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updateLinks="never"/>
  <mc:AlternateContent xmlns:mc="http://schemas.openxmlformats.org/markup-compatibility/2006">
    <mc:Choice Requires="x15">
      <x15ac:absPath xmlns:x15ac="http://schemas.microsoft.com/office/spreadsheetml/2010/11/ac" url="C:\Users\F16002\Desktop\"/>
    </mc:Choice>
  </mc:AlternateContent>
  <xr:revisionPtr revIDLastSave="0" documentId="13_ncr:1_{4BACF0AB-2359-4B8E-A7F4-D8F6C1E5FF02}" xr6:coauthVersionLast="45" xr6:coauthVersionMax="45" xr10:uidLastSave="{00000000-0000-0000-0000-000000000000}"/>
  <workbookProtection workbookAlgorithmName="SHA-512" workbookHashValue="sP7+t8NdThclVbEG2CnjldGvGxzvVwZpXBmAD6JdobokY3udOxHN+3A4L8mT2syUMMOx9X/gYicKERwabXI3Dw==" workbookSaltValue="EIb6gH8IagFsWzqAEQLy4w==" workbookSpinCount="100000" lockStructure="1"/>
  <bookViews>
    <workbookView xWindow="-120" yWindow="-120" windowWidth="29040" windowHeight="15840" tabRatio="829" activeTab="3" xr2:uid="{00000000-000D-0000-FFFF-FFFF00000000}"/>
  </bookViews>
  <sheets>
    <sheet name="ファイル表紙" sheetId="133" r:id="rId1"/>
    <sheet name="提出書類のチェックシート" sheetId="132" r:id="rId2"/>
    <sheet name="提出書類のチェックシート（その２） " sheetId="131" r:id="rId3"/>
    <sheet name="はじめに" sheetId="130" r:id="rId4"/>
    <sheet name="様式７(ゼロ・エネ型 BELS用)" sheetId="41" r:id="rId5"/>
    <sheet name="様式５-４(ゼロ・エネ型 BELS用)" sheetId="96" r:id="rId6"/>
    <sheet name="様式１１(ゼロ・エネ型 BELS用)" sheetId="107" r:id="rId7"/>
    <sheet name="様式１２(ゼロ・エネ型 BELS用)" sheetId="7" r:id="rId8"/>
    <sheet name="様式８(ゼロ・エネ型 BELS用)" sheetId="10" r:id="rId9"/>
    <sheet name="様式９-４(ゼロ・エネ型 BELS用)" sheetId="99" r:id="rId10"/>
    <sheet name="様式９(ゼロ・エネ型 BELS用)掛かり増し" sheetId="111" r:id="rId11"/>
    <sheet name="様式９-２(ゼロ・エネ型 BELS用)１０分の１" sheetId="112" r:id="rId12"/>
    <sheet name="指定書式_支払い記録ﾁｪｯｸｼｰﾄ(ゼロ・エネ型 BELS用)" sheetId="126" r:id="rId13"/>
    <sheet name="様式１４(ゼロ・エネ型 BELS用)" sheetId="90" r:id="rId14"/>
    <sheet name="様式１０(ゼロ・エネ型 BELS用)" sheetId="106" r:id="rId15"/>
    <sheet name="様式１０(ゼロ・エネ型 BELS用) NO.2" sheetId="125" r:id="rId16"/>
    <sheet name="様式１３(ゼロ・エネ型 BELS用)" sheetId="123" r:id="rId17"/>
    <sheet name="様式１３-２(ゼロ・エネ型 BELS用)" sheetId="121" r:id="rId18"/>
    <sheet name="様式１３-２(ゼロ・エネ型 BELS用) NO.2" sheetId="127" r:id="rId19"/>
    <sheet name="様式１３-２(ゼロ・エネ型 BELS用) NO.３" sheetId="128" r:id="rId20"/>
    <sheet name="様式１３-２(ゼロ・エネ型 BELS用) NO.４" sheetId="129" r:id="rId21"/>
  </sheets>
  <definedNames>
    <definedName name="indirect">#REF!</definedName>
    <definedName name="_xlnm.Print_Area" localSheetId="3">はじめに!$A$1:$Y$31</definedName>
    <definedName name="_xlnm.Print_Area" localSheetId="0">ファイル表紙!$A$1:$K$26</definedName>
    <definedName name="_xlnm.Print_Area" localSheetId="12">'指定書式_支払い記録ﾁｪｯｸｼｰﾄ(ゼロ・エネ型 BELS用)'!$B$2:$BV$80</definedName>
    <definedName name="_xlnm.Print_Area" localSheetId="1">提出書類のチェックシート!$B$3:$Y$502</definedName>
    <definedName name="_xlnm.Print_Area" localSheetId="2">'提出書類のチェックシート（その２） '!$B$2:$AN$48</definedName>
    <definedName name="_xlnm.Print_Area" localSheetId="14">'様式１０(ゼロ・エネ型 BELS用)'!$B$2:$BU$62</definedName>
    <definedName name="_xlnm.Print_Area" localSheetId="15">'様式１０(ゼロ・エネ型 BELS用) NO.2'!$B$2:$BU$56</definedName>
    <definedName name="_xlnm.Print_Area" localSheetId="6">'様式１１(ゼロ・エネ型 BELS用)'!$B$2:$BV$75</definedName>
    <definedName name="_xlnm.Print_Area" localSheetId="7">'様式１２(ゼロ・エネ型 BELS用)'!$B$2:$BV$94</definedName>
    <definedName name="_xlnm.Print_Area" localSheetId="16">'様式１３(ゼロ・エネ型 BELS用)'!$B$3:$BU$68</definedName>
    <definedName name="_xlnm.Print_Area" localSheetId="17">'様式１３-２(ゼロ・エネ型 BELS用)'!$B$2:$BV$86</definedName>
    <definedName name="_xlnm.Print_Area" localSheetId="18">'様式１３-２(ゼロ・エネ型 BELS用) NO.2'!$B$2:$BV$86</definedName>
    <definedName name="_xlnm.Print_Area" localSheetId="19">'様式１３-２(ゼロ・エネ型 BELS用) NO.３'!$B$2:$BV$86</definedName>
    <definedName name="_xlnm.Print_Area" localSheetId="20">'様式１３-２(ゼロ・エネ型 BELS用) NO.４'!$B$2:$BV$86</definedName>
    <definedName name="_xlnm.Print_Area" localSheetId="13">'様式１４(ゼロ・エネ型 BELS用)'!$B$2:$BV$75</definedName>
    <definedName name="_xlnm.Print_Area" localSheetId="5">'様式５-４(ゼロ・エネ型 BELS用)'!$B$3:$CW$83</definedName>
    <definedName name="_xlnm.Print_Area" localSheetId="4">'様式７(ゼロ・エネ型 BELS用)'!$B$2:$BV$89</definedName>
    <definedName name="_xlnm.Print_Area" localSheetId="8">'様式８(ゼロ・エネ型 BELS用)'!$B$2:$BV$90</definedName>
    <definedName name="_xlnm.Print_Area" localSheetId="10">'様式９(ゼロ・エネ型 BELS用)掛かり増し'!$B$3:$BU$96</definedName>
    <definedName name="_xlnm.Print_Area" localSheetId="11">'様式９-２(ゼロ・エネ型 BELS用)１０分の１'!$B$3:$BU$91</definedName>
    <definedName name="_xlnm.Print_Area" localSheetId="9">'様式９-４(ゼロ・エネ型 BELS用)'!$B$2:$BV$44</definedName>
    <definedName name="一級" localSheetId="3">#REF!</definedName>
    <definedName name="一級" localSheetId="0">#REF!</definedName>
    <definedName name="一級" localSheetId="1">#REF!</definedName>
    <definedName name="一級" localSheetId="2">#REF!</definedName>
    <definedName name="一級" localSheetId="16">'様式１３(ゼロ・エネ型 BELS用)'!$S$78</definedName>
    <definedName name="一級" localSheetId="9">'様式９-４(ゼロ・エネ型 BELS用)'!$S$58</definedName>
    <definedName name="一級">#REF!</definedName>
    <definedName name="資格" localSheetId="3">#REF!</definedName>
    <definedName name="資格" localSheetId="0">#REF!</definedName>
    <definedName name="資格" localSheetId="1">#REF!</definedName>
    <definedName name="資格" localSheetId="2">#REF!</definedName>
    <definedName name="資格" localSheetId="16">'様式１３(ゼロ・エネ型 BELS用)'!$J$78:$J$80</definedName>
    <definedName name="資格">#REF!</definedName>
    <definedName name="二級" localSheetId="3">#REF!</definedName>
    <definedName name="二級" localSheetId="0">#REF!</definedName>
    <definedName name="二級" localSheetId="1">#REF!</definedName>
    <definedName name="二級" localSheetId="2">#REF!</definedName>
    <definedName name="二級" localSheetId="16">'様式１３(ゼロ・エネ型 BELS用)'!$Z$78:$Z$124</definedName>
    <definedName name="二級" localSheetId="9">'様式９-４(ゼロ・エネ型 BELS用)'!$Z$58:$Z$104</definedName>
    <definedName name="二級">#REF!</definedName>
    <definedName name="平成３１">#REF!</definedName>
    <definedName name="木造" localSheetId="3">#REF!</definedName>
    <definedName name="木造" localSheetId="0">#REF!</definedName>
    <definedName name="木造" localSheetId="1">#REF!</definedName>
    <definedName name="木造" localSheetId="2">#REF!</definedName>
    <definedName name="木造" localSheetId="16">'様式１３(ゼロ・エネ型 BELS用)'!$AM$78:$AM$124</definedName>
    <definedName name="木造" localSheetId="9">'様式９-４(ゼロ・エネ型 BELS用)'!$AM$58:$AM$104</definedName>
    <definedName name="木造">#REF!</definedName>
    <definedName name="令和２">#REF!</definedName>
    <definedName name="令和元">#REF!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2" i="133" l="1"/>
  <c r="R16" i="111" l="1"/>
  <c r="CF18" i="111" l="1"/>
  <c r="AS93" i="111" l="1"/>
  <c r="CF17" i="111"/>
  <c r="CF16" i="111"/>
  <c r="CF13" i="111" l="1"/>
  <c r="AE56" i="106"/>
  <c r="AR56" i="106" s="1"/>
  <c r="AR54" i="106"/>
  <c r="AR52" i="106"/>
  <c r="AR50" i="106"/>
  <c r="H22" i="133"/>
  <c r="F22" i="133"/>
  <c r="O5" i="131" l="1"/>
  <c r="M5" i="131"/>
  <c r="J5" i="131"/>
  <c r="H5" i="131"/>
  <c r="CJ17" i="10" l="1"/>
  <c r="AA3" i="131" s="1"/>
  <c r="CJ15" i="10"/>
  <c r="R3" i="131" s="1"/>
  <c r="B4" i="131"/>
  <c r="H4" i="131"/>
  <c r="S5" i="132" l="1"/>
  <c r="S392" i="132" s="1"/>
  <c r="F17" i="133" l="1"/>
  <c r="A17" i="133" s="1"/>
  <c r="F16" i="133"/>
  <c r="A9" i="133" s="1"/>
  <c r="F14" i="133"/>
  <c r="S173" i="132" l="1"/>
  <c r="S449" i="132"/>
  <c r="S118" i="132" l="1"/>
  <c r="S334" i="132"/>
  <c r="S65" i="132"/>
  <c r="S274" i="132"/>
  <c r="S230" i="132"/>
  <c r="AU72" i="112" l="1"/>
  <c r="AU79" i="111"/>
  <c r="W2" i="129" l="1"/>
  <c r="W2" i="128"/>
  <c r="W2" i="127"/>
  <c r="DH14" i="106"/>
  <c r="D14" i="106" s="1"/>
  <c r="D10" i="125" s="1"/>
  <c r="AT2" i="125" l="1"/>
  <c r="U2" i="125"/>
  <c r="U2" i="106"/>
  <c r="AT2" i="106"/>
  <c r="W2" i="126"/>
  <c r="CA72" i="112" l="1"/>
  <c r="CA70" i="112"/>
  <c r="U58" i="126" l="1"/>
  <c r="CG53" i="126"/>
  <c r="CG51" i="126"/>
  <c r="CG49" i="126"/>
  <c r="CG47" i="126"/>
  <c r="CG45" i="126"/>
  <c r="CG43" i="126"/>
  <c r="CG41" i="126"/>
  <c r="CG39" i="126"/>
  <c r="U28" i="126"/>
  <c r="U66" i="126" l="1"/>
  <c r="AM66" i="126" s="1"/>
  <c r="CG58" i="126"/>
  <c r="CG64" i="126" s="1"/>
  <c r="BJ55" i="126" s="1"/>
  <c r="CG66" i="126" s="1"/>
  <c r="BJ58" i="126" s="1"/>
  <c r="CJ22" i="10" l="1"/>
  <c r="D24" i="10" s="1"/>
  <c r="AH56" i="106" l="1"/>
  <c r="U56" i="106"/>
  <c r="AH58" i="106" l="1"/>
  <c r="AS86" i="112"/>
  <c r="CA85" i="112"/>
  <c r="CA81" i="112"/>
  <c r="CE78" i="112"/>
  <c r="CA78" i="112"/>
  <c r="CE75" i="112"/>
  <c r="CA75" i="112"/>
  <c r="CF72" i="112"/>
  <c r="CA92" i="111"/>
  <c r="CA88" i="111"/>
  <c r="CE85" i="111"/>
  <c r="CA85" i="111"/>
  <c r="CE82" i="111"/>
  <c r="CA82" i="111"/>
  <c r="CA79" i="111"/>
  <c r="CF79" i="111" s="1"/>
  <c r="CA77" i="111"/>
  <c r="CA26" i="99" l="1"/>
  <c r="CC26" i="99" l="1"/>
  <c r="AM26" i="99" s="1"/>
  <c r="CD26" i="99" s="1"/>
  <c r="AY3" i="90"/>
  <c r="W3" i="123" l="1"/>
  <c r="BA72" i="96" l="1"/>
  <c r="C12" i="112"/>
  <c r="C20" i="111"/>
  <c r="C18" i="111"/>
  <c r="C12" i="111"/>
  <c r="W2" i="121" l="1"/>
  <c r="W3" i="112"/>
  <c r="W3" i="111"/>
  <c r="W2" i="107"/>
  <c r="W3" i="96"/>
  <c r="U33" i="90" l="1"/>
  <c r="CD25" i="99" l="1"/>
  <c r="CD24" i="99"/>
  <c r="CA49" i="112" l="1"/>
  <c r="CA52" i="112" s="1"/>
  <c r="BY67" i="111"/>
  <c r="BE67" i="111" s="1"/>
  <c r="BY66" i="111"/>
  <c r="BE66" i="111" s="1"/>
  <c r="BY71" i="111" l="1"/>
  <c r="BE71" i="111" s="1"/>
  <c r="CA63" i="112"/>
  <c r="AR48" i="112"/>
  <c r="AB79" i="111" l="1"/>
  <c r="CA94" i="111" s="1"/>
  <c r="CA95" i="111" s="1"/>
  <c r="AK77" i="111" s="1"/>
  <c r="AS63" i="112"/>
  <c r="AB72" i="112" s="1"/>
  <c r="CA87" i="112" s="1"/>
  <c r="CA88" i="112" s="1"/>
  <c r="AK70" i="112" s="1"/>
  <c r="W3" i="99" l="1"/>
  <c r="BK25" i="99"/>
  <c r="BK24" i="99"/>
  <c r="BK26" i="99" l="1"/>
  <c r="CM8" i="41"/>
  <c r="N2" i="126" l="1"/>
  <c r="E3" i="131"/>
  <c r="E5" i="132"/>
  <c r="E392" i="132" s="1"/>
  <c r="F13" i="133"/>
  <c r="A2" i="133" s="1"/>
  <c r="M2" i="125"/>
  <c r="O2" i="128"/>
  <c r="O2" i="129"/>
  <c r="O2" i="127"/>
  <c r="L3" i="90"/>
  <c r="O3" i="123"/>
  <c r="O3" i="99"/>
  <c r="N3" i="111"/>
  <c r="N3" i="96"/>
  <c r="N2" i="107"/>
  <c r="O2" i="121"/>
  <c r="M2" i="106"/>
  <c r="N3" i="112"/>
  <c r="U37" i="90"/>
  <c r="V2" i="7"/>
  <c r="W2" i="10"/>
  <c r="CM4" i="41"/>
  <c r="K3" i="131" l="1"/>
  <c r="L5" i="132"/>
  <c r="L392" i="132" s="1"/>
  <c r="F15" i="133"/>
  <c r="E65" i="132"/>
  <c r="E334" i="132"/>
  <c r="E274" i="132"/>
  <c r="E230" i="132"/>
  <c r="E173" i="132"/>
  <c r="E118" i="132"/>
  <c r="E449" i="132"/>
  <c r="AE3" i="90"/>
  <c r="O2" i="10"/>
  <c r="L2" i="7"/>
  <c r="L173" i="132" l="1"/>
  <c r="L334" i="132"/>
  <c r="L118" i="132"/>
  <c r="L65" i="132"/>
  <c r="L449" i="132"/>
  <c r="L230" i="132"/>
  <c r="L274" i="1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1DC2A06D-7D94-4029-835C-FA155EE515F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A70B75CE-6FBA-4268-8F48-35AE45C1C3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DE3077F-26CE-4692-B4FB-D3C0440321A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8BBDB58-5D6F-43BA-B8CD-B3196B0A1842}">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B49AEC5-2888-42A9-AEB7-DDAF574FAC1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AA99F0D-A3B4-4AAC-8D5D-4AE0136A6182}">
      <text>
        <r>
          <rPr>
            <b/>
            <sz val="9"/>
            <color indexed="81"/>
            <rFont val="MS P ゴシック"/>
            <family val="3"/>
            <charset val="128"/>
          </rPr>
          <t>マニュアル第３章
実績の「提出書類の番号」です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E592ADC4-5DE8-4AA8-9BDA-40D245608CC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8CF2B46-80E0-40ED-A43D-480BAC0902FC}">
      <text>
        <r>
          <rPr>
            <b/>
            <sz val="9"/>
            <color indexed="81"/>
            <rFont val="MS P ゴシック"/>
            <family val="3"/>
            <charset val="128"/>
          </rPr>
          <t>マニュアル第３章
実績の「提出書類の番号」です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B20CCBC-5AD4-4115-9714-3669E3B84A8C}">
      <text>
        <r>
          <rPr>
            <b/>
            <sz val="9"/>
            <color indexed="81"/>
            <rFont val="MS P ゴシック"/>
            <family val="3"/>
            <charset val="128"/>
          </rPr>
          <t>マニュアル第３章
実績の「提出書類の番号」です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03318FA-A3C9-4D8A-AE40-6A7E8423BB99}">
      <text>
        <r>
          <rPr>
            <b/>
            <sz val="9"/>
            <color indexed="81"/>
            <rFont val="MS P ゴシック"/>
            <family val="3"/>
            <charset val="128"/>
          </rPr>
          <t>マニュアル第３章
実績の「提出書類の番号」です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5F5C5D-7A43-4A55-B2DE-9C656D29D4F8}">
      <text>
        <r>
          <rPr>
            <b/>
            <sz val="9"/>
            <color indexed="81"/>
            <rFont val="MS P ゴシック"/>
            <family val="3"/>
            <charset val="128"/>
          </rPr>
          <t>マニュアル第３章
実績の「提出書類の番号」です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16DA14-9800-4161-9F8E-E7CC38A78A64}">
      <text>
        <r>
          <rPr>
            <b/>
            <sz val="9"/>
            <color indexed="81"/>
            <rFont val="MS P ゴシック"/>
            <family val="3"/>
            <charset val="128"/>
          </rPr>
          <t>マニュアル第３章
実績の「提出書類の番号」です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マニュアル第３章
実績の「提出書類の番号」です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4D16B2F-4203-4CAE-9FD4-CD20F143B0E1}">
      <text>
        <r>
          <rPr>
            <b/>
            <sz val="9"/>
            <color indexed="81"/>
            <rFont val="MS P ゴシック"/>
            <family val="3"/>
            <charset val="128"/>
          </rPr>
          <t xml:space="preserve">マニュアル第３章
実績の「提出書類の番号」です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FB1593A-1EF6-4C2B-8A59-C9AAA6CB032C}">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9FE4A05-70B7-4FAF-AA58-1EA4CAC1B3BE}">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C4E0163-241F-4AC6-8BCC-DCCEA081E150}">
      <text>
        <r>
          <rPr>
            <b/>
            <sz val="9"/>
            <color indexed="81"/>
            <rFont val="MS P ゴシック"/>
            <family val="3"/>
            <charset val="128"/>
          </rPr>
          <t>マニュアル第３章
実績の「提出書類の番号」です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E7D71420-CBF2-435E-9157-F11319508AA9}">
      <text>
        <r>
          <rPr>
            <b/>
            <sz val="9"/>
            <color indexed="81"/>
            <rFont val="MS P ゴシック"/>
            <family val="3"/>
            <charset val="128"/>
          </rPr>
          <t>マニュアル第３章
実績の「提出書類の番号」です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D341D11-A16F-41DE-8FDA-FF87CA5976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<sst xmlns="http://schemas.openxmlformats.org/spreadsheetml/2006/main" count="1910" uniqueCount="1051">
  <si>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</si>
  <si>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</si>
  <si>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</si>
  <si>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</si>
  <si>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</si>
  <si>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</si>
  <si>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</si>
  <si>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</si>
  <si>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</si>
  <si>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</si>
  <si>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</si>
  <si>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</si>
  <si>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</si>
  <si>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</si>
  <si>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</si>
  <si>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</si>
  <si>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</si>
  <si>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</si>
  <si>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</si>
  <si>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</si>
  <si>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</si>
  <si>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</si>
  <si>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</si>
  <si>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</si>
  <si>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</si>
  <si>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</si>
  <si>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</si>
  <si>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</si>
  <si>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</si>
  <si>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</si>
  <si>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</si>
  <si>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</si>
  <si>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</si>
  <si>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</si>
  <si>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</si>
  <si>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</si>
  <si>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</si>
  <si>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</si>
  <si>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</si>
  <si>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</si>
  <si>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</si>
  <si>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</si>
  <si>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</si>
  <si>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</si>
  <si>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</si>
  <si>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</si>
  <si>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</si>
  <si>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</si>
  <si>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</si>
  <si>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</si>
  <si>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</si>
  <si>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</si>
  <si>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</si>
  <si>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</si>
  <si>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</si>
  <si>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</si>
  <si>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</si>
  <si>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</si>
  <si>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</si>
  <si>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</si>
  <si>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</si>
  <si>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</si>
  <si>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</si>
  <si>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</si>
  <si>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</si>
  <si>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分筆前のため</t>
    <rPh sb="0" eb="2">
      <t>ブンピツ</t>
    </rPh>
    <rPh sb="2" eb="3">
      <t>マエ</t>
    </rPh>
    <phoneticPr fontId="1"/>
  </si>
  <si>
    <t>％</t>
    <phoneticPr fontId="1"/>
  </si>
  <si>
    <t>№</t>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</si>
  <si>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</si>
  <si>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</si>
  <si>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</si>
  <si>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</si>
  <si>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</si>
  <si>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</si>
  <si>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</si>
  <si>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</si>
  <si>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１．</t>
    <phoneticPr fontId="1"/>
  </si>
  <si>
    <t>代表者</t>
    <rPh sb="0" eb="2">
      <t>ダイヒョウ</t>
    </rPh>
    <rPh sb="2" eb="3">
      <t>シャ</t>
    </rPh>
    <phoneticPr fontId="1"/>
  </si>
  <si>
    <t>　　</t>
    <phoneticPr fontId="1"/>
  </si>
  <si>
    <t>)</t>
    <phoneticPr fontId="1"/>
  </si>
  <si>
    <t>所属グループ番号</t>
    <rPh sb="0" eb="2">
      <t>ショゾク</t>
    </rPh>
    <rPh sb="6" eb="8">
      <t>バンゴウ</t>
    </rPh>
    <phoneticPr fontId="1"/>
  </si>
  <si>
    <t>記</t>
    <rPh sb="0" eb="1">
      <t>キ</t>
    </rPh>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</si>
  <si>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</si>
  <si>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</si>
  <si>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</si>
  <si>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</si>
  <si>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</si>
  <si>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</si>
  <si>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</si>
  <si>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</si>
  <si>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</si>
  <si>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</si>
  <si>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</si>
  <si>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</si>
  <si>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</si>
  <si>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</si>
  <si>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</si>
  <si>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</si>
  <si>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</si>
  <si>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</si>
  <si>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</si>
  <si>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</si>
  <si>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</si>
  <si>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</si>
  <si>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</si>
  <si>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t>
    <phoneticPr fontId="2"/>
  </si>
  <si>
    <t xml:space="preserve">その他 </t>
    <rPh sb="2" eb="3">
      <t>タ</t>
    </rPh>
    <phoneticPr fontId="2"/>
  </si>
  <si>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</si>
  <si>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</si>
  <si>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</si>
  <si>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</si>
  <si>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</si>
  <si>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</si>
  <si>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</si>
  <si>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</si>
  <si>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</si>
  <si>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</si>
  <si>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</si>
  <si>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</si>
  <si>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t>支店</t>
    <rPh sb="0" eb="2">
      <t>シテン</t>
    </rPh>
    <phoneticPr fontId="2"/>
  </si>
  <si>
    <t>　</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</si>
  <si>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</si>
  <si>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</si>
  <si>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</si>
  <si>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</si>
  <si>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</si>
  <si>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</si>
  <si>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</si>
  <si>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</si>
  <si>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</si>
  <si>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</si>
  <si>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</si>
  <si>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</si>
  <si>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</si>
  <si>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</si>
  <si>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</si>
  <si>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</si>
  <si>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</si>
  <si>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</si>
  <si>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</si>
  <si>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</si>
  <si>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</si>
  <si>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</si>
  <si>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</si>
  <si>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</si>
  <si>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</si>
  <si>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</si>
  <si>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</si>
  <si>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</si>
  <si>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</si>
  <si>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</si>
  <si>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</si>
  <si>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</si>
  <si>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</si>
  <si>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</si>
  <si>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円</t>
    <rPh sb="0" eb="1">
      <t>エン</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</si>
  <si>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</si>
  <si>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</si>
  <si>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</si>
  <si>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</si>
  <si>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</si>
  <si>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</si>
  <si>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</si>
  <si>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</si>
  <si>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</si>
  <si>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</si>
  <si>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</si>
  <si>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</si>
  <si>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</si>
  <si>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</si>
  <si>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補助対象工事費から求める補助額の確認</t>
    <rPh sb="12" eb="14">
      <t>ホジョ</t>
    </rPh>
    <rPh sb="16" eb="18">
      <t>カクニン</t>
    </rPh>
    <phoneticPr fontId="11"/>
  </si>
  <si>
    <t>ＯＫ</t>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</si>
  <si>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</si>
  <si>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</si>
  <si>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</si>
  <si>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</si>
  <si>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</si>
  <si>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</si>
  <si>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</si>
  <si>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</si>
  <si>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</si>
  <si>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</si>
  <si>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</si>
  <si>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</si>
  <si>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</si>
  <si>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</si>
  <si>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</si>
  <si>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</si>
  <si>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</si>
  <si>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</si>
  <si>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</si>
  <si>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</si>
  <si>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</si>
  <si>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</si>
  <si>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</si>
  <si>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</si>
  <si>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</si>
  <si>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</si>
  <si>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</si>
  <si>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</si>
  <si>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</si>
  <si>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</si>
  <si>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</si>
  <si>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</si>
  <si>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</si>
  <si>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</si>
  <si>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</si>
  <si>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</si>
  <si>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</si>
  <si>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</si>
  <si>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</si>
  <si>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</si>
  <si>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</si>
  <si>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</si>
  <si>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</si>
  <si>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</si>
  <si>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</si>
  <si>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</si>
  <si>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</si>
  <si>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</si>
  <si>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</si>
  <si>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</si>
  <si>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</si>
  <si>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</si>
  <si>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</si>
  <si>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</si>
  <si>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</si>
  <si>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</si>
  <si>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</si>
  <si>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</si>
  <si>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</si>
  <si>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</si>
  <si>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</si>
  <si>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</si>
  <si>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</si>
  <si>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</si>
  <si>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</si>
  <si>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</si>
  <si>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t>グループ番号</t>
    <rPh sb="4" eb="6">
      <t>バンゴウ</t>
    </rPh>
    <phoneticPr fontId="1"/>
  </si>
  <si>
    <r>
      <t>　</t>
    </r>
    <r>
      <rPr>
        <b/>
        <u/>
        <sz val="9"/>
        <color indexed="10"/>
        <rFont val="ＭＳ ゴシック"/>
        <family val="3"/>
        <charset val="128"/>
      </rPr>
      <t/>
    </r>
    <phoneticPr fontId="11"/>
  </si>
  <si>
    <t>アプリ名</t>
    <rPh sb="3" eb="4">
      <t>メイ</t>
    </rPh>
    <phoneticPr fontId="11"/>
  </si>
  <si>
    <t>バージョン</t>
    <phoneticPr fontId="11"/>
  </si>
  <si>
    <t>適合を確認した日</t>
    <rPh sb="0" eb="2">
      <t>テキゴウ</t>
    </rPh>
    <rPh sb="3" eb="5">
      <t>カクニン</t>
    </rPh>
    <rPh sb="7" eb="8">
      <t>ヒ</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</si>
  <si>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</si>
  <si>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</si>
  <si>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</si>
  <si>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</si>
  <si>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</si>
  <si>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</si>
  <si>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</si>
  <si>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</si>
  <si>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</si>
  <si>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</si>
  <si>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</si>
  <si>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</si>
  <si>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</si>
  <si>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</si>
  <si>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</si>
  <si>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</si>
  <si>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11"/>
  </si>
  <si>
    <t>(Ｂ)</t>
    <phoneticPr fontId="1"/>
  </si>
  <si>
    <t>確認申請が必要な住宅</t>
    <phoneticPr fontId="1"/>
  </si>
  <si>
    <t>工事請負契約の契約額及び経費の内訳</t>
    <phoneticPr fontId="1"/>
  </si>
  <si>
    <t>交付決定時からの変更</t>
    <rPh sb="0" eb="2">
      <t>コウフ</t>
    </rPh>
    <rPh sb="2" eb="4">
      <t>ケッテイ</t>
    </rPh>
    <rPh sb="4" eb="5">
      <t>ジ</t>
    </rPh>
    <rPh sb="8" eb="10">
      <t>ヘンコウ</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</si>
  <si>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</si>
  <si>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</si>
  <si>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</si>
  <si>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</si>
  <si>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</si>
  <si>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</si>
  <si>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</si>
  <si>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</si>
  <si>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</si>
  <si>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</si>
  <si>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</si>
  <si>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</si>
  <si>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</si>
  <si>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</si>
  <si>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</si>
  <si>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以下に相違部分のみ記載してください。</t>
    <rPh sb="0" eb="2">
      <t>イカ</t>
    </rPh>
    <rPh sb="3" eb="5">
      <t>ソウイ</t>
    </rPh>
    <rPh sb="5" eb="7">
      <t>ブブン</t>
    </rPh>
    <rPh sb="9" eb="11">
      <t>キサイ</t>
    </rPh>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</si>
  <si>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</si>
  <si>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</si>
  <si>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</si>
  <si>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</si>
  <si>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</si>
  <si>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</si>
  <si>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</si>
  <si>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</si>
  <si>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</si>
  <si>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【申告】</t>
    <rPh sb="1" eb="3">
      <t>シンコク</t>
    </rPh>
    <phoneticPr fontId="1"/>
  </si>
  <si>
    <t>無し</t>
    <rPh sb="0" eb="1">
      <t>ナシ</t>
    </rPh>
    <phoneticPr fontId="1"/>
  </si>
  <si>
    <t>該当
しない</t>
    <rPh sb="0" eb="2">
      <t>ガイトウ</t>
    </rPh>
    <phoneticPr fontId="1"/>
  </si>
  <si>
    <t>該当
する</t>
    <rPh sb="0" eb="2">
      <t>ガイトウ</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</si>
  <si>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</si>
  <si>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</si>
  <si>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</si>
  <si>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令和</t>
    <rPh sb="0" eb="1">
      <t>レイ</t>
    </rPh>
    <rPh sb="1" eb="2">
      <t>カズ</t>
    </rPh>
    <phoneticPr fontId="74"/>
  </si>
  <si>
    <t>年</t>
    <rPh sb="0" eb="1">
      <t>ネン</t>
    </rPh>
    <phoneticPr fontId="74"/>
  </si>
  <si>
    <t>月</t>
    <rPh sb="0" eb="1">
      <t>ツキ</t>
    </rPh>
    <phoneticPr fontId="74"/>
  </si>
  <si>
    <t>日</t>
    <rPh sb="0" eb="1">
      <t>ニチ</t>
    </rPh>
    <phoneticPr fontId="74"/>
  </si>
  <si>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</si>
  <si>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</si>
  <si>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売買</t>
    <rPh sb="0" eb="2">
      <t>バイバイ</t>
    </rPh>
    <phoneticPr fontId="1"/>
  </si>
  <si>
    <t>　含む</t>
    <rPh sb="1" eb="2">
      <t>フク</t>
    </rPh>
    <phoneticPr fontId="1"/>
  </si>
  <si>
    <t>階建</t>
    <rPh sb="0" eb="1">
      <t>カイ</t>
    </rPh>
    <rPh sb="1" eb="2">
      <t>タ</t>
    </rPh>
    <phoneticPr fontId="1"/>
  </si>
  <si>
    <t xml:space="preserve"> 【甲】買主</t>
    <phoneticPr fontId="1"/>
  </si>
  <si>
    <t xml:space="preserve"> </t>
    <phoneticPr fontId="1"/>
  </si>
  <si>
    <t>令和２</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</si>
  <si>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</si>
  <si>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</si>
  <si>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</si>
  <si>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</si>
  <si>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着工日</t>
    <rPh sb="0" eb="3">
      <t>チャッコウビ</t>
    </rPh>
    <phoneticPr fontId="1"/>
  </si>
  <si>
    <t>平成３１</t>
    <phoneticPr fontId="1"/>
  </si>
  <si>
    <t>有り ※</t>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</si>
  <si>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</si>
  <si>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</si>
  <si>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</si>
  <si>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</si>
  <si>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（Ａ）</t>
    <phoneticPr fontId="1"/>
  </si>
  <si>
    <r>
      <t>万円</t>
    </r>
    <r>
      <rPr>
        <b/>
        <sz val="9"/>
        <color rgb="FFFF0000"/>
        <rFont val="ＭＳ Ｐ明朝"/>
        <family val="1"/>
        <charset val="128"/>
      </rPr>
      <t>（Ｅ）</t>
    </r>
    <phoneticPr fontId="1"/>
  </si>
  <si>
    <t>分離発注</t>
    <rPh sb="0" eb="2">
      <t>ブンリ</t>
    </rPh>
    <rPh sb="2" eb="4">
      <t>ハッチュウ</t>
    </rPh>
    <phoneticPr fontId="1"/>
  </si>
  <si>
    <t>対象住宅・建築物の経費</t>
    <phoneticPr fontId="11"/>
  </si>
  <si>
    <t>備考</t>
    <rPh sb="0" eb="2">
      <t>ビコウ</t>
    </rPh>
    <phoneticPr fontId="1"/>
  </si>
  <si>
    <t>円</t>
    <phoneticPr fontId="1"/>
  </si>
  <si>
    <t>（Ｃ）</t>
    <phoneticPr fontId="11"/>
  </si>
  <si>
    <t>（Ｄ）</t>
    <phoneticPr fontId="1"/>
  </si>
  <si>
    <t>変更契約等の金額①</t>
    <phoneticPr fontId="1"/>
  </si>
  <si>
    <t>変更契約等の金額②</t>
    <phoneticPr fontId="1"/>
  </si>
  <si>
    <t>変更契約等の金額③</t>
    <phoneticPr fontId="1"/>
  </si>
  <si>
    <t>変更契約等の金額④</t>
    <phoneticPr fontId="1"/>
  </si>
  <si>
    <t>□</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</si>
  <si>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</si>
  <si>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</si>
  <si>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 xml:space="preserve"> 明細は別紙の通り</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</si>
  <si>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</si>
  <si>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</si>
  <si>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</si>
  <si>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</si>
  <si>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</si>
  <si>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適合を確認した日</t>
    <rPh sb="0" eb="2">
      <t>テキゴウ</t>
    </rPh>
    <rPh sb="3" eb="5">
      <t>カクニン</t>
    </rPh>
    <rPh sb="7" eb="8">
      <t>ヒ</t>
    </rPh>
    <phoneticPr fontId="2"/>
  </si>
  <si>
    <t>１、適合を確認した建築士の概要</t>
    <rPh sb="2" eb="4">
      <t>テキゴウ</t>
    </rPh>
    <rPh sb="5" eb="7">
      <t>カクニン</t>
    </rPh>
    <rPh sb="9" eb="12">
      <t>ケンチクシ</t>
    </rPh>
    <rPh sb="13" eb="15">
      <t>ガイヨウ</t>
    </rPh>
    <phoneticPr fontId="2"/>
  </si>
  <si>
    <t>↓番号の前に付番のある場合は記入</t>
    <rPh sb="1" eb="3">
      <t>バンゴウ</t>
    </rPh>
    <rPh sb="4" eb="5">
      <t>マエ</t>
    </rPh>
    <rPh sb="6" eb="8">
      <t>フバン</t>
    </rPh>
    <rPh sb="11" eb="13">
      <t>バアイ</t>
    </rPh>
    <rPh sb="14" eb="16">
      <t>キニュウ</t>
    </rPh>
    <phoneticPr fontId="2"/>
  </si>
  <si>
    <t>建築士氏名</t>
    <rPh sb="0" eb="3">
      <t>ケンチクシ</t>
    </rPh>
    <rPh sb="3" eb="5">
      <t>シメイ</t>
    </rPh>
    <phoneticPr fontId="2"/>
  </si>
  <si>
    <t>２、対象住宅の適合状況</t>
    <rPh sb="2" eb="4">
      <t>タイショウ</t>
    </rPh>
    <rPh sb="4" eb="6">
      <t>ジュウタク</t>
    </rPh>
    <rPh sb="7" eb="9">
      <t>テキゴウ</t>
    </rPh>
    <rPh sb="9" eb="11">
      <t>ジョウキョウ</t>
    </rPh>
    <phoneticPr fontId="2"/>
  </si>
  <si>
    <t>（１）対象住宅の基本情報</t>
    <rPh sb="3" eb="5">
      <t>タイショウ</t>
    </rPh>
    <rPh sb="5" eb="7">
      <t>ジュウタク</t>
    </rPh>
    <rPh sb="8" eb="10">
      <t>キホン</t>
    </rPh>
    <rPh sb="10" eb="12">
      <t>ジョウホウ</t>
    </rPh>
    <phoneticPr fontId="2"/>
  </si>
  <si>
    <t>該当する地域区分</t>
    <rPh sb="0" eb="2">
      <t>ガイトウ</t>
    </rPh>
    <rPh sb="4" eb="6">
      <t>チイキ</t>
    </rPh>
    <rPh sb="6" eb="8">
      <t>クブン</t>
    </rPh>
    <phoneticPr fontId="2"/>
  </si>
  <si>
    <t>地域</t>
    <rPh sb="0" eb="2">
      <t>チイキ</t>
    </rPh>
    <phoneticPr fontId="2"/>
  </si>
  <si>
    <t>区　　分</t>
    <rPh sb="0" eb="1">
      <t>ク</t>
    </rPh>
    <rPh sb="3" eb="4">
      <t>ブン</t>
    </rPh>
    <phoneticPr fontId="2"/>
  </si>
  <si>
    <t>基準値</t>
    <rPh sb="0" eb="3">
      <t>キジュンチ</t>
    </rPh>
    <phoneticPr fontId="2"/>
  </si>
  <si>
    <t>性能実績</t>
    <rPh sb="0" eb="2">
      <t>セイノウ</t>
    </rPh>
    <rPh sb="2" eb="4">
      <t>ジッセキ</t>
    </rPh>
    <phoneticPr fontId="2"/>
  </si>
  <si>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</si>
  <si>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</si>
  <si>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</si>
  <si>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</si>
  <si>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</si>
  <si>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</si>
  <si>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</si>
  <si>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　　</t>
    <phoneticPr fontId="2"/>
  </si>
  <si>
    <t>-</t>
    <phoneticPr fontId="2"/>
  </si>
  <si>
    <t>ZC</t>
    <phoneticPr fontId="2"/>
  </si>
  <si>
    <t>１.売買契約の締結日</t>
    <phoneticPr fontId="1"/>
  </si>
  <si>
    <t>６.対象住宅の経費</t>
    <rPh sb="2" eb="4">
      <t>タイショウ</t>
    </rPh>
    <rPh sb="4" eb="6">
      <t>ジュウタク</t>
    </rPh>
    <rPh sb="7" eb="9">
      <t>ケイヒ</t>
    </rPh>
    <phoneticPr fontId="1"/>
  </si>
  <si>
    <t>＜掛かり増し費用の１／２での申請＞</t>
    <rPh sb="1" eb="2">
      <t>カ</t>
    </rPh>
    <rPh sb="4" eb="5">
      <t>マ</t>
    </rPh>
    <rPh sb="6" eb="8">
      <t>ヒヨウ</t>
    </rPh>
    <rPh sb="14" eb="16">
      <t>シンセイ</t>
    </rPh>
    <phoneticPr fontId="1"/>
  </si>
  <si>
    <t xml:space="preserve">工事請負契約の契約額 </t>
    <rPh sb="0" eb="2">
      <t>コウジ</t>
    </rPh>
    <rPh sb="2" eb="4">
      <t>ウケオイ</t>
    </rPh>
    <rPh sb="4" eb="6">
      <t>ケイヤク</t>
    </rPh>
    <rPh sb="7" eb="9">
      <t>ケイヤク</t>
    </rPh>
    <rPh sb="9" eb="10">
      <t>ガク</t>
    </rPh>
    <phoneticPr fontId="11"/>
  </si>
  <si>
    <t>申請方法</t>
    <rPh sb="0" eb="2">
      <t>シンセイ</t>
    </rPh>
    <rPh sb="2" eb="4">
      <t>ホウホウ</t>
    </rPh>
    <phoneticPr fontId="11"/>
  </si>
  <si>
    <t>掛かり増し費用の１／２で申請します。　見積書およびカタログを添付します。</t>
    <rPh sb="12" eb="14">
      <t>シンセイ</t>
    </rPh>
    <phoneticPr fontId="11"/>
  </si>
  <si>
    <t>補助対象となる経費の１／１０で申請します。</t>
    <phoneticPr fontId="1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</si>
  <si>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</si>
  <si>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</si>
  <si>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</si>
  <si>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</si>
  <si>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</si>
  <si>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</si>
  <si>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</si>
  <si>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</si>
  <si>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</si>
  <si>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</si>
  <si>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</si>
  <si>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</si>
  <si>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</si>
  <si>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</si>
  <si>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</si>
  <si>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</si>
  <si>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</si>
  <si>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</si>
  <si>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</si>
  <si>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</si>
  <si>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通常の仕様の工事費</t>
    <phoneticPr fontId="11"/>
  </si>
  <si>
    <t>（小計）</t>
    <rPh sb="1" eb="3">
      <t>ショウケイ</t>
    </rPh>
    <phoneticPr fontId="11"/>
  </si>
  <si>
    <t>住宅部分の床面積</t>
    <phoneticPr fontId="11"/>
  </si>
  <si>
    <t>㎡</t>
    <phoneticPr fontId="1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</si>
  <si>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</si>
  <si>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(F)</t>
    <phoneticPr fontId="2"/>
  </si>
  <si>
    <t>=(掛かり増し費用小計)-(通常の仕様の工事費)</t>
    <phoneticPr fontId="11"/>
  </si>
  <si>
    <t>＜補助対象となる経費の１／１０での申請＞</t>
    <rPh sb="1" eb="3">
      <t>ホジョ</t>
    </rPh>
    <rPh sb="3" eb="5">
      <t>タイショウ</t>
    </rPh>
    <rPh sb="8" eb="10">
      <t>ケイヒ</t>
    </rPh>
    <rPh sb="17" eb="19">
      <t>シンセイ</t>
    </rPh>
    <phoneticPr fontId="1"/>
  </si>
  <si>
    <t>（消費エネルギー量調査への協力）</t>
    <phoneticPr fontId="11"/>
  </si>
  <si>
    <t>第６条</t>
    <rPh sb="0" eb="1">
      <t>ダイ</t>
    </rPh>
    <rPh sb="2" eb="3">
      <t>ジョウ</t>
    </rPh>
    <phoneticPr fontId="1"/>
  </si>
  <si>
    <t>（アンケート・ヒアリング・計測への協力）</t>
    <phoneticPr fontId="11"/>
  </si>
  <si>
    <t>第７条</t>
    <rPh sb="0" eb="1">
      <t>ダイ</t>
    </rPh>
    <rPh sb="2" eb="3">
      <t>ジョウ</t>
    </rPh>
    <phoneticPr fontId="1"/>
  </si>
  <si>
    <t>契約形態</t>
  </si>
  <si>
    <t>ﾌﾘｶﾞﾅ</t>
  </si>
  <si>
    <t>請負契約（新築）</t>
    <rPh sb="0" eb="2">
      <t>ウケオイ</t>
    </rPh>
    <rPh sb="2" eb="4">
      <t>ケイヤク</t>
    </rPh>
    <rPh sb="5" eb="7">
      <t>シンチク</t>
    </rPh>
    <phoneticPr fontId="1"/>
  </si>
  <si>
    <t/>
  </si>
  <si>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</si>
  <si>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</si>
  <si>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</si>
  <si>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11"/>
  </si>
  <si>
    <t>建築士による適合確認書</t>
    <phoneticPr fontId="2"/>
  </si>
  <si>
    <t xml:space="preserve"> 交付決定時と記載事項に相違はありません。</t>
    <rPh sb="1" eb="3">
      <t>コウフ</t>
    </rPh>
    <rPh sb="3" eb="5">
      <t>ケッテイ</t>
    </rPh>
    <rPh sb="5" eb="6">
      <t>ジ</t>
    </rPh>
    <rPh sb="7" eb="9">
      <t>キサイ</t>
    </rPh>
    <rPh sb="9" eb="11">
      <t>ジコウ</t>
    </rPh>
    <rPh sb="12" eb="14">
      <t>ソウイ</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</si>
  <si>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</si>
  <si>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</si>
  <si>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t>変更契約等の金額⑤</t>
    <phoneticPr fontId="1"/>
  </si>
  <si>
    <t>支払い記録の区分</t>
    <rPh sb="0" eb="2">
      <t>シハラ</t>
    </rPh>
    <rPh sb="3" eb="5">
      <t>キロク</t>
    </rPh>
    <rPh sb="6" eb="8">
      <t>クブン</t>
    </rPh>
    <phoneticPr fontId="1"/>
  </si>
  <si>
    <t>領収書</t>
    <phoneticPr fontId="1"/>
  </si>
  <si>
    <t>送金
伝票等</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</si>
  <si>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</si>
  <si>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</si>
  <si>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</si>
  <si>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</si>
  <si>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</si>
  <si>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</si>
  <si>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</si>
  <si>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</si>
  <si>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</si>
  <si>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</si>
  <si>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</si>
  <si>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</si>
  <si>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</si>
  <si>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t>着 工 日</t>
    <rPh sb="0" eb="1">
      <t>キ</t>
    </rPh>
    <rPh sb="2" eb="3">
      <t>コウ</t>
    </rPh>
    <rPh sb="4" eb="5">
      <t>ヒ</t>
    </rPh>
    <phoneticPr fontId="1"/>
  </si>
  <si>
    <t>撮 影 日</t>
    <rPh sb="4" eb="5">
      <t>ヒ</t>
    </rPh>
    <phoneticPr fontId="1"/>
  </si>
  <si>
    <t>三世代同居対応住宅の現地写真</t>
    <rPh sb="10" eb="12">
      <t>ゲンチ</t>
    </rPh>
    <phoneticPr fontId="1"/>
  </si>
  <si>
    <t>2.工事費の支払い額</t>
    <rPh sb="2" eb="4">
      <t>コウジ</t>
    </rPh>
    <rPh sb="4" eb="5">
      <t>ヒ</t>
    </rPh>
    <rPh sb="6" eb="8">
      <t>シハラ</t>
    </rPh>
    <rPh sb="9" eb="10">
      <t>ガク</t>
    </rPh>
    <phoneticPr fontId="1"/>
  </si>
  <si>
    <t>※1</t>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</si>
  <si>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</si>
  <si>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</si>
  <si>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3.支払い完了の確認</t>
    <rPh sb="2" eb="4">
      <t>シハラ</t>
    </rPh>
    <rPh sb="5" eb="7">
      <t>カンリョウ</t>
    </rPh>
    <rPh sb="8" eb="10">
      <t>カクニン</t>
    </rPh>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</si>
  <si>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</si>
  <si>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t>対象住宅の経費（その２）</t>
    <phoneticPr fontId="11"/>
  </si>
  <si>
    <t xml:space="preserve"> 乙は、本補助金の交付を受けたとき、受領した当該補助金相当額※について、直ちに現金の支払いにより甲に還元するものとする。</t>
    <rPh sb="1" eb="2">
      <t>オツ</t>
    </rPh>
    <rPh sb="48" eb="49">
      <t>コウ</t>
    </rPh>
    <phoneticPr fontId="1"/>
  </si>
  <si>
    <t>⑭</t>
    <phoneticPr fontId="11"/>
  </si>
  <si>
    <t>１.工事請負契約等の契約額</t>
    <rPh sb="2" eb="8">
      <t>コウジウケオイケイヤク</t>
    </rPh>
    <rPh sb="8" eb="9">
      <t>トウ</t>
    </rPh>
    <rPh sb="10" eb="12">
      <t>ケイヤク</t>
    </rPh>
    <rPh sb="12" eb="13">
      <t>ガク</t>
    </rPh>
    <phoneticPr fontId="1"/>
  </si>
  <si>
    <t>⑮</t>
    <phoneticPr fontId="11"/>
  </si>
  <si>
    <t>㉘</t>
    <phoneticPr fontId="1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</si>
  <si>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</si>
  <si>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</si>
  <si>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㉗</t>
    <phoneticPr fontId="11"/>
  </si>
  <si>
    <t>④</t>
    <phoneticPr fontId="11"/>
  </si>
  <si>
    <t>⑧</t>
    <phoneticPr fontId="1"/>
  </si>
  <si>
    <t>⑨</t>
    <phoneticPr fontId="1"/>
  </si>
  <si>
    <t>⑩</t>
    <phoneticPr fontId="1"/>
  </si>
  <si>
    <t>⑪</t>
    <phoneticPr fontId="1"/>
  </si>
  <si>
    <t>⑫</t>
    <phoneticPr fontId="1"/>
  </si>
  <si>
    <t>㉑</t>
    <phoneticPr fontId="1"/>
  </si>
  <si>
    <t>㉕</t>
    <phoneticPr fontId="1"/>
  </si>
  <si>
    <t>　当該完了実績報告に係る対象住宅の竣工後の性能と、本報告に添付するBELS評価書との適合状況は次のとおりであることを証明いたします。
　なお、BELS評価結果は『ZEH』以上であり、本事業において定められた要件、ならびに掛かり増し費用算定の場合は仕様基準を達成していることに相違ありません。</t>
    <rPh sb="3" eb="5">
      <t>カンリョウ</t>
    </rPh>
    <rPh sb="5" eb="7">
      <t>ジッセキ</t>
    </rPh>
    <rPh sb="17" eb="19">
      <t>シュンコウ</t>
    </rPh>
    <rPh sb="19" eb="20">
      <t>ゴ</t>
    </rPh>
    <rPh sb="21" eb="23">
      <t>セイノウ</t>
    </rPh>
    <rPh sb="25" eb="26">
      <t>ホン</t>
    </rPh>
    <rPh sb="77" eb="79">
      <t>ケッカ</t>
    </rPh>
    <rPh sb="91" eb="92">
      <t>ホン</t>
    </rPh>
    <rPh sb="92" eb="94">
      <t>ジギョウ</t>
    </rPh>
    <rPh sb="120" eb="122">
      <t>バアイ</t>
    </rPh>
    <rPh sb="123" eb="125">
      <t>シヨウ</t>
    </rPh>
    <phoneticPr fontId="2"/>
  </si>
  <si>
    <t>事業者</t>
    <rPh sb="0" eb="3">
      <t>ジギョウシャ</t>
    </rPh>
    <phoneticPr fontId="1"/>
  </si>
  <si>
    <t>グループ</t>
    <phoneticPr fontId="1"/>
  </si>
  <si>
    <t>年</t>
    <rPh sb="0" eb="1">
      <t>ネン</t>
    </rPh>
    <phoneticPr fontId="1"/>
  </si>
  <si>
    <t>日</t>
    <rPh sb="0" eb="1">
      <t>ヒ</t>
    </rPh>
    <phoneticPr fontId="1"/>
  </si>
  <si>
    <t>月</t>
    <rPh sb="0" eb="1">
      <t>ツキ</t>
    </rPh>
    <phoneticPr fontId="1"/>
  </si>
  <si>
    <r>
      <rPr>
        <b/>
        <sz val="14"/>
        <color indexed="8"/>
        <rFont val="ＭＳ Ｐ明朝"/>
        <family val="1"/>
        <charset val="128"/>
      </rPr>
      <t>←金額を必ずご確認ください。</t>
    </r>
    <r>
      <rPr>
        <sz val="11"/>
        <color indexed="8"/>
        <rFont val="ＭＳ Ｐ明朝"/>
        <family val="1"/>
        <charset val="128"/>
      </rPr>
      <t xml:space="preserve">
(額、桁数等、間違いがある場合は</t>
    </r>
    <r>
      <rPr>
        <b/>
        <sz val="11"/>
        <color rgb="FFFF0000"/>
        <rFont val="ＭＳ Ｐ明朝"/>
        <family val="1"/>
        <charset val="128"/>
      </rPr>
      <t>原本再提出</t>
    </r>
    <r>
      <rPr>
        <sz val="11"/>
        <color indexed="8"/>
        <rFont val="ＭＳ Ｐ明朝"/>
        <family val="1"/>
        <charset val="128"/>
      </rPr>
      <t>)</t>
    </r>
    <rPh sb="1" eb="3">
      <t>キンガク</t>
    </rPh>
    <rPh sb="4" eb="5">
      <t>カナラ</t>
    </rPh>
    <rPh sb="7" eb="9">
      <t>カクニン</t>
    </rPh>
    <rPh sb="16" eb="17">
      <t>ガク</t>
    </rPh>
    <rPh sb="18" eb="20">
      <t>ケタスウ</t>
    </rPh>
    <rPh sb="20" eb="21">
      <t>トウ</t>
    </rPh>
    <rPh sb="22" eb="24">
      <t>マチガ</t>
    </rPh>
    <rPh sb="28" eb="30">
      <t>バアイ</t>
    </rPh>
    <rPh sb="31" eb="33">
      <t>ゲンポン</t>
    </rPh>
    <rPh sb="33" eb="36">
      <t>サイテイシュツ</t>
    </rPh>
    <phoneticPr fontId="1"/>
  </si>
  <si>
    <t>グループ番号</t>
    <phoneticPr fontId="1"/>
  </si>
  <si>
    <t>事業者番号</t>
    <phoneticPr fontId="1"/>
  </si>
  <si>
    <t>建築主</t>
    <rPh sb="0" eb="2">
      <t>ケンチク</t>
    </rPh>
    <rPh sb="2" eb="3">
      <t>ヌシ</t>
    </rPh>
    <phoneticPr fontId="1"/>
  </si>
  <si>
    <t>ｋｋｊ 02発</t>
    <phoneticPr fontId="1"/>
  </si>
  <si>
    <t>令和２年度地域型住宅グリーン化事業補助金完了実績報告書</t>
    <rPh sb="0" eb="2">
      <t>レイワ</t>
    </rPh>
    <rPh sb="3" eb="5">
      <t>ネンド</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</si>
  <si>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完了実績報告書は、１住戸につき１枚作成してください。</t>
    <rPh sb="0" eb="2">
      <t>カンリョウ</t>
    </rPh>
    <rPh sb="2" eb="4">
      <t>ジッセキ</t>
    </rPh>
    <rPh sb="4" eb="7">
      <t>ホウコクショ</t>
    </rPh>
    <phoneticPr fontId="1"/>
  </si>
  <si>
    <t>　下記の交付決定日及び交付決定通知番号をもって交付決定を受けた標記事業が完了したので、令和２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</si>
  <si>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令和２年度地域型住宅グリーン化事業共同事業実施規約</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</si>
  <si>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</si>
  <si>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</si>
  <si>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</si>
  <si>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</si>
  <si>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</si>
  <si>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</si>
  <si>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</si>
  <si>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ただし、令和２年度地域型住宅グリーン化事業に係る国庫補助金として、</t>
    <rPh sb="4" eb="6">
      <t>レイワ</t>
    </rPh>
    <rPh sb="7" eb="9">
      <t>ネンド</t>
    </rPh>
    <rPh sb="8" eb="9">
      <t>ド</t>
    </rPh>
    <rPh sb="9" eb="21">
      <t>チイキ</t>
    </rPh>
    <rPh sb="22" eb="23">
      <t>カカ</t>
    </rPh>
    <rPh sb="24" eb="26">
      <t>コッコ</t>
    </rPh>
    <rPh sb="26" eb="29">
      <t>ホジョキン</t>
    </rPh>
    <phoneticPr fontId="2"/>
  </si>
  <si>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</si>
  <si>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</si>
  <si>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&lt;Ａ&gt;</t>
    <phoneticPr fontId="1"/>
  </si>
  <si>
    <t>　平成２４年度から平成３０年度までの 住宅省エネルギー技術講習会 （施工技術者講習会、設計者講習会）</t>
    <phoneticPr fontId="1"/>
  </si>
  <si>
    <r>
      <t xml:space="preserve"> &lt;Ｂ&gt; </t>
    </r>
    <r>
      <rPr>
        <sz val="9"/>
        <color rgb="FFFF0000"/>
        <rFont val="ＭＳ Ｐ明朝"/>
        <family val="1"/>
        <charset val="128"/>
      </rPr>
      <t xml:space="preserve"> (該当年度の講習会のみに記入）</t>
    </r>
    <rPh sb="7" eb="9">
      <t>ガイトウ</t>
    </rPh>
    <rPh sb="9" eb="11">
      <t>ネンド</t>
    </rPh>
    <rPh sb="12" eb="15">
      <t>コウシュウカイ</t>
    </rPh>
    <rPh sb="18" eb="20">
      <t>キニュウ</t>
    </rPh>
    <phoneticPr fontId="1"/>
  </si>
  <si>
    <t>令和元年度　改正建築物省エネ法説明会 及び 住宅省エネ技術講習会</t>
    <rPh sb="0" eb="2">
      <t>レイワ</t>
    </rPh>
    <rPh sb="2" eb="4">
      <t>ガンネン</t>
    </rPh>
    <rPh sb="4" eb="5">
      <t>ド</t>
    </rPh>
    <rPh sb="6" eb="8">
      <t>カイセイ</t>
    </rPh>
    <rPh sb="8" eb="10">
      <t>ケンチク</t>
    </rPh>
    <rPh sb="10" eb="11">
      <t>ブツ</t>
    </rPh>
    <rPh sb="11" eb="12">
      <t>ショウ</t>
    </rPh>
    <rPh sb="14" eb="15">
      <t>ホウ</t>
    </rPh>
    <rPh sb="15" eb="18">
      <t>セツメイカイ</t>
    </rPh>
    <rPh sb="19" eb="20">
      <t>オヨ</t>
    </rPh>
    <rPh sb="22" eb="24">
      <t>ジュウタク</t>
    </rPh>
    <rPh sb="24" eb="25">
      <t>ショウ</t>
    </rPh>
    <rPh sb="27" eb="29">
      <t>ギジュツ</t>
    </rPh>
    <rPh sb="29" eb="32">
      <t>コウシュウカイ</t>
    </rPh>
    <phoneticPr fontId="1"/>
  </si>
  <si>
    <t>令和２年度に実施する講習会等</t>
    <rPh sb="0" eb="2">
      <t>レイワ</t>
    </rPh>
    <rPh sb="3" eb="5">
      <t>ネンド</t>
    </rPh>
    <rPh sb="6" eb="8">
      <t>ジッシ</t>
    </rPh>
    <rPh sb="10" eb="13">
      <t>コウシュウカイ</t>
    </rPh>
    <rPh sb="13" eb="14">
      <t>トウ</t>
    </rPh>
    <phoneticPr fontId="1"/>
  </si>
  <si>
    <r>
      <t>５.対象住宅に係わる住宅省エネルギー技術講習会修了者　</t>
    </r>
    <r>
      <rPr>
        <sz val="9"/>
        <color rgb="FFFF0000"/>
        <rFont val="ＭＳ Ｐ明朝"/>
        <family val="1"/>
        <charset val="128"/>
      </rPr>
      <t>（&lt;Ａ&gt;または&lt;Ｂ&gt;の何れかに記入)</t>
    </r>
    <rPh sb="38" eb="39">
      <t>イズ</t>
    </rPh>
    <phoneticPr fontId="1"/>
  </si>
  <si>
    <r>
      <t>　</t>
    </r>
    <r>
      <rPr>
        <sz val="10"/>
        <color theme="1"/>
        <rFont val="ＭＳ Ｐ明朝"/>
        <family val="1"/>
        <charset val="128"/>
      </rPr>
      <t>交付決定時と地名地番が相違する理由は下記のとおりです。　</t>
    </r>
    <r>
      <rPr>
        <b/>
        <sz val="10"/>
        <color theme="1"/>
        <rFont val="ＭＳ Ｐ明朝"/>
        <family val="1"/>
        <charset val="128"/>
      </rPr>
      <t>建設地の変更はありません。</t>
    </r>
    <rPh sb="1" eb="3">
      <t>コウフ</t>
    </rPh>
    <rPh sb="3" eb="5">
      <t>ケッテイ</t>
    </rPh>
    <rPh sb="5" eb="6">
      <t>ジ</t>
    </rPh>
    <rPh sb="7" eb="9">
      <t>チメイ</t>
    </rPh>
    <rPh sb="9" eb="11">
      <t>チバン</t>
    </rPh>
    <rPh sb="12" eb="14">
      <t>ソウイ</t>
    </rPh>
    <rPh sb="16" eb="18">
      <t>リユウ</t>
    </rPh>
    <rPh sb="19" eb="21">
      <t>カキ</t>
    </rPh>
    <phoneticPr fontId="1"/>
  </si>
  <si>
    <t xml:space="preserve">[w/(㎡・k)] </t>
    <phoneticPr fontId="1"/>
  </si>
  <si>
    <r>
      <rPr>
        <b/>
        <sz val="12"/>
        <color rgb="FFFF0000"/>
        <rFont val="ＭＳ Ｐ明朝"/>
        <family val="1"/>
        <charset val="128"/>
      </rPr>
      <t>（Ｆ）</t>
    </r>
    <r>
      <rPr>
        <sz val="12"/>
        <color theme="1"/>
        <rFont val="ＭＳ Ｐ明朝"/>
        <family val="1"/>
        <charset val="128"/>
      </rPr>
      <t>/10000(単位調整)×1/2＝</t>
    </r>
    <phoneticPr fontId="1"/>
  </si>
  <si>
    <t>配分区分</t>
    <rPh sb="0" eb="2">
      <t>ハイブン</t>
    </rPh>
    <rPh sb="2" eb="4">
      <t>クブン</t>
    </rPh>
    <phoneticPr fontId="1"/>
  </si>
  <si>
    <t>補助額</t>
    <phoneticPr fontId="1"/>
  </si>
  <si>
    <t>ゼロ・エネルギー住宅型</t>
    <rPh sb="8" eb="10">
      <t>ジュウタク</t>
    </rPh>
    <phoneticPr fontId="1"/>
  </si>
  <si>
    <r>
      <t xml:space="preserve">万円
</t>
    </r>
    <r>
      <rPr>
        <b/>
        <sz val="9"/>
        <color rgb="FFFF0000"/>
        <rFont val="ＭＳ Ｐ明朝"/>
        <family val="1"/>
        <charset val="128"/>
      </rPr>
      <t>(Ｅ)</t>
    </r>
    <rPh sb="0" eb="2">
      <t>マンエン</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</si>
  <si>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</si>
  <si>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</si>
  <si>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</si>
  <si>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r>
      <rPr>
        <b/>
        <sz val="12"/>
        <color rgb="FFFF0000"/>
        <rFont val="ＭＳ Ｐ明朝"/>
        <family val="1"/>
        <charset val="128"/>
      </rPr>
      <t>（Ｄ）</t>
    </r>
    <r>
      <rPr>
        <sz val="12"/>
        <color theme="1"/>
        <rFont val="ＭＳ Ｐ明朝"/>
        <family val="1"/>
        <charset val="128"/>
      </rPr>
      <t>/10000(単位調整)×1/10＝</t>
    </r>
    <phoneticPr fontId="1"/>
  </si>
  <si>
    <t>■</t>
  </si>
  <si>
    <t>地域材加算なし</t>
    <rPh sb="0" eb="2">
      <t>チイキ</t>
    </rPh>
    <rPh sb="2" eb="3">
      <t>ザイ</t>
    </rPh>
    <rPh sb="3" eb="5">
      <t>カサン</t>
    </rPh>
    <phoneticPr fontId="1"/>
  </si>
  <si>
    <t>主要構造部材</t>
    <rPh sb="0" eb="2">
      <t>シュヨウ</t>
    </rPh>
    <rPh sb="2" eb="4">
      <t>コウゾウ</t>
    </rPh>
    <rPh sb="4" eb="6">
      <t>ブザイ</t>
    </rPh>
    <phoneticPr fontId="1"/>
  </si>
  <si>
    <t>㎥</t>
    <phoneticPr fontId="1"/>
  </si>
  <si>
    <t>地域材加算あり</t>
    <rPh sb="0" eb="2">
      <t>チイキ</t>
    </rPh>
    <rPh sb="2" eb="3">
      <t>ザイ</t>
    </rPh>
    <rPh sb="3" eb="5">
      <t>カサン</t>
    </rPh>
    <phoneticPr fontId="1"/>
  </si>
  <si>
    <t>地域材算定は以下の通り</t>
    <rPh sb="0" eb="2">
      <t>チイキ</t>
    </rPh>
    <rPh sb="2" eb="3">
      <t>ザイ</t>
    </rPh>
    <rPh sb="3" eb="5">
      <t>サンテイ</t>
    </rPh>
    <rPh sb="6" eb="8">
      <t>イカ</t>
    </rPh>
    <rPh sb="9" eb="10">
      <t>トオ</t>
    </rPh>
    <phoneticPr fontId="1"/>
  </si>
  <si>
    <t>２.対象住宅における地域材供給体制実績表</t>
    <phoneticPr fontId="1"/>
  </si>
  <si>
    <t>製材
集成材製造
合板製造</t>
    <rPh sb="0" eb="2">
      <t>セイザイ</t>
    </rPh>
    <phoneticPr fontId="1"/>
  </si>
  <si>
    <t>建材(木材)
流通</t>
    <rPh sb="0" eb="1">
      <t>ケン</t>
    </rPh>
    <rPh sb="3" eb="5">
      <t>モクザイ</t>
    </rPh>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</si>
  <si>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11"/>
  </si>
  <si>
    <t>３.他の補助事業の補助金</t>
    <rPh sb="2" eb="3">
      <t>タ</t>
    </rPh>
    <rPh sb="4" eb="6">
      <t>ホジョ</t>
    </rPh>
    <rPh sb="6" eb="8">
      <t>ジギョウ</t>
    </rPh>
    <rPh sb="9" eb="11">
      <t>ホジョ</t>
    </rPh>
    <phoneticPr fontId="11"/>
  </si>
  <si>
    <t>４.補助対象工事費の算出</t>
    <rPh sb="2" eb="4">
      <t>ホジョ</t>
    </rPh>
    <rPh sb="4" eb="6">
      <t>タイショウ</t>
    </rPh>
    <rPh sb="6" eb="8">
      <t>コウジ</t>
    </rPh>
    <rPh sb="8" eb="9">
      <t>ヒ</t>
    </rPh>
    <rPh sb="10" eb="12">
      <t>サンシュツ</t>
    </rPh>
    <phoneticPr fontId="11"/>
  </si>
  <si>
    <r>
      <rPr>
        <sz val="12"/>
        <color indexed="55"/>
        <rFont val="ＭＳ Ｐ明朝"/>
        <family val="1"/>
        <charset val="128"/>
      </rPr>
      <t>㊞</t>
    </r>
    <r>
      <rPr>
        <sz val="12"/>
        <color indexed="8"/>
        <rFont val="ＭＳ Ｐ明朝"/>
        <family val="1"/>
        <charset val="128"/>
      </rPr>
      <t xml:space="preserve">
</t>
    </r>
    <r>
      <rPr>
        <sz val="7"/>
        <color rgb="FFFF0000"/>
        <rFont val="ＭＳ Ｐ明朝"/>
        <family val="1"/>
        <charset val="128"/>
      </rPr>
      <t>（建築士個人の印）</t>
    </r>
    <rPh sb="4" eb="7">
      <t>ケンチクシ</t>
    </rPh>
    <rPh sb="7" eb="9">
      <t>コジン</t>
    </rPh>
    <rPh sb="10" eb="11">
      <t>イン</t>
    </rPh>
    <phoneticPr fontId="2"/>
  </si>
  <si>
    <t>㎡</t>
    <phoneticPr fontId="1"/>
  </si>
  <si>
    <t>一次エネルギー消費量計算における床面積</t>
    <phoneticPr fontId="1"/>
  </si>
  <si>
    <t>↑一次エネルギー消費量計算結果(住宅)の合計の床面積を記入</t>
    <phoneticPr fontId="1"/>
  </si>
  <si>
    <t>竣工後の対象住宅の性能とＢＥＬＳ評価書取得後の適合を確認した日↑</t>
    <rPh sb="0" eb="2">
      <t>シュンコウ</t>
    </rPh>
    <rPh sb="2" eb="3">
      <t>アト</t>
    </rPh>
    <rPh sb="4" eb="6">
      <t>タイショウ</t>
    </rPh>
    <rPh sb="6" eb="8">
      <t>ジュウタク</t>
    </rPh>
    <rPh sb="9" eb="11">
      <t>セイノウ</t>
    </rPh>
    <rPh sb="23" eb="25">
      <t>テキゴウ</t>
    </rPh>
    <rPh sb="26" eb="28">
      <t>カクニン</t>
    </rPh>
    <rPh sb="30" eb="31">
      <t>ヒ</t>
    </rPh>
    <phoneticPr fontId="1"/>
  </si>
  <si>
    <t xml:space="preserve">根切り工事又は基礎杭打ち工事に着手した日↑
(※売買ついては年度内着工とする）
</t>
    <rPh sb="24" eb="26">
      <t>バイバイ</t>
    </rPh>
    <rPh sb="30" eb="32">
      <t>ネンド</t>
    </rPh>
    <rPh sb="32" eb="33">
      <t>ナイ</t>
    </rPh>
    <rPh sb="33" eb="35">
      <t>チャッコウ</t>
    </rPh>
    <phoneticPr fontId="1"/>
  </si>
  <si>
    <t>D</t>
    <phoneticPr fontId="1"/>
  </si>
  <si>
    <t>E</t>
    <phoneticPr fontId="1"/>
  </si>
  <si>
    <t>F</t>
    <phoneticPr fontId="1"/>
  </si>
  <si>
    <t>第１条</t>
    <rPh sb="0" eb="1">
      <t>ダイ</t>
    </rPh>
    <rPh sb="2" eb="3">
      <t>ジョウ</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</si>
  <si>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</si>
  <si>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</si>
  <si>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</si>
  <si>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</si>
  <si>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t>乙(交付申請者)について</t>
    <rPh sb="0" eb="1">
      <t>オツ</t>
    </rPh>
    <rPh sb="2" eb="4">
      <t>コウフ</t>
    </rPh>
    <rPh sb="4" eb="6">
      <t>シンセイ</t>
    </rPh>
    <rPh sb="6" eb="7">
      <t>シャ</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</si>
  <si>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</si>
  <si>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</si>
  <si>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</si>
  <si>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</si>
  <si>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</si>
  <si>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t>本補助金の交付申請から補助金の受領に要する諸手続きについては、甲及び乙を代表して乙が行うものとする。</t>
    <phoneticPr fontId="1"/>
  </si>
  <si>
    <t>甲は、乙の行う手続きに協力するものとする。</t>
    <phoneticPr fontId="1"/>
  </si>
  <si>
    <t>支払い記録の確認チェックシート</t>
    <rPh sb="0" eb="2">
      <t>シハラ</t>
    </rPh>
    <rPh sb="3" eb="5">
      <t>キロク</t>
    </rPh>
    <rPh sb="6" eb="8">
      <t>カクニン</t>
    </rPh>
    <phoneticPr fontId="1"/>
  </si>
  <si>
    <r>
      <t>　複数箇所設置した調理室等は、</t>
    </r>
    <r>
      <rPr>
        <sz val="11"/>
        <color rgb="FFFF0000"/>
        <rFont val="ＭＳ Ｐ明朝"/>
        <family val="1"/>
        <charset val="128"/>
      </rPr>
      <t>募集要領 別紙４</t>
    </r>
    <r>
      <rPr>
        <sz val="11"/>
        <color indexed="8"/>
        <rFont val="ＭＳ Ｐ明朝"/>
        <family val="1"/>
        <charset val="128"/>
      </rPr>
      <t>の要件を満たした構造であり、常に使用できる状態である。</t>
    </r>
    <rPh sb="1" eb="3">
      <t>フクスウ</t>
    </rPh>
    <rPh sb="3" eb="5">
      <t>カショ</t>
    </rPh>
    <rPh sb="5" eb="7">
      <t>セッチ</t>
    </rPh>
    <rPh sb="9" eb="12">
      <t>チョウリシツ</t>
    </rPh>
    <rPh sb="12" eb="13">
      <t>トウ</t>
    </rPh>
    <rPh sb="15" eb="17">
      <t>ボシュウ</t>
    </rPh>
    <rPh sb="17" eb="19">
      <t>ヨウリョウ</t>
    </rPh>
    <rPh sb="20" eb="22">
      <t>ベッシ</t>
    </rPh>
    <rPh sb="24" eb="26">
      <t>ヨウケン</t>
    </rPh>
    <rPh sb="27" eb="28">
      <t>ミ</t>
    </rPh>
    <rPh sb="31" eb="33">
      <t>コウゾウ</t>
    </rPh>
    <rPh sb="37" eb="38">
      <t>ツネ</t>
    </rPh>
    <rPh sb="44" eb="46">
      <t>ジョウタイ</t>
    </rPh>
    <phoneticPr fontId="2"/>
  </si>
  <si>
    <t>【甲】が3名以上の場合は余白に記入押印してください</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</si>
  <si>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ください。</t>
    <rPh sb="1" eb="3">
      <t>ジギョウ</t>
    </rPh>
    <rPh sb="4" eb="6">
      <t>ヨウケン</t>
    </rPh>
    <rPh sb="7" eb="8">
      <t>フク</t>
    </rPh>
    <rPh sb="15" eb="17">
      <t>ケイヤク</t>
    </rPh>
    <rPh sb="17" eb="18">
      <t>ガク</t>
    </rPh>
    <rPh sb="19" eb="20">
      <t>フク</t>
    </rPh>
    <phoneticPr fontId="1"/>
  </si>
  <si>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</si>
  <si>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令和</t>
    <rPh sb="0" eb="2">
      <t>レイワ</t>
    </rPh>
    <phoneticPr fontId="1"/>
  </si>
  <si>
    <r>
      <t xml:space="preserve">添付書類 </t>
    </r>
    <r>
      <rPr>
        <b/>
        <sz val="10"/>
        <color rgb="FF0000FF"/>
        <rFont val="ＭＳ Ｐ明朝"/>
        <family val="1"/>
        <charset val="128"/>
      </rPr>
      <t>※2</t>
    </r>
    <rPh sb="0" eb="2">
      <t>テンプ</t>
    </rPh>
    <rPh sb="2" eb="4">
      <t>ショルイ</t>
    </rPh>
    <phoneticPr fontId="1"/>
  </si>
  <si>
    <r>
      <t>工事請負契約書等</t>
    </r>
    <r>
      <rPr>
        <sz val="10"/>
        <color rgb="FF0000FF"/>
        <rFont val="ＭＳ Ｐ明朝"/>
        <family val="1"/>
        <charset val="128"/>
      </rPr>
      <t xml:space="preserve"> </t>
    </r>
    <r>
      <rPr>
        <b/>
        <sz val="10"/>
        <color rgb="FF0000FF"/>
        <rFont val="ＭＳ Ｐ明朝"/>
        <family val="1"/>
        <charset val="128"/>
      </rPr>
      <t>※1</t>
    </r>
    <rPh sb="0" eb="2">
      <t>コウジ</t>
    </rPh>
    <rPh sb="2" eb="4">
      <t>ウケオイ</t>
    </rPh>
    <rPh sb="4" eb="7">
      <t>ケイヤクショ</t>
    </rPh>
    <rPh sb="7" eb="8">
      <t>トウ</t>
    </rPh>
    <phoneticPr fontId="1"/>
  </si>
  <si>
    <t xml:space="preserve"> 含まない</t>
    <rPh sb="1" eb="2">
      <t>フク</t>
    </rPh>
    <phoneticPr fontId="1"/>
  </si>
  <si>
    <t xml:space="preserve"> 別紙の通り</t>
    <phoneticPr fontId="1"/>
  </si>
  <si>
    <r>
      <t>支払い年月日
（支払い記録の日付）</t>
    </r>
    <r>
      <rPr>
        <b/>
        <sz val="10"/>
        <color rgb="FF0000FF"/>
        <rFont val="ＭＳ Ｐ明朝"/>
        <family val="1"/>
        <charset val="128"/>
      </rPr>
      <t>※3</t>
    </r>
    <phoneticPr fontId="1"/>
  </si>
  <si>
    <t>建築士による適合確認書を作成するにあたり、故意又は重大な過失による虚偽の記入・証明、未確認での記入・証明などの行為があったことが判明した場合には、建築士法第１０条の規定に基づく懲戒処分の対象となることがあります。</t>
    <rPh sb="0" eb="2">
      <t>ケンチク</t>
    </rPh>
    <rPh sb="2" eb="3">
      <t>シ</t>
    </rPh>
    <rPh sb="6" eb="8">
      <t>テキゴウ</t>
    </rPh>
    <rPh sb="8" eb="10">
      <t>カクニン</t>
    </rPh>
    <rPh sb="10" eb="11">
      <t>ショ</t>
    </rPh>
    <phoneticPr fontId="2"/>
  </si>
  <si>
    <t>　(注意事項）</t>
    <phoneticPr fontId="1"/>
  </si>
  <si>
    <r>
      <rPr>
        <b/>
        <sz val="9"/>
        <color rgb="FF0000FF"/>
        <rFont val="ＭＳ Ｐ明朝"/>
        <family val="1"/>
        <charset val="128"/>
      </rPr>
      <t xml:space="preserve">※2 </t>
    </r>
    <r>
      <rPr>
        <b/>
        <sz val="9"/>
        <rFont val="ＭＳ Ｐ明朝"/>
        <family val="1"/>
        <charset val="128"/>
      </rPr>
      <t>「領収書」及び「送金伝票等」の両方が揃わない場合は、補助金が支払われないことや減額となる場合があります。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</si>
  <si>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</si>
  <si>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</si>
  <si>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</si>
  <si>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</si>
  <si>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</si>
  <si>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</si>
  <si>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</si>
  <si>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</si>
  <si>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t>設問②</t>
    <rPh sb="0" eb="2">
      <t>セツモン</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</si>
  <si>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</si>
  <si>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他の方が入居している・入居する予定がある</t>
    <rPh sb="0" eb="1">
      <t>ホカ</t>
    </rPh>
    <rPh sb="2" eb="3">
      <t>カタ</t>
    </rPh>
    <rPh sb="4" eb="6">
      <t>ニュウキョ</t>
    </rPh>
    <rPh sb="11" eb="13">
      <t>ニュウキョ</t>
    </rPh>
    <rPh sb="15" eb="17">
      <t>ヨテイ</t>
    </rPh>
    <phoneticPr fontId="1"/>
  </si>
  <si>
    <t>売却等により手放している・手放す予定がある</t>
    <phoneticPr fontId="1"/>
  </si>
  <si>
    <t>除却した・除却する予定がある</t>
    <phoneticPr fontId="1"/>
  </si>
  <si>
    <t>当面は空き家になっていると見込まれる</t>
    <phoneticPr fontId="1"/>
  </si>
  <si>
    <t>↓対象住宅の地域材の割合
   (小数点以下切り捨て)</t>
    <rPh sb="1" eb="3">
      <t>タイショウ</t>
    </rPh>
    <rPh sb="3" eb="5">
      <t>ジュウタク</t>
    </rPh>
    <rPh sb="6" eb="8">
      <t>チイキ</t>
    </rPh>
    <rPh sb="8" eb="9">
      <t>ザイ</t>
    </rPh>
    <rPh sb="10" eb="12">
      <t>ワリアイ</t>
    </rPh>
    <rPh sb="17" eb="20">
      <t>ショウスウテン</t>
    </rPh>
    <rPh sb="20" eb="22">
      <t>イカ</t>
    </rPh>
    <rPh sb="22" eb="23">
      <t>キ</t>
    </rPh>
    <rPh sb="24" eb="25">
      <t>ス</t>
    </rPh>
    <phoneticPr fontId="1"/>
  </si>
  <si>
    <t>↓地域材の使用量
　(小数第３位切り捨て)</t>
    <rPh sb="1" eb="3">
      <t>チイキ</t>
    </rPh>
    <rPh sb="3" eb="4">
      <t>ザイ</t>
    </rPh>
    <rPh sb="5" eb="7">
      <t>シヨウ</t>
    </rPh>
    <rPh sb="7" eb="8">
      <t>リョウ</t>
    </rPh>
    <rPh sb="11" eb="13">
      <t>ショウスウ</t>
    </rPh>
    <rPh sb="13" eb="14">
      <t>ダイ</t>
    </rPh>
    <rPh sb="15" eb="16">
      <t>イ</t>
    </rPh>
    <rPh sb="16" eb="17">
      <t>キ</t>
    </rPh>
    <rPh sb="18" eb="19">
      <t>ス</t>
    </rPh>
    <phoneticPr fontId="1"/>
  </si>
  <si>
    <t>NO.2</t>
    <phoneticPr fontId="1"/>
  </si>
  <si>
    <t>認証制度
等の名称</t>
    <rPh sb="0" eb="2">
      <t>ニンショウ</t>
    </rPh>
    <rPh sb="2" eb="4">
      <t>セイド</t>
    </rPh>
    <rPh sb="5" eb="6">
      <t>トウ</t>
    </rPh>
    <rPh sb="7" eb="9">
      <t>メイショウ</t>
    </rPh>
    <phoneticPr fontId="1"/>
  </si>
  <si>
    <t>補助金の精算額</t>
    <rPh sb="0" eb="3">
      <t>ホジョキン</t>
    </rPh>
    <rPh sb="4" eb="6">
      <t>セイサン</t>
    </rPh>
    <rPh sb="6" eb="7">
      <t>ガク</t>
    </rPh>
    <phoneticPr fontId="1"/>
  </si>
  <si>
    <t>補助金の精算額</t>
    <phoneticPr fontId="1"/>
  </si>
  <si>
    <t>令和</t>
    <rPh sb="0" eb="2">
      <t>レイワ</t>
    </rPh>
    <phoneticPr fontId="1"/>
  </si>
  <si>
    <t>該当する場合チェック→</t>
    <phoneticPr fontId="1"/>
  </si>
  <si>
    <t>甲乙間の本件工事請負契約は電磁的措置(電子契約)により締結したものであることを申告します。</t>
    <phoneticPr fontId="1"/>
  </si>
  <si>
    <t>信憑性確認機能（改ざん検知機能）を有するデジタル工事写真の小黒板情報電子化対応ソフトウェア</t>
    <phoneticPr fontId="1"/>
  </si>
  <si>
    <t>令和</t>
    <rPh sb="0" eb="2">
      <t>レイワ</t>
    </rPh>
    <phoneticPr fontId="1"/>
  </si>
  <si>
    <t>外　　観</t>
    <rPh sb="0" eb="1">
      <t>ソト</t>
    </rPh>
    <rPh sb="3" eb="4">
      <t>カン</t>
    </rPh>
    <phoneticPr fontId="1"/>
  </si>
  <si>
    <r>
      <t xml:space="preserve">写真貼り付け欄
</t>
    </r>
    <r>
      <rPr>
        <sz val="9"/>
        <color theme="1"/>
        <rFont val="ＭＳ Ｐ明朝"/>
        <family val="1"/>
        <charset val="128"/>
      </rPr>
      <t>・写真を貼付ける際は、縦・横の比率を変更せず、枠いっぱいに大きくすること</t>
    </r>
    <phoneticPr fontId="1"/>
  </si>
  <si>
    <t>アプリ名</t>
    <phoneticPr fontId="1"/>
  </si>
  <si>
    <t>信憑性確認機能（改ざん検知機能）を有するデジタル工事写真の小黒板情報電子化対応ソフトウェア</t>
    <phoneticPr fontId="1"/>
  </si>
  <si>
    <t>５.補助事業の実施期間（様式８のとおり）</t>
    <rPh sb="12" eb="14">
      <t>ヨウシキ</t>
    </rPh>
    <phoneticPr fontId="1"/>
  </si>
  <si>
    <t>【乙】は完了実績報告書(様式７)と同じ印を使用してください</t>
    <rPh sb="4" eb="6">
      <t>カンリョウ</t>
    </rPh>
    <rPh sb="6" eb="8">
      <t>ジッセキ</t>
    </rPh>
    <rPh sb="8" eb="11">
      <t>ホウコクショ</t>
    </rPh>
    <phoneticPr fontId="1"/>
  </si>
  <si>
    <t>※変更有りの場合　→　工事請負契約の契約額及び経費の内訳は様式９　または　様式９-２の通り</t>
    <rPh sb="1" eb="3">
      <t>ヘンコウ</t>
    </rPh>
    <rPh sb="3" eb="4">
      <t>ア</t>
    </rPh>
    <rPh sb="6" eb="8">
      <t>バアイ</t>
    </rPh>
    <rPh sb="29" eb="31">
      <t>ヨウシキ</t>
    </rPh>
    <rPh sb="37" eb="39">
      <t>ヨウ</t>
    </rPh>
    <rPh sb="43" eb="44">
      <t>トオ</t>
    </rPh>
    <phoneticPr fontId="1"/>
  </si>
  <si>
    <r>
      <t>１.地域材加算の有無　</t>
    </r>
    <r>
      <rPr>
        <b/>
        <sz val="8"/>
        <color rgb="FF0000FF"/>
        <rFont val="ＭＳ Ｐ明朝"/>
        <family val="1"/>
        <charset val="128"/>
      </rPr>
      <t>（地域材加算の有無を何れか選択）</t>
    </r>
    <phoneticPr fontId="1"/>
  </si>
  <si>
    <r>
      <t>３.対象住宅における地域材使用量実績表</t>
    </r>
    <r>
      <rPr>
        <b/>
        <sz val="8"/>
        <color rgb="FF0000FF"/>
        <rFont val="ＭＳ Ｐ明朝"/>
        <family val="1"/>
        <charset val="128"/>
      </rPr>
      <t>　(小数第３位切り捨て)</t>
    </r>
    <rPh sb="13" eb="15">
      <t>シヨウ</t>
    </rPh>
    <rPh sb="15" eb="16">
      <t>リョウ</t>
    </rPh>
    <rPh sb="16" eb="18">
      <t>ジッセキ</t>
    </rPh>
    <rPh sb="18" eb="19">
      <t>ヒョウ</t>
    </rPh>
    <phoneticPr fontId="1"/>
  </si>
  <si>
    <t>信憑性確認機能（改ざん検知機能）を有するデジタル工事写真の小黒板情報電子化対応ソフトウェア</t>
    <phoneticPr fontId="1"/>
  </si>
  <si>
    <t>×15,000円 ＝</t>
    <rPh sb="6" eb="7">
      <t>エン</t>
    </rPh>
    <phoneticPr fontId="11"/>
  </si>
  <si>
    <t>万円</t>
    <phoneticPr fontId="1"/>
  </si>
  <si>
    <t>比較</t>
    <rPh sb="0" eb="2">
      <t>ヒカク</t>
    </rPh>
    <phoneticPr fontId="1"/>
  </si>
  <si>
    <t>５.補助額</t>
    <phoneticPr fontId="11"/>
  </si>
  <si>
    <t>３.補助額</t>
    <phoneticPr fontId="11"/>
  </si>
  <si>
    <t>様式７と同じ印を使用すること ↑</t>
    <rPh sb="0" eb="2">
      <t>ヨウシキ</t>
    </rPh>
    <rPh sb="4" eb="5">
      <t>オナ</t>
    </rPh>
    <rPh sb="6" eb="7">
      <t>イン</t>
    </rPh>
    <rPh sb="8" eb="10">
      <t>シヨウ</t>
    </rPh>
    <phoneticPr fontId="2"/>
  </si>
  <si>
    <t>令和</t>
    <rPh sb="0" eb="2">
      <t>レイワ</t>
    </rPh>
    <phoneticPr fontId="1"/>
  </si>
  <si>
    <t>⑲</t>
    <phoneticPr fontId="11"/>
  </si>
  <si>
    <t>（２）エネルギー削減率（R、R０） および外皮平均熱貫流率（UA）の完了実績報告</t>
    <rPh sb="8" eb="10">
      <t>サクゲン</t>
    </rPh>
    <rPh sb="10" eb="11">
      <t>リツ</t>
    </rPh>
    <rPh sb="21" eb="23">
      <t>ガイヒ</t>
    </rPh>
    <rPh sb="23" eb="25">
      <t>ヘイキン</t>
    </rPh>
    <rPh sb="25" eb="26">
      <t>ネツ</t>
    </rPh>
    <rPh sb="26" eb="28">
      <t>カンリュウ</t>
    </rPh>
    <rPh sb="28" eb="29">
      <t>リツ</t>
    </rPh>
    <rPh sb="34" eb="36">
      <t>カンリョウ</t>
    </rPh>
    <rPh sb="36" eb="38">
      <t>ジッセキ</t>
    </rPh>
    <rPh sb="38" eb="40">
      <t>ホウコク</t>
    </rPh>
    <phoneticPr fontId="2"/>
  </si>
  <si>
    <t>（３）備考</t>
    <rPh sb="3" eb="5">
      <t>ビコウ</t>
    </rPh>
    <phoneticPr fontId="2"/>
  </si>
  <si>
    <t>【このシートは提出不要です】</t>
    <phoneticPr fontId="11"/>
  </si>
  <si>
    <t xml:space="preserve">このエクセルファイルは
【ゼロ・エネルギー住宅型】用です
</t>
    <phoneticPr fontId="1"/>
  </si>
  <si>
    <r>
      <t>（注）【高度省エネ型</t>
    </r>
    <r>
      <rPr>
        <b/>
        <u/>
        <sz val="12"/>
        <color rgb="FFFF0000"/>
        <rFont val="ＭＳ Ｐ明朝"/>
        <family val="1"/>
        <charset val="128"/>
      </rPr>
      <t>（低炭素・性能向上)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</si>
  <si>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</si>
  <si>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</si>
  <si>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・マニュアル第３章　ゼロ・エネルギー住宅型</t>
    <rPh sb="6" eb="7">
      <t>ダイ</t>
    </rPh>
    <rPh sb="8" eb="9">
      <t>ショウ</t>
    </rPh>
    <phoneticPr fontId="11"/>
  </si>
  <si>
    <t>・作成要領</t>
    <rPh sb="1" eb="3">
      <t>サクセイ</t>
    </rPh>
    <rPh sb="3" eb="5">
      <t>ヨウリョウ</t>
    </rPh>
    <phoneticPr fontId="11"/>
  </si>
  <si>
    <t>・Q＆A　（高度省エネ型ホームページ掲載）</t>
    <rPh sb="6" eb="9">
      <t>コウドショウ</t>
    </rPh>
    <rPh sb="11" eb="12">
      <t>ガタ</t>
    </rPh>
    <rPh sb="18" eb="20">
      <t>ケイサイ</t>
    </rPh>
    <phoneticPr fontId="11"/>
  </si>
  <si>
    <r>
      <t>1) 様式７の入力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phoneticPr fontId="1"/>
  </si>
  <si>
    <t>　　(チェックシートや他の様式にデータが反映されます)</t>
    <phoneticPr fontId="11"/>
  </si>
  <si>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11"/>
  </si>
  <si>
    <r>
      <t>　チェックシートの「補助事業者記入欄」に必ずチェックを入れて下さい。(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10" eb="12">
      <t>ホジョ</t>
    </rPh>
    <rPh sb="12" eb="14">
      <t>ジギョウ</t>
    </rPh>
    <rPh sb="14" eb="15">
      <t>シャ</t>
    </rPh>
    <rPh sb="30" eb="31">
      <t>クダ</t>
    </rPh>
    <phoneticPr fontId="11"/>
  </si>
  <si>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</si>
  <si>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0.5"/>
        <color indexed="12"/>
        <rFont val="ＭＳ Ｐ明朝"/>
        <family val="1"/>
        <charset val="128"/>
      </rPr>
      <t>エクセルでの入力は出来ません</t>
    </r>
    <r>
      <rPr>
        <sz val="10.5"/>
        <color indexed="12"/>
        <rFont val="ＭＳ Ｐ明朝"/>
        <family val="1"/>
        <charset val="128"/>
      </rPr>
      <t>)</t>
    </r>
    <phoneticPr fontId="11"/>
  </si>
  <si>
    <t>3) 【ファイル表紙】のシートは提出する際のフラットファイルに貼付するためのものです。</t>
    <rPh sb="8" eb="10">
      <t>ヒョウシ</t>
    </rPh>
    <rPh sb="16" eb="18">
      <t>テイシュツ</t>
    </rPh>
    <rPh sb="20" eb="21">
      <t>サイ</t>
    </rPh>
    <rPh sb="31" eb="33">
      <t>チョウフ</t>
    </rPh>
    <phoneticPr fontId="11"/>
  </si>
  <si>
    <t>　　(様式７を入力しないと必要事項が反映されませんので、ご注意下さい）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</si>
  <si>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（このシートは提出不要です）</t>
    <rPh sb="7" eb="9">
      <t>テイシュツ</t>
    </rPh>
    <rPh sb="9" eb="11">
      <t>フヨウ</t>
    </rPh>
    <phoneticPr fontId="11"/>
  </si>
  <si>
    <t>③</t>
    <phoneticPr fontId="2"/>
  </si>
  <si>
    <t>※色付きのセルは編集が可能です。
採用した部位、設備により適した記述にして下さい</t>
    <rPh sb="1" eb="3">
      <t>イロツ</t>
    </rPh>
    <rPh sb="37" eb="38">
      <t>クダ</t>
    </rPh>
    <phoneticPr fontId="2"/>
  </si>
  <si>
    <t>提出書類のチェックシート（その２）</t>
    <phoneticPr fontId="1"/>
  </si>
  <si>
    <t>グループ番号</t>
    <rPh sb="4" eb="6">
      <t>バンゴウ</t>
    </rPh>
    <phoneticPr fontId="2"/>
  </si>
  <si>
    <t>事業者番号</t>
    <rPh sb="0" eb="3">
      <t>ジギョウシャ</t>
    </rPh>
    <rPh sb="3" eb="5">
      <t>バンゴウ</t>
    </rPh>
    <phoneticPr fontId="2"/>
  </si>
  <si>
    <t>本事業の工期</t>
    <rPh sb="0" eb="1">
      <t>ホン</t>
    </rPh>
    <rPh sb="1" eb="3">
      <t>ジギョウ</t>
    </rPh>
    <rPh sb="4" eb="6">
      <t>コウキ</t>
    </rPh>
    <phoneticPr fontId="2"/>
  </si>
  <si>
    <t>～</t>
    <phoneticPr fontId="2"/>
  </si>
  <si>
    <r>
      <t xml:space="preserve">納品日（出荷日）が工期内の日付であることを確認してください
</t>
    </r>
    <r>
      <rPr>
        <sz val="8"/>
        <color indexed="10"/>
        <rFont val="HG丸ｺﾞｼｯｸM-PRO"/>
        <family val="3"/>
        <charset val="128"/>
      </rPr>
      <t>※日付が 工期外 である場合は、
理由を明記した書面を提出してください。</t>
    </r>
    <phoneticPr fontId="2"/>
  </si>
  <si>
    <t>／</t>
    <phoneticPr fontId="1"/>
  </si>
  <si>
    <t>BELS評価に採用した全てについて確認が必要です</t>
    <phoneticPr fontId="153"/>
  </si>
  <si>
    <t>※有の場合に☑</t>
    <phoneticPr fontId="153"/>
  </si>
  <si>
    <t>出荷証明書（納品書）　※有の場合に☑</t>
    <phoneticPr fontId="153"/>
  </si>
  <si>
    <t>補助
事業者
記入欄</t>
    <rPh sb="0" eb="2">
      <t>ホジョ</t>
    </rPh>
    <rPh sb="3" eb="5">
      <t>ジギョウ</t>
    </rPh>
    <rPh sb="5" eb="6">
      <t>シャ</t>
    </rPh>
    <phoneticPr fontId="153"/>
  </si>
  <si>
    <t>グループ
事務局
記入欄</t>
    <phoneticPr fontId="153"/>
  </si>
  <si>
    <t>外皮性能に係わるもの（断熱材・開口部）
一次エネルギー消費量計算に係わるもの（設備類）</t>
    <phoneticPr fontId="153"/>
  </si>
  <si>
    <t>カタ
  ログ</t>
    <phoneticPr fontId="153"/>
  </si>
  <si>
    <t>写真</t>
    <phoneticPr fontId="153"/>
  </si>
  <si>
    <t>現場納品日
（出荷日）</t>
    <phoneticPr fontId="2"/>
  </si>
  <si>
    <t>建築主名
補助事業者名</t>
    <phoneticPr fontId="153"/>
  </si>
  <si>
    <t>発行元の社印</t>
    <phoneticPr fontId="153"/>
  </si>
  <si>
    <t>型番・数量</t>
    <phoneticPr fontId="153"/>
  </si>
  <si>
    <t>種別</t>
    <rPh sb="0" eb="2">
      <t>シュベツ</t>
    </rPh>
    <phoneticPr fontId="153"/>
  </si>
  <si>
    <t>厚み（㎜）</t>
    <rPh sb="0" eb="1">
      <t>アツ</t>
    </rPh>
    <phoneticPr fontId="153"/>
  </si>
  <si>
    <t>メーカー／商品名等</t>
    <rPh sb="5" eb="8">
      <t>ショウヒンメイ</t>
    </rPh>
    <rPh sb="8" eb="9">
      <t>トウ</t>
    </rPh>
    <phoneticPr fontId="153"/>
  </si>
  <si>
    <t>※吹付施工の場合は、「施工証明書」 または 「施工厚を確認出来る写真」 の提出が必要です。</t>
    <phoneticPr fontId="153"/>
  </si>
  <si>
    <t>断熱材</t>
    <phoneticPr fontId="153"/>
  </si>
  <si>
    <t>屋根</t>
    <rPh sb="0" eb="2">
      <t>ヤネ</t>
    </rPh>
    <phoneticPr fontId="153"/>
  </si>
  <si>
    <t>／</t>
    <phoneticPr fontId="2"/>
  </si>
  <si>
    <t>壁</t>
    <rPh sb="0" eb="1">
      <t>カベ</t>
    </rPh>
    <phoneticPr fontId="153"/>
  </si>
  <si>
    <t>床</t>
    <rPh sb="0" eb="1">
      <t>ユカ</t>
    </rPh>
    <phoneticPr fontId="153"/>
  </si>
  <si>
    <t>基礎</t>
    <rPh sb="0" eb="2">
      <t>キソ</t>
    </rPh>
    <phoneticPr fontId="153"/>
  </si>
  <si>
    <t>メーカー／商品名等</t>
    <rPh sb="8" eb="9">
      <t>トウ</t>
    </rPh>
    <phoneticPr fontId="153"/>
  </si>
  <si>
    <t>※出荷証明にはガラス仕様の明記が必要です。（ガラス厚み／中空層の厚みおよび種類[ガスorエアー］）</t>
    <rPh sb="1" eb="3">
      <t>シュッカ</t>
    </rPh>
    <rPh sb="3" eb="5">
      <t>ショウメイ</t>
    </rPh>
    <rPh sb="16" eb="18">
      <t>ヒツヨウ</t>
    </rPh>
    <phoneticPr fontId="153"/>
  </si>
  <si>
    <t>開口部</t>
    <phoneticPr fontId="153"/>
  </si>
  <si>
    <t>サッシ</t>
    <phoneticPr fontId="153"/>
  </si>
  <si>
    <t>／</t>
  </si>
  <si>
    <t>玄関ドア</t>
    <rPh sb="0" eb="2">
      <t>ゲンカン</t>
    </rPh>
    <phoneticPr fontId="153"/>
  </si>
  <si>
    <t>冷暖房設備(主たる居室)</t>
    <rPh sb="0" eb="3">
      <t>レイダンボウ</t>
    </rPh>
    <rPh sb="3" eb="5">
      <t>セツビ</t>
    </rPh>
    <rPh sb="6" eb="7">
      <t>シュ</t>
    </rPh>
    <rPh sb="9" eb="11">
      <t>キョシツ</t>
    </rPh>
    <phoneticPr fontId="153"/>
  </si>
  <si>
    <t>冷暖房設備(その他の居室)</t>
    <rPh sb="8" eb="9">
      <t>タ</t>
    </rPh>
    <rPh sb="10" eb="12">
      <t>キョシツ</t>
    </rPh>
    <phoneticPr fontId="2"/>
  </si>
  <si>
    <t>換気設備</t>
    <rPh sb="0" eb="2">
      <t>カンキ</t>
    </rPh>
    <rPh sb="2" eb="4">
      <t>セツビ</t>
    </rPh>
    <phoneticPr fontId="153"/>
  </si>
  <si>
    <t>給湯熱源</t>
    <rPh sb="0" eb="2">
      <t>キュウトウ</t>
    </rPh>
    <rPh sb="2" eb="4">
      <t>ネツゲン</t>
    </rPh>
    <phoneticPr fontId="153"/>
  </si>
  <si>
    <t>※出荷証明には水栓単体の型番の明記が必要です。（システムキッチンやユニットバスのセット品番のみでは不可）</t>
    <rPh sb="1" eb="3">
      <t>シュッカ</t>
    </rPh>
    <rPh sb="3" eb="5">
      <t>ショウメイ</t>
    </rPh>
    <rPh sb="18" eb="20">
      <t>ヒツヨウ</t>
    </rPh>
    <phoneticPr fontId="153"/>
  </si>
  <si>
    <t>水栓金具</t>
    <phoneticPr fontId="153"/>
  </si>
  <si>
    <t>台所</t>
    <rPh sb="0" eb="2">
      <t>ダイドコロ</t>
    </rPh>
    <phoneticPr fontId="153"/>
  </si>
  <si>
    <t>浴室シャワー</t>
    <rPh sb="0" eb="2">
      <t>ヨクシツ</t>
    </rPh>
    <phoneticPr fontId="153"/>
  </si>
  <si>
    <t>洗面</t>
    <rPh sb="0" eb="2">
      <t>センメン</t>
    </rPh>
    <phoneticPr fontId="153"/>
  </si>
  <si>
    <t>高断熱浴槽</t>
    <rPh sb="0" eb="3">
      <t>コウダンネツ</t>
    </rPh>
    <rPh sb="3" eb="5">
      <t>ヨクソウ</t>
    </rPh>
    <phoneticPr fontId="153"/>
  </si>
  <si>
    <t>照明器具</t>
    <rPh sb="0" eb="2">
      <t>ショウメイ</t>
    </rPh>
    <rPh sb="2" eb="4">
      <t>キグ</t>
    </rPh>
    <phoneticPr fontId="153"/>
  </si>
  <si>
    <t>照明プラン図</t>
    <rPh sb="0" eb="2">
      <t>ショウメイ</t>
    </rPh>
    <rPh sb="5" eb="6">
      <t>ズ</t>
    </rPh>
    <phoneticPr fontId="153"/>
  </si>
  <si>
    <t>※使用箇所、ランプ種（LED他）、機能（調光／センサー）を明示してください。</t>
    <phoneticPr fontId="2"/>
  </si>
  <si>
    <t>太陽光発電パネル</t>
    <rPh sb="0" eb="3">
      <t>タイヨウコウ</t>
    </rPh>
    <rPh sb="3" eb="5">
      <t>ハツデン</t>
    </rPh>
    <phoneticPr fontId="153"/>
  </si>
  <si>
    <t>太陽光発電パワコン</t>
    <rPh sb="0" eb="3">
      <t>タイヨウコウ</t>
    </rPh>
    <rPh sb="3" eb="5">
      <t>ハツデン</t>
    </rPh>
    <phoneticPr fontId="153"/>
  </si>
  <si>
    <t>余剰配線確認</t>
    <rPh sb="0" eb="2">
      <t>ヨジョウ</t>
    </rPh>
    <rPh sb="2" eb="4">
      <t>ハイセン</t>
    </rPh>
    <rPh sb="4" eb="6">
      <t>カクニン</t>
    </rPh>
    <phoneticPr fontId="153"/>
  </si>
  <si>
    <t>１０kw超の場合、余剰配線であることを確認できる書面を提出してください。</t>
    <phoneticPr fontId="2"/>
  </si>
  <si>
    <t>写真のみ提出</t>
    <phoneticPr fontId="153"/>
  </si>
  <si>
    <t>外  　観　</t>
    <rPh sb="0" eb="1">
      <t>ソト</t>
    </rPh>
    <rPh sb="4" eb="5">
      <t>カン</t>
    </rPh>
    <phoneticPr fontId="153"/>
  </si>
  <si>
    <t>すべての外壁面を各一面以上（全ての 開口部を確認できるもの）</t>
    <rPh sb="14" eb="15">
      <t>スベ</t>
    </rPh>
    <rPh sb="18" eb="21">
      <t>カイコウブ</t>
    </rPh>
    <rPh sb="22" eb="24">
      <t>カクニン</t>
    </rPh>
    <phoneticPr fontId="2"/>
  </si>
  <si>
    <t>内 　 観　</t>
    <rPh sb="0" eb="1">
      <t>ナイ</t>
    </rPh>
    <rPh sb="4" eb="5">
      <t>カン</t>
    </rPh>
    <phoneticPr fontId="153"/>
  </si>
  <si>
    <t>LDK／その他の居室を各一枚以上提出</t>
    <phoneticPr fontId="2"/>
  </si>
  <si>
    <t>給湯ヘッダー　</t>
    <rPh sb="0" eb="2">
      <t>キュウトウ</t>
    </rPh>
    <phoneticPr fontId="153"/>
  </si>
  <si>
    <r>
      <t>赤、オレンジ等</t>
    </r>
    <r>
      <rPr>
        <u/>
        <sz val="9"/>
        <color indexed="8"/>
        <rFont val="HG丸ｺﾞｼｯｸM-PRO"/>
        <family val="3"/>
        <charset val="128"/>
      </rPr>
      <t>暖色</t>
    </r>
    <r>
      <rPr>
        <sz val="9"/>
        <color indexed="8"/>
        <rFont val="HG丸ｺﾞｼｯｸM-PRO"/>
        <family val="3"/>
        <charset val="128"/>
      </rPr>
      <t>の配管</t>
    </r>
    <r>
      <rPr>
        <sz val="8"/>
        <color indexed="8"/>
        <rFont val="HG丸ｺﾞｼｯｸM-PRO"/>
        <family val="3"/>
        <charset val="128"/>
      </rPr>
      <t>（白い配管の場合は給水ヘッダーも提出要</t>
    </r>
    <phoneticPr fontId="2"/>
  </si>
  <si>
    <t>主たる居室～階段を間仕切る建具　</t>
    <rPh sb="0" eb="1">
      <t>シュ</t>
    </rPh>
    <rPh sb="3" eb="5">
      <t>キョシツ</t>
    </rPh>
    <rPh sb="6" eb="8">
      <t>カイダン</t>
    </rPh>
    <rPh sb="9" eb="10">
      <t>マ</t>
    </rPh>
    <rPh sb="10" eb="12">
      <t>シキ</t>
    </rPh>
    <rPh sb="13" eb="15">
      <t>タテグ</t>
    </rPh>
    <phoneticPr fontId="153"/>
  </si>
  <si>
    <t>建具を開けた状態、閉めた状態を提出</t>
    <phoneticPr fontId="2"/>
  </si>
  <si>
    <t>※種別欄は編集が可能です。採用した部位、設備により適した記述にして下さい。　　※メーカー／商品名等欄には採用した設備等の情報を簡単に記入してください。</t>
    <rPh sb="1" eb="3">
      <t>シュベツ</t>
    </rPh>
    <rPh sb="3" eb="4">
      <t>ラン</t>
    </rPh>
    <rPh sb="5" eb="7">
      <t>ヘンシュウ</t>
    </rPh>
    <rPh sb="8" eb="10">
      <t>カノウ</t>
    </rPh>
    <rPh sb="13" eb="15">
      <t>サイヨウ</t>
    </rPh>
    <rPh sb="17" eb="19">
      <t>ブイ</t>
    </rPh>
    <rPh sb="20" eb="22">
      <t>セツビ</t>
    </rPh>
    <rPh sb="25" eb="26">
      <t>テキ</t>
    </rPh>
    <rPh sb="28" eb="30">
      <t>キジュツ</t>
    </rPh>
    <rPh sb="33" eb="34">
      <t>クダ</t>
    </rPh>
    <rPh sb="48" eb="49">
      <t>トウ</t>
    </rPh>
    <rPh sb="49" eb="50">
      <t>ラン</t>
    </rPh>
    <rPh sb="52" eb="54">
      <t>サイヨウ</t>
    </rPh>
    <rPh sb="56" eb="58">
      <t>セツビ</t>
    </rPh>
    <rPh sb="58" eb="59">
      <t>トウ</t>
    </rPh>
    <rPh sb="60" eb="62">
      <t>ジョウホウ</t>
    </rPh>
    <rPh sb="63" eb="65">
      <t>カンタン</t>
    </rPh>
    <rPh sb="66" eb="68">
      <t>キニュウ</t>
    </rPh>
    <phoneticPr fontId="153"/>
  </si>
  <si>
    <t>②</t>
    <phoneticPr fontId="11"/>
  </si>
  <si>
    <t>　　　　提出書類のチェックシート　ゼロ・エネルギー住宅型</t>
    <phoneticPr fontId="11"/>
  </si>
  <si>
    <t>NO.１</t>
    <phoneticPr fontId="11"/>
  </si>
  <si>
    <t>申請対象物件ごとにチェックシートを作成してください</t>
    <phoneticPr fontId="11"/>
  </si>
  <si>
    <t>事業者番号</t>
    <rPh sb="0" eb="3">
      <t>ジギョウシャ</t>
    </rPh>
    <rPh sb="3" eb="5">
      <t>バンゴウ</t>
    </rPh>
    <phoneticPr fontId="11"/>
  </si>
  <si>
    <t>建築主</t>
    <rPh sb="0" eb="2">
      <t>ケンチク</t>
    </rPh>
    <rPh sb="2" eb="3">
      <t>ヌシ</t>
    </rPh>
    <phoneticPr fontId="11"/>
  </si>
  <si>
    <t>※ ↑様式７に入力すると自動表示されます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</si>
  <si>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</si>
  <si>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</si>
  <si>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55"/>
  </si>
  <si>
    <t>○</t>
    <phoneticPr fontId="11"/>
  </si>
  <si>
    <t>：該当する場合に必要な書類</t>
    <rPh sb="1" eb="3">
      <t>ガイトウ</t>
    </rPh>
    <rPh sb="5" eb="7">
      <t>バアイ</t>
    </rPh>
    <rPh sb="8" eb="10">
      <t>ヒツヨウ</t>
    </rPh>
    <rPh sb="11" eb="13">
      <t>ショルイ</t>
    </rPh>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</si>
  <si>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</si>
  <si>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</si>
  <si>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</si>
  <si>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</si>
  <si>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</si>
  <si>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：三世代同居対応住宅を適用する場合に必要な書類</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</si>
  <si>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5">
      <t>ホジョジギョウシャ</t>
    </rPh>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</si>
  <si>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</si>
  <si>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</si>
  <si>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</si>
  <si>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②このチェックシートは、ゼロ・エネ住宅型用ですが、適切に使用していますか。</t>
    <rPh sb="17" eb="19">
      <t>ジュウタク</t>
    </rPh>
    <rPh sb="19" eb="20">
      <t>カタ</t>
    </rPh>
    <phoneticPr fontId="11"/>
  </si>
  <si>
    <t>③提出書類のチェックシート（その２）</t>
    <rPh sb="1" eb="3">
      <t>テイシュツ</t>
    </rPh>
    <rPh sb="3" eb="5">
      <t>ショルイ</t>
    </rPh>
    <phoneticPr fontId="11"/>
  </si>
  <si>
    <t>・このチェックシートを用い、必要な出荷証明、写真が揃っていることを確認しましたか。</t>
    <rPh sb="11" eb="12">
      <t>モチ</t>
    </rPh>
    <rPh sb="14" eb="16">
      <t>ヒツヨウ</t>
    </rPh>
    <rPh sb="17" eb="19">
      <t>シュッカ</t>
    </rPh>
    <rPh sb="19" eb="21">
      <t>ショウメイ</t>
    </rPh>
    <rPh sb="22" eb="24">
      <t>シャシン</t>
    </rPh>
    <rPh sb="25" eb="26">
      <t>ソロ</t>
    </rPh>
    <rPh sb="33" eb="35">
      <t>カクニン</t>
    </rPh>
    <phoneticPr fontId="11"/>
  </si>
  <si>
    <r>
      <t>④補助金完了実績報告書【様式7】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</si>
  <si>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　</t>
    <phoneticPr fontId="1"/>
  </si>
  <si>
    <t>・報告日</t>
    <rPh sb="1" eb="3">
      <t>ホウコク</t>
    </rPh>
    <rPh sb="3" eb="4">
      <t>ヒ</t>
    </rPh>
    <phoneticPr fontId="11"/>
  </si>
  <si>
    <r>
      <t xml:space="preserve">：グループ事務局に提出する日を記入していますか。(様式８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</si>
  <si>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・事業者番号、
グループ番号、グループ名称</t>
    <rPh sb="12" eb="14">
      <t>バンゴウ</t>
    </rPh>
    <rPh sb="19" eb="21">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</si>
  <si>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</si>
  <si>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</si>
  <si>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</si>
  <si>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</si>
  <si>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</si>
  <si>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</si>
  <si>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</si>
  <si>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</si>
  <si>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</si>
  <si>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</si>
  <si>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</si>
  <si>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</si>
  <si>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</si>
  <si>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</si>
  <si>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</si>
  <si>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
及び精算額</t>
    <rPh sb="3" eb="5">
      <t>ケッテイ</t>
    </rPh>
    <rPh sb="5" eb="6">
      <t>ガク</t>
    </rPh>
    <rPh sb="7" eb="8">
      <t>オヨ</t>
    </rPh>
    <rPh sb="9" eb="11">
      <t>セイサン</t>
    </rPh>
    <rPh sb="11" eb="12">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</si>
  <si>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</si>
  <si>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</si>
  <si>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その他、記入漏れや誤記はありませんか。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</si>
  <si>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⑤、⑥、⑦を確認してください。</t>
    </r>
    <rPh sb="2" eb="5">
      <t>ジギョウシャ</t>
    </rPh>
    <phoneticPr fontId="11"/>
  </si>
  <si>
    <t>＜法人・団体等の場合＞</t>
    <phoneticPr fontId="11"/>
  </si>
  <si>
    <t>⑤国税徴収法の社会保障・税番号制度の法人番号公表サイトから印刷した</t>
    <rPh sb="1" eb="6">
      <t>コクゼイチョウシュウホウ</t>
    </rPh>
    <phoneticPr fontId="11"/>
  </si>
  <si>
    <t>　 当該事業者の最新情報の履歴</t>
    <phoneticPr fontId="11"/>
  </si>
  <si>
    <t>・当該交付申請者のものですか。</t>
    <phoneticPr fontId="11"/>
  </si>
  <si>
    <t>・最新情報の履歴ですか。</t>
    <rPh sb="6" eb="8">
      <t>リレキ</t>
    </rPh>
    <phoneticPr fontId="11"/>
  </si>
  <si>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</si>
  <si>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</si>
  <si>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・「様式７」の提出日より遡って３ヶ月以内に発行されたものですか。</t>
    <phoneticPr fontId="11"/>
  </si>
  <si>
    <r>
      <t>⑦宅地建物取引業免許証の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</si>
  <si>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</si>
  <si>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</si>
  <si>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</si>
  <si>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</si>
  <si>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NO.２</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</si>
  <si>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5">
      <t>ジギョウシャ</t>
    </rPh>
    <phoneticPr fontId="11"/>
  </si>
  <si>
    <r>
      <t>⑧共同事業実施規約【様式５-４】の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</si>
  <si>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・規約の第2条（イ）（ロ）（ハ）のチェック漏れはありませんか。（該当項目に■を記入）</t>
    <phoneticPr fontId="1"/>
  </si>
  <si>
    <r>
      <t>・</t>
    </r>
    <r>
      <rPr>
        <b/>
        <sz val="10"/>
        <color indexed="8"/>
        <rFont val="ＭＳ Ｐ明朝"/>
        <family val="1"/>
        <charset val="128"/>
      </rPr>
      <t>規約を作成した日付を明記していますか。</t>
    </r>
    <r>
      <rPr>
        <b/>
        <sz val="10"/>
        <color indexed="10"/>
        <rFont val="ＭＳ Ｐ明朝"/>
        <family val="1"/>
        <charset val="128"/>
      </rPr>
      <t>（採択通知日以降かつ完了実績報告日以前）</t>
    </r>
    <rPh sb="21" eb="23">
      <t>サイタク</t>
    </rPh>
    <rPh sb="23" eb="26">
      <t>ツウチビ</t>
    </rPh>
    <rPh sb="30" eb="32">
      <t>カンリョウ</t>
    </rPh>
    <rPh sb="32" eb="34">
      <t>ジッセキ</t>
    </rPh>
    <rPh sb="34" eb="36">
      <t>ホウコク</t>
    </rPh>
    <rPh sb="36" eb="37">
      <t>ヒ</t>
    </rPh>
    <rPh sb="37" eb="39">
      <t>イゼン</t>
    </rPh>
    <phoneticPr fontId="1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</si>
  <si>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</si>
  <si>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</si>
  <si>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【様式７】</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</si>
  <si>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</si>
  <si>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</si>
  <si>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・乙欄</t>
    <rPh sb="1" eb="2">
      <t>オツ</t>
    </rPh>
    <rPh sb="2" eb="3">
      <t>ラン</t>
    </rPh>
    <phoneticPr fontId="11"/>
  </si>
  <si>
    <r>
      <t>：</t>
    </r>
    <r>
      <rPr>
        <b/>
        <sz val="10"/>
        <color indexed="8"/>
        <rFont val="ＭＳ Ｐ明朝"/>
        <family val="1"/>
        <charset val="128"/>
      </rPr>
      <t>【様式７】</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</si>
  <si>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</si>
  <si>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</si>
  <si>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</si>
  <si>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⑨対象住宅の着工直後の現地写真【様式１１】　(売買のみ）</t>
    <rPh sb="11" eb="13">
      <t>ゲンチ</t>
    </rPh>
    <rPh sb="13" eb="15">
      <t>シャシン</t>
    </rPh>
    <phoneticPr fontId="11"/>
  </si>
  <si>
    <t>・「マニュアル第1章4.3現地の写真撮影」及び「マニュアル第1章 別添1」を確認し、</t>
    <rPh sb="7" eb="8">
      <t>ダイ</t>
    </rPh>
    <rPh sb="9" eb="10">
      <t>ショウ</t>
    </rPh>
    <rPh sb="13" eb="15">
      <t>ゲンチ</t>
    </rPh>
    <rPh sb="16" eb="18">
      <t>シャシン</t>
    </rPh>
    <rPh sb="18" eb="20">
      <t>サツエイ</t>
    </rPh>
    <rPh sb="21" eb="22">
      <t>オヨ</t>
    </rPh>
    <rPh sb="29" eb="30">
      <t>ダイ</t>
    </rPh>
    <rPh sb="31" eb="32">
      <t>ショウ</t>
    </rPh>
    <rPh sb="33" eb="35">
      <t>ベッテン</t>
    </rPh>
    <rPh sb="38" eb="40">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</si>
  <si>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</si>
  <si>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</si>
  <si>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</si>
  <si>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</si>
  <si>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</si>
  <si>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</si>
  <si>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</si>
  <si>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⑩対象住宅・建築物の工事完了後の現地写真【様式１２】</t>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</si>
  <si>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</si>
  <si>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</si>
  <si>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：住宅全景がわかるように撮影しているものとし、全面道路及び周辺の建物等を写し込んで撮影されていますか。</t>
    <rPh sb="1" eb="3">
      <t>ジュウタク</t>
    </rPh>
    <rPh sb="3" eb="5">
      <t>ゼンケイ</t>
    </rPh>
    <rPh sb="12" eb="14">
      <t>サツエイ</t>
    </rPh>
    <rPh sb="23" eb="25">
      <t>ゼンメン</t>
    </rPh>
    <rPh sb="25" eb="27">
      <t>ドウロ</t>
    </rPh>
    <rPh sb="27" eb="28">
      <t>オヨ</t>
    </rPh>
    <rPh sb="29" eb="31">
      <t>シュウヘン</t>
    </rPh>
    <rPh sb="32" eb="34">
      <t>タテモノ</t>
    </rPh>
    <rPh sb="34" eb="35">
      <t>トウ</t>
    </rPh>
    <rPh sb="36" eb="37">
      <t>ウツ</t>
    </rPh>
    <rPh sb="38" eb="39">
      <t>コ</t>
    </rPh>
    <rPh sb="41" eb="43">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</si>
  <si>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</si>
  <si>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</si>
  <si>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・貼り付けた写真は、縦・横の比率を変更せずに枠に合わせて大きくしていますか。</t>
    <phoneticPr fontId="2"/>
  </si>
  <si>
    <t>　　　　　　提出書類のチェックシート　ゼロ・エネルギー住宅型</t>
    <phoneticPr fontId="11"/>
  </si>
  <si>
    <t>NO.３</t>
    <phoneticPr fontId="11"/>
  </si>
  <si>
    <t>⑪対象住宅・建築物の概要【様式８】</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</si>
  <si>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</si>
  <si>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</si>
  <si>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</si>
  <si>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 xml:space="preserve">）を記入していますか。
</t>
    </r>
    <r>
      <rPr>
        <b/>
        <sz val="10"/>
        <color rgb="FFFF0000"/>
        <rFont val="ＭＳ Ｐ明朝"/>
        <family val="1"/>
        <charset val="128"/>
      </rPr>
      <t>( ※売買については、年度内着工とする)</t>
    </r>
    <rPh sb="10" eb="11">
      <t>マタ</t>
    </rPh>
    <rPh sb="50" eb="52">
      <t>キニュウ</t>
    </rPh>
    <rPh sb="63" eb="65">
      <t>バイバイ</t>
    </rPh>
    <rPh sb="71" eb="73">
      <t>ネンド</t>
    </rPh>
    <rPh sb="73" eb="74">
      <t>ナイ</t>
    </rPh>
    <rPh sb="74" eb="76">
      <t>チャッコウ</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</si>
  <si>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</si>
  <si>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 xml:space="preserve">・建設地の
　地名地番
</t>
    <phoneticPr fontId="11"/>
  </si>
  <si>
    <t>：建設場所の所在地とし、「検査済証と同じ」地名地番が記入されていますか。</t>
    <rPh sb="13" eb="15">
      <t>ケンサ</t>
    </rPh>
    <rPh sb="15" eb="16">
      <t>ズ</t>
    </rPh>
    <rPh sb="16" eb="17">
      <t>ショウ</t>
    </rPh>
    <rPh sb="18" eb="19">
      <t>オナ</t>
    </rPh>
    <phoneticPr fontId="11"/>
  </si>
  <si>
    <t>：申請時と異なる場合、理由欄に■が入っていますか。</t>
    <rPh sb="1" eb="3">
      <t>シンセイ</t>
    </rPh>
    <rPh sb="3" eb="4">
      <t>ジ</t>
    </rPh>
    <phoneticPr fontId="11"/>
  </si>
  <si>
    <t>※建設地の変更は認められません。事業廃止となりますのでご注意ください。</t>
    <rPh sb="1" eb="4">
      <t>ケンセツチ</t>
    </rPh>
    <rPh sb="5" eb="7">
      <t>ヘンコウ</t>
    </rPh>
    <rPh sb="8" eb="9">
      <t>ミト</t>
    </rPh>
    <rPh sb="16" eb="18">
      <t>ジギョウ</t>
    </rPh>
    <rPh sb="18" eb="20">
      <t>ハイシ</t>
    </rPh>
    <rPh sb="28" eb="30">
      <t>チュウイ</t>
    </rPh>
    <phoneticPr fontId="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</si>
  <si>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</si>
  <si>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</si>
  <si>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</si>
  <si>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</si>
  <si>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</si>
  <si>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住宅部分の面積(建築基準法の面積)</t>
    </r>
    <r>
      <rPr>
        <sz val="10"/>
        <color indexed="8"/>
        <rFont val="ＭＳ Ｐ明朝"/>
        <family val="1"/>
        <charset val="128"/>
      </rPr>
      <t>を記入していますか。</t>
    </r>
    <rPh sb="1" eb="3">
      <t>ヘンコウ</t>
    </rPh>
    <rPh sb="3" eb="4">
      <t>アト</t>
    </rPh>
    <rPh sb="13" eb="15">
      <t>ケンチク</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</si>
  <si>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</si>
  <si>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</si>
  <si>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</si>
  <si>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</si>
  <si>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</si>
  <si>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</si>
  <si>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</si>
  <si>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：&lt;Ａ&gt;または&lt;Ｂ&gt;の</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16" eb="17">
      <t>シャ</t>
    </rPh>
    <rPh sb="20" eb="21">
      <t>マタ</t>
    </rPh>
    <rPh sb="22" eb="25">
      <t>コウシュウカイ</t>
    </rPh>
    <rPh sb="25" eb="26">
      <t>メイ</t>
    </rPh>
    <rPh sb="29" eb="3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</si>
  <si>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</si>
  <si>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</si>
  <si>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</si>
  <si>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</si>
  <si>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r>
      <t>　(変更有りの場合　→　</t>
    </r>
    <r>
      <rPr>
        <b/>
        <sz val="10"/>
        <color indexed="10"/>
        <rFont val="ＭＳ Ｐ明朝"/>
        <family val="1"/>
        <charset val="128"/>
      </rPr>
      <t>様式９</t>
    </r>
    <r>
      <rPr>
        <sz val="10"/>
        <color indexed="10"/>
        <rFont val="ＭＳ Ｐ明朝"/>
        <family val="1"/>
        <charset val="128"/>
      </rPr>
      <t>と</t>
    </r>
    <r>
      <rPr>
        <b/>
        <sz val="10"/>
        <color indexed="10"/>
        <rFont val="ＭＳ Ｐ明朝"/>
        <family val="1"/>
        <charset val="128"/>
      </rPr>
      <t>変更または様式９－２および</t>
    </r>
    <rPh sb="2" eb="4">
      <t>ヘンコウ</t>
    </rPh>
    <rPh sb="4" eb="5">
      <t>アリ</t>
    </rPh>
    <rPh sb="7" eb="9">
      <t>バアイ</t>
    </rPh>
    <rPh sb="12" eb="14">
      <t>ヨウシキ</t>
    </rPh>
    <rPh sb="16" eb="18">
      <t>ヘンコウ</t>
    </rPh>
    <rPh sb="21" eb="23">
      <t>ヨウシキ</t>
    </rPh>
    <phoneticPr fontId="11"/>
  </si>
  <si>
    <r>
      <rPr>
        <b/>
        <sz val="10"/>
        <color indexed="10"/>
        <rFont val="ＭＳ Ｐ明朝"/>
        <family val="1"/>
        <charset val="128"/>
      </rPr>
      <t>　　　　　　　　　　　　　　　変更契約書等</t>
    </r>
    <r>
      <rPr>
        <sz val="10"/>
        <color indexed="10"/>
        <rFont val="ＭＳ Ｐ明朝"/>
        <family val="1"/>
        <charset val="128"/>
      </rPr>
      <t>を提出してください。)</t>
    </r>
    <rPh sb="15" eb="17">
      <t>ヘンコウ</t>
    </rPh>
    <rPh sb="17" eb="20">
      <t>ケイヤクショ</t>
    </rPh>
    <rPh sb="20" eb="21">
      <t>トウ</t>
    </rPh>
    <rPh sb="22" eb="24">
      <t>テイシュツ</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</si>
  <si>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</si>
  <si>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⑫建築士による適合確認書【様式９－４】　</t>
    </r>
    <r>
      <rPr>
        <b/>
        <sz val="11"/>
        <color indexed="10"/>
        <rFont val="ＭＳ Ｐゴシック"/>
        <family val="3"/>
        <charset val="128"/>
      </rPr>
      <t>（原本提出）</t>
    </r>
    <rPh sb="1" eb="4">
      <t>ケンチクシ</t>
    </rPh>
    <rPh sb="7" eb="9">
      <t>テキゴウ</t>
    </rPh>
    <rPh sb="9" eb="11">
      <t>カクニン</t>
    </rPh>
    <rPh sb="11" eb="12">
      <t>ショ</t>
    </rPh>
    <rPh sb="13" eb="15">
      <t>ヨウシキ</t>
    </rPh>
    <rPh sb="21" eb="23">
      <t>ゲンポン</t>
    </rPh>
    <rPh sb="23" eb="25">
      <t>テイシュツ</t>
    </rPh>
    <phoneticPr fontId="11"/>
  </si>
  <si>
    <t>適合を確認した建築士の概要</t>
  </si>
  <si>
    <r>
      <t>：建築士が適合を確認した日付は、「</t>
    </r>
    <r>
      <rPr>
        <b/>
        <u/>
        <sz val="10"/>
        <color indexed="8"/>
        <rFont val="ＭＳ Ｐ明朝"/>
        <family val="1"/>
        <charset val="128"/>
      </rPr>
      <t>竣工後</t>
    </r>
    <r>
      <rPr>
        <sz val="10"/>
        <color indexed="8"/>
        <rFont val="ＭＳ Ｐ明朝"/>
        <family val="1"/>
        <charset val="128"/>
      </rPr>
      <t>の対象住宅の性能」と、「ＢＥＬＳ評価書の性能」を適合を確認した日付が記入されていますか。</t>
    </r>
    <rPh sb="1" eb="4">
      <t>ケンチクシ</t>
    </rPh>
    <rPh sb="5" eb="7">
      <t>テキゴウ</t>
    </rPh>
    <rPh sb="8" eb="10">
      <t>カクニン</t>
    </rPh>
    <rPh sb="12" eb="13">
      <t>ヒ</t>
    </rPh>
    <rPh sb="13" eb="14">
      <t>ヅ</t>
    </rPh>
    <rPh sb="36" eb="39">
      <t>ヒョウカショ</t>
    </rPh>
    <rPh sb="40" eb="42">
      <t>セイノウ</t>
    </rPh>
    <rPh sb="44" eb="46">
      <t>テキゴウ</t>
    </rPh>
    <rPh sb="47" eb="49">
      <t>カクニン</t>
    </rPh>
    <rPh sb="51" eb="52">
      <t>ヒ</t>
    </rPh>
    <rPh sb="52" eb="53">
      <t>ツ</t>
    </rPh>
    <rPh sb="54" eb="56">
      <t>キニュウ</t>
    </rPh>
    <phoneticPr fontId="1"/>
  </si>
  <si>
    <t>：適合を確認した建築士の資格、登録番号、氏名、所属先情報を正しく記入していますか。</t>
    <rPh sb="1" eb="3">
      <t>テキゴウ</t>
    </rPh>
    <rPh sb="23" eb="25">
      <t>ショゾク</t>
    </rPh>
    <rPh sb="25" eb="26">
      <t>サキ</t>
    </rPh>
    <rPh sb="26" eb="28">
      <t>ジョウホウ</t>
    </rPh>
    <rPh sb="29" eb="30">
      <t>タダ</t>
    </rPh>
    <phoneticPr fontId="2"/>
  </si>
  <si>
    <r>
      <t>：適合を確認した建築士</t>
    </r>
    <r>
      <rPr>
        <sz val="10"/>
        <color indexed="10"/>
        <rFont val="ＭＳ Ｐ明朝"/>
        <family val="1"/>
        <charset val="128"/>
      </rPr>
      <t>個人の印</t>
    </r>
    <r>
      <rPr>
        <sz val="10"/>
        <color indexed="8"/>
        <rFont val="ＭＳ Ｐ明朝"/>
        <family val="1"/>
        <charset val="128"/>
      </rPr>
      <t>で押印していますか。</t>
    </r>
    <rPh sb="1" eb="3">
      <t>テキゴウ</t>
    </rPh>
    <rPh sb="4" eb="6">
      <t>カクニン</t>
    </rPh>
    <rPh sb="8" eb="11">
      <t>ケンチクシ</t>
    </rPh>
    <rPh sb="11" eb="13">
      <t>コジン</t>
    </rPh>
    <rPh sb="14" eb="15">
      <t>イン</t>
    </rPh>
    <rPh sb="16" eb="18">
      <t>オウイン</t>
    </rPh>
    <phoneticPr fontId="11"/>
  </si>
  <si>
    <t>対象住宅の適合状況</t>
    <rPh sb="0" eb="2">
      <t>タイショウ</t>
    </rPh>
    <rPh sb="2" eb="4">
      <t>ジュウタク</t>
    </rPh>
    <rPh sb="5" eb="7">
      <t>テキゴウ</t>
    </rPh>
    <rPh sb="7" eb="9">
      <t>ジョウキョウ</t>
    </rPh>
    <phoneticPr fontId="11"/>
  </si>
  <si>
    <t>：右端の欄は、すべて「適」が表示されていますか。</t>
    <rPh sb="1" eb="3">
      <t>ミギハシ</t>
    </rPh>
    <rPh sb="4" eb="5">
      <t>ラン</t>
    </rPh>
    <rPh sb="11" eb="12">
      <t>テキ</t>
    </rPh>
    <rPh sb="14" eb="16">
      <t>ヒョウジ</t>
    </rPh>
    <phoneticPr fontId="11"/>
  </si>
  <si>
    <r>
      <t>⑬建築士免許証の</t>
    </r>
    <r>
      <rPr>
        <b/>
        <sz val="11"/>
        <color indexed="12"/>
        <rFont val="ＭＳ Ｐゴシック"/>
        <family val="3"/>
        <charset val="128"/>
      </rPr>
      <t>写し</t>
    </r>
    <rPh sb="1" eb="4">
      <t>ケンチクシ</t>
    </rPh>
    <rPh sb="4" eb="7">
      <t>メンキョショウ</t>
    </rPh>
    <rPh sb="8" eb="9">
      <t>ウツ</t>
    </rPh>
    <phoneticPr fontId="11"/>
  </si>
  <si>
    <r>
      <t>・</t>
    </r>
    <r>
      <rPr>
        <b/>
        <sz val="10"/>
        <color indexed="8"/>
        <rFont val="ＭＳ Ｐ明朝"/>
        <family val="1"/>
        <charset val="128"/>
      </rPr>
      <t>【様式９－４】</t>
    </r>
    <r>
      <rPr>
        <sz val="10"/>
        <color indexed="8"/>
        <rFont val="ＭＳ Ｐ明朝"/>
        <family val="1"/>
        <charset val="128"/>
      </rPr>
      <t>で適合を確認した建築士の免許証ですか。</t>
    </r>
    <rPh sb="9" eb="11">
      <t>テキゴウ</t>
    </rPh>
    <rPh sb="12" eb="14">
      <t>カクニン</t>
    </rPh>
    <rPh sb="20" eb="23">
      <t>メンキョショウ</t>
    </rPh>
    <phoneticPr fontId="11"/>
  </si>
  <si>
    <t>NO.４</t>
    <phoneticPr fontId="11"/>
  </si>
  <si>
    <t>⑭対象住宅・建築物の経費【様式９】※掛かり増し費用算定</t>
    <rPh sb="1" eb="3">
      <t>タイショウ</t>
    </rPh>
    <rPh sb="3" eb="5">
      <t>ジュウタク</t>
    </rPh>
    <rPh sb="6" eb="8">
      <t>ケンチク</t>
    </rPh>
    <rPh sb="8" eb="9">
      <t>ブツ</t>
    </rPh>
    <rPh sb="10" eb="12">
      <t>ケイヒ</t>
    </rPh>
    <rPh sb="13" eb="15">
      <t>ヨウシキ</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</si>
  <si>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</si>
  <si>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：変更後の内容で掛かり増し費用を算定していますか。</t>
    <rPh sb="1" eb="3">
      <t>ヘンコウ</t>
    </rPh>
    <rPh sb="3" eb="4">
      <t>ゴ</t>
    </rPh>
    <rPh sb="5" eb="7">
      <t>ナイヨウ</t>
    </rPh>
    <rPh sb="8" eb="9">
      <t>カ</t>
    </rPh>
    <rPh sb="11" eb="12">
      <t>マ</t>
    </rPh>
    <rPh sb="13" eb="15">
      <t>ヒヨウ</t>
    </rPh>
    <rPh sb="16" eb="18">
      <t>サンテイ</t>
    </rPh>
    <phoneticPr fontId="11"/>
  </si>
  <si>
    <t>　→変更後の見積書を必ず添付してください。</t>
    <rPh sb="2" eb="4">
      <t>ヘンコウ</t>
    </rPh>
    <rPh sb="4" eb="5">
      <t>ゴ</t>
    </rPh>
    <rPh sb="6" eb="9">
      <t>ミツモリショ</t>
    </rPh>
    <rPh sb="10" eb="11">
      <t>カナラ</t>
    </rPh>
    <rPh sb="12" eb="14">
      <t>テンプ</t>
    </rPh>
    <phoneticPr fontId="11"/>
  </si>
  <si>
    <t>　→契約額が変更になる場合は「変更契約書等」を必ず添付して下さい。</t>
    <phoneticPr fontId="11"/>
  </si>
  <si>
    <t>交付決定後に契約をやり直した場合は、事業中止扱いになります。
契約の変更の際に添付する契約書をご確認ください。</t>
    <rPh sb="0" eb="2">
      <t>コウフ</t>
    </rPh>
    <rPh sb="2" eb="4">
      <t>ケッテイ</t>
    </rPh>
    <rPh sb="4" eb="5">
      <t>アト</t>
    </rPh>
    <rPh sb="6" eb="8">
      <t>ケイヤク</t>
    </rPh>
    <rPh sb="11" eb="12">
      <t>ナオ</t>
    </rPh>
    <rPh sb="14" eb="16">
      <t>バアイ</t>
    </rPh>
    <rPh sb="18" eb="20">
      <t>ジギョウ</t>
    </rPh>
    <rPh sb="20" eb="22">
      <t>チュウシ</t>
    </rPh>
    <rPh sb="22" eb="23">
      <t>アツカ</t>
    </rPh>
    <rPh sb="31" eb="33">
      <t>ケイヤク</t>
    </rPh>
    <rPh sb="34" eb="36">
      <t>ヘンコウ</t>
    </rPh>
    <rPh sb="37" eb="38">
      <t>サイ</t>
    </rPh>
    <rPh sb="39" eb="41">
      <t>テンプ</t>
    </rPh>
    <rPh sb="43" eb="46">
      <t>ケイヤクショ</t>
    </rPh>
    <rPh sb="48" eb="50">
      <t>カクニン</t>
    </rPh>
    <phoneticPr fontId="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</si>
  <si>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</si>
  <si>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</si>
  <si>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⑮対象住宅の経費【様式９－２】※補助対象となる経費の1/10算定</t>
    <rPh sb="1" eb="3">
      <t>タイショウ</t>
    </rPh>
    <rPh sb="3" eb="5">
      <t>ジュウタク</t>
    </rPh>
    <rPh sb="6" eb="8">
      <t>ケイヒ</t>
    </rPh>
    <rPh sb="9" eb="11">
      <t>ヨウシキ</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</si>
  <si>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</si>
  <si>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</si>
  <si>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r>
      <t>⑯要件に係る工事の変更に関する工事請負契約書等の</t>
    </r>
    <r>
      <rPr>
        <b/>
        <sz val="11"/>
        <color indexed="30"/>
        <rFont val="ＭＳ Ｐゴシック"/>
        <family val="3"/>
        <charset val="128"/>
      </rPr>
      <t>写し　</t>
    </r>
    <r>
      <rPr>
        <b/>
        <sz val="11"/>
        <color indexed="8"/>
        <rFont val="ＭＳ Ｐゴシック"/>
        <family val="3"/>
        <charset val="128"/>
      </rPr>
      <t>(請負のみ）</t>
    </r>
    <rPh sb="1" eb="3">
      <t>ヨウケン</t>
    </rPh>
    <rPh sb="4" eb="5">
      <t>カカワ</t>
    </rPh>
    <rPh sb="6" eb="8">
      <t>コウジ</t>
    </rPh>
    <rPh sb="9" eb="11">
      <t>ヘンコウ</t>
    </rPh>
    <rPh sb="12" eb="13">
      <t>カン</t>
    </rPh>
    <rPh sb="15" eb="17">
      <t>コウジ</t>
    </rPh>
    <rPh sb="17" eb="19">
      <t>ウケオイ</t>
    </rPh>
    <rPh sb="19" eb="22">
      <t>ケイヤクショ</t>
    </rPh>
    <rPh sb="22" eb="23">
      <t>トウ</t>
    </rPh>
    <rPh sb="24" eb="25">
      <t>ウツ</t>
    </rPh>
    <phoneticPr fontId="11"/>
  </si>
  <si>
    <t>・要件に係る工事の変更に関する工事請負契約書等の写しを添付していますか。</t>
    <phoneticPr fontId="11"/>
  </si>
  <si>
    <t>・収入印紙が貼付けされ、印紙に貼付け消印がありますか。</t>
    <rPh sb="15" eb="17">
      <t>ハリツ</t>
    </rPh>
    <rPh sb="18" eb="20">
      <t>ケシイン</t>
    </rPh>
    <phoneticPr fontId="11"/>
  </si>
  <si>
    <r>
      <t>・双方、「注文者又は発注者(建築主)」・「請負者(補助事業者)」の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ホジョ</t>
    </rPh>
    <rPh sb="27" eb="30">
      <t>ジギョウシャ</t>
    </rPh>
    <phoneticPr fontId="11"/>
  </si>
  <si>
    <t>・変更内容がわかるように明記されていますか。</t>
    <rPh sb="1" eb="3">
      <t>ヘンコウ</t>
    </rPh>
    <rPh sb="3" eb="5">
      <t>ナイヨウ</t>
    </rPh>
    <phoneticPr fontId="11"/>
  </si>
  <si>
    <t>・補助対象外工事費と要件に係る工事の費用が一括で入金されている場合は、補助対象外工事の契約書も添付していますか。</t>
    <rPh sb="1" eb="3">
      <t>ホジョ</t>
    </rPh>
    <rPh sb="3" eb="5">
      <t>タイショウ</t>
    </rPh>
    <rPh sb="5" eb="6">
      <t>ガイ</t>
    </rPh>
    <rPh sb="6" eb="8">
      <t>コウジ</t>
    </rPh>
    <rPh sb="8" eb="9">
      <t>ヒ</t>
    </rPh>
    <rPh sb="10" eb="12">
      <t>ヨウケン</t>
    </rPh>
    <rPh sb="13" eb="14">
      <t>カカワ</t>
    </rPh>
    <rPh sb="15" eb="17">
      <t>コウジ</t>
    </rPh>
    <rPh sb="18" eb="20">
      <t>ヒヨウ</t>
    </rPh>
    <rPh sb="21" eb="23">
      <t>イッカツ</t>
    </rPh>
    <rPh sb="24" eb="26">
      <t>ニュウキン</t>
    </rPh>
    <rPh sb="31" eb="33">
      <t>バアイ</t>
    </rPh>
    <rPh sb="35" eb="37">
      <t>ホジョ</t>
    </rPh>
    <rPh sb="37" eb="39">
      <t>タイショウ</t>
    </rPh>
    <rPh sb="39" eb="40">
      <t>ガイ</t>
    </rPh>
    <rPh sb="40" eb="42">
      <t>コウジ</t>
    </rPh>
    <rPh sb="43" eb="46">
      <t>ケイヤクショ</t>
    </rPh>
    <rPh sb="47" eb="49">
      <t>テンプ</t>
    </rPh>
    <phoneticPr fontId="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</si>
  <si>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</si>
  <si>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⑰変更に関する追加変更見積書等</t>
    </r>
    <r>
      <rPr>
        <b/>
        <sz val="11"/>
        <color indexed="30"/>
        <rFont val="ＭＳ Ｐゴシック"/>
        <family val="3"/>
        <charset val="128"/>
      </rPr>
      <t>　</t>
    </r>
    <r>
      <rPr>
        <b/>
        <sz val="11"/>
        <color indexed="8"/>
        <rFont val="ＭＳ Ｐゴシック"/>
        <family val="3"/>
        <charset val="128"/>
      </rPr>
      <t>(掛かり増し費用算定のみ）</t>
    </r>
    <rPh sb="1" eb="3">
      <t>ヘンコウ</t>
    </rPh>
    <rPh sb="4" eb="5">
      <t>カン</t>
    </rPh>
    <rPh sb="7" eb="9">
      <t>ツイカ</t>
    </rPh>
    <rPh sb="9" eb="11">
      <t>ヘンコウ</t>
    </rPh>
    <rPh sb="11" eb="14">
      <t>ミツモリショ</t>
    </rPh>
    <rPh sb="14" eb="15">
      <t>トウ</t>
    </rPh>
    <rPh sb="17" eb="18">
      <t>カ</t>
    </rPh>
    <rPh sb="20" eb="21">
      <t>マ</t>
    </rPh>
    <rPh sb="22" eb="24">
      <t>ヒヨウ</t>
    </rPh>
    <rPh sb="24" eb="26">
      <t>サンテイ</t>
    </rPh>
    <phoneticPr fontId="11"/>
  </si>
  <si>
    <t>・当該申請物件のものであることが特定出来ますか。</t>
    <phoneticPr fontId="11"/>
  </si>
  <si>
    <t>　(物件名、建築主名、施工事業者名等の記入、押印がありますか。)</t>
    <rPh sb="13" eb="16">
      <t>ジギョウシャ</t>
    </rPh>
    <rPh sb="16" eb="17">
      <t>メイ</t>
    </rPh>
    <rPh sb="22" eb="24">
      <t>オウイン</t>
    </rPh>
    <phoneticPr fontId="11"/>
  </si>
  <si>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11"/>
  </si>
  <si>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11"/>
  </si>
  <si>
    <t>・工種項目ごとの内訳明細を添付していますか。</t>
    <rPh sb="1" eb="3">
      <t>コウシュ</t>
    </rPh>
    <rPh sb="3" eb="5">
      <t>コウモク</t>
    </rPh>
    <rPh sb="8" eb="10">
      <t>ウチワケ</t>
    </rPh>
    <rPh sb="10" eb="12">
      <t>メイサイ</t>
    </rPh>
    <rPh sb="13" eb="15">
      <t>テンプ</t>
    </rPh>
    <phoneticPr fontId="11"/>
  </si>
  <si>
    <t>・発行日は明記されていますか。</t>
    <rPh sb="1" eb="3">
      <t>ハッコウ</t>
    </rPh>
    <rPh sb="3" eb="4">
      <t>ビ</t>
    </rPh>
    <rPh sb="5" eb="7">
      <t>メイキ</t>
    </rPh>
    <phoneticPr fontId="11"/>
  </si>
  <si>
    <t>・工事請負代金は、当事業の補助金相当額を除いていない額となっていますか。</t>
    <phoneticPr fontId="11"/>
  </si>
  <si>
    <t>(補助金の相殺不可)</t>
    <phoneticPr fontId="11"/>
  </si>
  <si>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11"/>
  </si>
  <si>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11"/>
  </si>
  <si>
    <t>　　　提出書類のチェックシート　ゼロ・エネルギー住宅型</t>
    <phoneticPr fontId="11"/>
  </si>
  <si>
    <t>NO.５</t>
    <phoneticPr fontId="11"/>
  </si>
  <si>
    <r>
      <t>⑱売買契約書の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</si>
  <si>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・当該住宅の売買契約書の写しですか。(拡大・縮小　不可)</t>
    <phoneticPr fontId="11"/>
  </si>
  <si>
    <r>
      <t>・買主は「対象住宅の建設報告</t>
    </r>
    <r>
      <rPr>
        <b/>
        <sz val="10"/>
        <color indexed="8"/>
        <rFont val="ＭＳ Ｐ明朝"/>
        <family val="1"/>
        <charset val="128"/>
      </rPr>
      <t>【様式７】</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</si>
  <si>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【様式７】</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</si>
  <si>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【様式７】</t>
    </r>
    <r>
      <rPr>
        <sz val="10"/>
        <color indexed="8"/>
        <rFont val="ＭＳ Ｐ明朝"/>
        <family val="1"/>
        <charset val="128"/>
      </rPr>
      <t>」の補助事業者（中小住宅生産者等）と同一ですか。</t>
    </r>
    <phoneticPr fontId="11"/>
  </si>
  <si>
    <t>・双方「買主(建築主）」・「売主(補助事業者)」の記名、押印がされていますか。</t>
    <rPh sb="4" eb="6">
      <t>カイヌシ</t>
    </rPh>
    <rPh sb="7" eb="9">
      <t>ケンチク</t>
    </rPh>
    <rPh sb="9" eb="10">
      <t>ヌシ</t>
    </rPh>
    <rPh sb="14" eb="16">
      <t>ウリヌシ</t>
    </rPh>
    <rPh sb="17" eb="19">
      <t>ホジョ</t>
    </rPh>
    <rPh sb="19" eb="22">
      <t>ジギョウシャ</t>
    </rPh>
    <phoneticPr fontId="11"/>
  </si>
  <si>
    <t>・工事の概要（工事名称、建設地住所、構造、規模等、対象住宅が特定できる事項）を、明記していますか。</t>
    <phoneticPr fontId="11"/>
  </si>
  <si>
    <t>・売買契約を電磁的措置(電子契約)により締結した契約の場合は、</t>
    <rPh sb="1" eb="3">
      <t>バイバイ</t>
    </rPh>
    <rPh sb="24" eb="26">
      <t>ケイヤク</t>
    </rPh>
    <rPh sb="27" eb="29">
      <t>バアイ</t>
    </rPh>
    <phoneticPr fontId="11"/>
  </si>
  <si>
    <t>共同事業実施規約(様式５-４）の申告欄にチェックを記入していますか。</t>
    <rPh sb="0" eb="8">
      <t>キョ</t>
    </rPh>
    <rPh sb="9" eb="11">
      <t>ヨウシキ</t>
    </rPh>
    <rPh sb="16" eb="18">
      <t>シンコク</t>
    </rPh>
    <rPh sb="18" eb="19">
      <t>ラン</t>
    </rPh>
    <rPh sb="25" eb="27">
      <t>キニュウ</t>
    </rPh>
    <phoneticPr fontId="1"/>
  </si>
  <si>
    <r>
      <t>・</t>
    </r>
    <r>
      <rPr>
        <b/>
        <u/>
        <sz val="10"/>
        <color indexed="8"/>
        <rFont val="ＭＳ Ｐ明朝"/>
        <family val="1"/>
        <charset val="128"/>
      </rPr>
      <t>土地と建物の代金を明示し、消費税及び消費税を除いた額がわかるようになっていますか。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</si>
  <si>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</si>
  <si>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</si>
  <si>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⑲支払い記録の確認チェックシート</t>
    <rPh sb="4" eb="6">
      <t>キロク</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</si>
  <si>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</si>
  <si>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</si>
  <si>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：補助対象外のみの追加契約であっても、要件に係る工事と一括で入金されている場合、記入をしていますか。</t>
    <rPh sb="9" eb="11">
      <t>ツイカ</t>
    </rPh>
    <rPh sb="19" eb="21">
      <t>ヨウケン</t>
    </rPh>
    <rPh sb="22" eb="23">
      <t>カカワ</t>
    </rPh>
    <rPh sb="24" eb="26">
      <t>コウジ</t>
    </rPh>
    <rPh sb="27" eb="29">
      <t>イッカツ</t>
    </rPh>
    <rPh sb="30" eb="32">
      <t>ニュウキン</t>
    </rPh>
    <rPh sb="37" eb="38">
      <t>バ</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</si>
  <si>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</si>
  <si>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</si>
  <si>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</si>
  <si>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9"/>
        <color rgb="FFFF0000"/>
        <rFont val="ＭＳ Ｐ明朝"/>
        <family val="1"/>
        <charset val="128"/>
      </rPr>
      <t>両方が揃っていることを確認し</t>
    </r>
    <r>
      <rPr>
        <sz val="9"/>
        <color indexed="8"/>
        <rFont val="ＭＳ Ｐ明朝"/>
        <family val="1"/>
        <charset val="128"/>
      </rPr>
      <t>、チェックシートに■を記入していますか。　</t>
    </r>
    <r>
      <rPr>
        <sz val="9"/>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42" eb="44">
      <t>キニュウ</t>
    </rPh>
    <rPh sb="56" eb="58">
      <t>ヒョウジ</t>
    </rPh>
    <rPh sb="59" eb="60">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</si>
  <si>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</si>
  <si>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</si>
  <si>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</si>
  <si>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NO.６</t>
    <phoneticPr fontId="11"/>
  </si>
  <si>
    <t>⑳工事請負契約や売買契約に基づく「支払い記録」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</si>
  <si>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</si>
  <si>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</si>
  <si>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</si>
  <si>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：領収書が紙媒体ではない場合、その旨が領収書で確認できますか。</t>
    <rPh sb="1" eb="4">
      <t>リョウシュウショ</t>
    </rPh>
    <rPh sb="5" eb="6">
      <t>カミ</t>
    </rPh>
    <rPh sb="6" eb="8">
      <t>バイタイ</t>
    </rPh>
    <rPh sb="12" eb="14">
      <t>バアイ</t>
    </rPh>
    <rPh sb="17" eb="18">
      <t>ムネ</t>
    </rPh>
    <rPh sb="19" eb="22">
      <t>リョウシュウショ</t>
    </rPh>
    <rPh sb="23" eb="25">
      <t>カクニン</t>
    </rPh>
    <phoneticPr fontId="1"/>
  </si>
  <si>
    <t>「送金伝票等」の写し</t>
    <rPh sb="1" eb="3">
      <t>ソウキン</t>
    </rPh>
    <rPh sb="3" eb="5">
      <t>デンピョウ</t>
    </rPh>
    <rPh sb="5" eb="6">
      <t>トウ</t>
    </rPh>
    <rPh sb="8" eb="9">
      <t>ウツ</t>
    </rPh>
    <phoneticPr fontId="1"/>
  </si>
  <si>
    <r>
      <t>：金融機関等の第三者を通じた支払いが確認できる</t>
    </r>
    <r>
      <rPr>
        <b/>
        <sz val="10"/>
        <color indexed="8"/>
        <rFont val="ＭＳ Ｐゴシック"/>
        <family val="3"/>
        <charset val="128"/>
      </rPr>
      <t>通帳、振込受付書(金融機関の受付印のあるもの）、振込明細書、インターネットバンキングの入出金明細照会の記録の写し</t>
    </r>
    <r>
      <rPr>
        <sz val="10"/>
        <color indexed="8"/>
        <rFont val="ＭＳ Ｐ明朝"/>
        <family val="1"/>
        <charset val="128"/>
      </rPr>
      <t>ですか。</t>
    </r>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rPh sb="77" eb="78">
      <t>ウツ</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</si>
  <si>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</si>
  <si>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</si>
  <si>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・支払い記録チェックシートの支払い記録の区分番号が鉛筆で記入されていますか。</t>
    <rPh sb="1" eb="3">
      <t>シハラ</t>
    </rPh>
    <rPh sb="4" eb="6">
      <t>キロク</t>
    </rPh>
    <rPh sb="14" eb="16">
      <t>シハラ</t>
    </rPh>
    <rPh sb="17" eb="19">
      <t>キロク</t>
    </rPh>
    <rPh sb="20" eb="22">
      <t>クブン</t>
    </rPh>
    <rPh sb="22" eb="24">
      <t>バンゴウ</t>
    </rPh>
    <rPh sb="25" eb="27">
      <t>エンピツ</t>
    </rPh>
    <rPh sb="28" eb="30">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</si>
  <si>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</si>
  <si>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</si>
  <si>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r>
      <t>・</t>
    </r>
    <r>
      <rPr>
        <b/>
        <sz val="10"/>
        <rFont val="ＭＳ Ｐ明朝"/>
        <family val="1"/>
        <charset val="128"/>
      </rPr>
      <t>分離発注</t>
    </r>
    <r>
      <rPr>
        <sz val="10"/>
        <rFont val="ＭＳ Ｐ明朝"/>
        <family val="1"/>
        <charset val="128"/>
      </rPr>
      <t>の場合、交付申請で提出した契約書に係わる</t>
    </r>
    <r>
      <rPr>
        <b/>
        <sz val="10"/>
        <rFont val="ＭＳ Ｐ明朝"/>
        <family val="1"/>
        <charset val="128"/>
      </rPr>
      <t>全ての領収書・送金伝票の写し</t>
    </r>
    <r>
      <rPr>
        <sz val="10"/>
        <rFont val="ＭＳ Ｐ明朝"/>
        <family val="1"/>
        <charset val="128"/>
      </rPr>
      <t>を添付していますか。</t>
    </r>
    <rPh sb="1" eb="3">
      <t>ブンリ</t>
    </rPh>
    <rPh sb="3" eb="5">
      <t>ハッチュウ</t>
    </rPh>
    <rPh sb="6" eb="8">
      <t>バアイ</t>
    </rPh>
    <rPh sb="9" eb="11">
      <t>コウフ</t>
    </rPh>
    <rPh sb="11" eb="13">
      <t>シンセイ</t>
    </rPh>
    <rPh sb="14" eb="16">
      <t>テイシュツ</t>
    </rPh>
    <rPh sb="18" eb="21">
      <t>ケイヤクショ</t>
    </rPh>
    <rPh sb="22" eb="23">
      <t>カカ</t>
    </rPh>
    <rPh sb="25" eb="26">
      <t>スベ</t>
    </rPh>
    <rPh sb="28" eb="31">
      <t>リョウシュウショ</t>
    </rPh>
    <rPh sb="32" eb="34">
      <t>ソウキン</t>
    </rPh>
    <rPh sb="34" eb="36">
      <t>デンピョウ</t>
    </rPh>
    <rPh sb="37" eb="38">
      <t>ウツ</t>
    </rPh>
    <rPh sb="40" eb="42">
      <t>テンプ</t>
    </rPh>
    <phoneticPr fontId="1"/>
  </si>
  <si>
    <r>
      <t>※</t>
    </r>
    <r>
      <rPr>
        <sz val="10"/>
        <color rgb="FFFF0000"/>
        <rFont val="ＭＳ Ｐ明朝"/>
        <family val="1"/>
        <charset val="128"/>
      </rPr>
      <t>太陽光発電工事等の</t>
    </r>
    <r>
      <rPr>
        <b/>
        <u/>
        <sz val="10"/>
        <color rgb="FFFF0000"/>
        <rFont val="ＭＳ Ｐ明朝"/>
        <family val="1"/>
        <charset val="128"/>
      </rPr>
      <t>事業費には含まない分離発注の場合、</t>
    </r>
    <r>
      <rPr>
        <u/>
        <sz val="10"/>
        <color rgb="FFFF0000"/>
        <rFont val="ＭＳ Ｐ明朝"/>
        <family val="1"/>
        <charset val="128"/>
      </rPr>
      <t>領収書・送金伝票等の写しの提出は不要です。(出荷証明書等の提出は必要です)</t>
    </r>
    <rPh sb="1" eb="4">
      <t>タイヨウコウ</t>
    </rPh>
    <rPh sb="4" eb="6">
      <t>ハツデン</t>
    </rPh>
    <rPh sb="6" eb="8">
      <t>コウジ</t>
    </rPh>
    <rPh sb="8" eb="9">
      <t>トウ</t>
    </rPh>
    <rPh sb="10" eb="13">
      <t>ジギョウヒ</t>
    </rPh>
    <rPh sb="15" eb="16">
      <t>フク</t>
    </rPh>
    <rPh sb="19" eb="21">
      <t>ブンリ</t>
    </rPh>
    <rPh sb="21" eb="23">
      <t>ハッチュウ</t>
    </rPh>
    <rPh sb="24" eb="26">
      <t>バアイ</t>
    </rPh>
    <rPh sb="27" eb="30">
      <t>リョウシュウショ</t>
    </rPh>
    <rPh sb="31" eb="33">
      <t>ソウキン</t>
    </rPh>
    <rPh sb="33" eb="35">
      <t>デンピョウ</t>
    </rPh>
    <rPh sb="35" eb="36">
      <t>トウ</t>
    </rPh>
    <rPh sb="37" eb="38">
      <t>ウツ</t>
    </rPh>
    <rPh sb="40" eb="42">
      <t>テイシュツ</t>
    </rPh>
    <rPh sb="43" eb="45">
      <t>フヨウ</t>
    </rPh>
    <rPh sb="49" eb="51">
      <t>シュッカ</t>
    </rPh>
    <rPh sb="51" eb="53">
      <t>ショウメイ</t>
    </rPh>
    <rPh sb="53" eb="54">
      <t>ショ</t>
    </rPh>
    <rPh sb="54" eb="55">
      <t>トウ</t>
    </rPh>
    <rPh sb="56" eb="58">
      <t>テイシュツ</t>
    </rPh>
    <rPh sb="59" eb="61">
      <t>ヒツヨウ</t>
    </rPh>
    <phoneticPr fontId="1"/>
  </si>
  <si>
    <t>・ローン会社からの支払いの場合、建築主様とローン会社との契約書を添付していますか。</t>
    <rPh sb="4" eb="6">
      <t>カイシャ</t>
    </rPh>
    <rPh sb="9" eb="11">
      <t>シハラ</t>
    </rPh>
    <rPh sb="13" eb="15">
      <t>バアイ</t>
    </rPh>
    <rPh sb="16" eb="18">
      <t>ケンチク</t>
    </rPh>
    <rPh sb="18" eb="19">
      <t>ヌシ</t>
    </rPh>
    <rPh sb="19" eb="20">
      <t>サマ</t>
    </rPh>
    <rPh sb="24" eb="26">
      <t>カイシャ</t>
    </rPh>
    <rPh sb="28" eb="30">
      <t>ケイヤク</t>
    </rPh>
    <rPh sb="30" eb="31">
      <t>ショ</t>
    </rPh>
    <rPh sb="32" eb="34">
      <t>テンプ</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</si>
  <si>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</si>
  <si>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</si>
  <si>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r>
      <t>㉑請求書【様式１４】　</t>
    </r>
    <r>
      <rPr>
        <b/>
        <sz val="11"/>
        <color indexed="10"/>
        <rFont val="ＭＳ Ｐゴシック"/>
        <family val="3"/>
        <charset val="128"/>
      </rPr>
      <t>(原本提出)</t>
    </r>
    <phoneticPr fontId="11"/>
  </si>
  <si>
    <t>・請求額</t>
    <rPh sb="1" eb="3">
      <t>セイキュウ</t>
    </rPh>
    <rPh sb="3" eb="4">
      <t>ガク</t>
    </rPh>
    <phoneticPr fontId="11"/>
  </si>
  <si>
    <r>
      <t>：完了実績報告書</t>
    </r>
    <r>
      <rPr>
        <b/>
        <sz val="10"/>
        <color indexed="8"/>
        <rFont val="ＭＳ Ｐ明朝"/>
        <family val="1"/>
        <charset val="128"/>
      </rPr>
      <t>【様式７】</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</si>
  <si>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(単位をお間違えないようご確認ください)</t>
    <rPh sb="1" eb="3">
      <t>タンイ</t>
    </rPh>
    <rPh sb="5" eb="7">
      <t>マチガ</t>
    </rPh>
    <rPh sb="13" eb="15">
      <t>カクニン</t>
    </rPh>
    <phoneticPr fontId="2"/>
  </si>
  <si>
    <t>・日付</t>
    <rPh sb="1" eb="3">
      <t>ヒヅケ</t>
    </rPh>
    <phoneticPr fontId="11"/>
  </si>
  <si>
    <t>：空欄になっていますか。</t>
    <rPh sb="1" eb="3">
      <t>クウラン</t>
    </rPh>
    <phoneticPr fontId="11"/>
  </si>
  <si>
    <r>
      <t>　→日付の記入はNGです。</t>
    </r>
    <r>
      <rPr>
        <b/>
        <u/>
        <sz val="10"/>
        <color indexed="10"/>
        <rFont val="ＭＳ Ｐ明朝"/>
        <family val="1"/>
        <charset val="128"/>
      </rPr>
      <t>再度、様式１４の原本の提出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</si>
  <si>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・請求者</t>
    <phoneticPr fontId="11"/>
  </si>
  <si>
    <t>：名称、代表者、印鑑は【様式７】と整合していますか。</t>
    <phoneticPr fontId="11"/>
  </si>
  <si>
    <t>・振込口座</t>
    <phoneticPr fontId="11"/>
  </si>
  <si>
    <t>：完了実績報告者である補助事業者の会社の口座ですか。</t>
    <rPh sb="1" eb="3">
      <t>カンリョウ</t>
    </rPh>
    <phoneticPr fontId="1"/>
  </si>
  <si>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</si>
  <si>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</si>
  <si>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：口座確認の為、様式１４に記入した口座が確認できる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</si>
  <si>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</si>
  <si>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NO.７</t>
    <phoneticPr fontId="11"/>
  </si>
  <si>
    <r>
      <t>㉒検査済証の</t>
    </r>
    <r>
      <rPr>
        <b/>
        <sz val="11"/>
        <color indexed="30"/>
        <rFont val="ＭＳ Ｐゴシック"/>
        <family val="3"/>
        <charset val="128"/>
      </rPr>
      <t>写し</t>
    </r>
    <rPh sb="1" eb="3">
      <t>ケンサ</t>
    </rPh>
    <rPh sb="3" eb="4">
      <t>スミ</t>
    </rPh>
    <rPh sb="4" eb="5">
      <t>ショウ</t>
    </rPh>
    <rPh sb="6" eb="7">
      <t>ウツ</t>
    </rPh>
    <phoneticPr fontId="11"/>
  </si>
  <si>
    <t>〇</t>
    <phoneticPr fontId="11"/>
  </si>
  <si>
    <t>・当該住宅の検査済証の写しですか。</t>
    <phoneticPr fontId="11"/>
  </si>
  <si>
    <r>
      <t>・「建築主名」、「建築地番」は</t>
    </r>
    <r>
      <rPr>
        <b/>
        <u/>
        <sz val="10"/>
        <color indexed="10"/>
        <rFont val="ＭＳ Ｐ明朝"/>
        <family val="1"/>
        <charset val="128"/>
      </rPr>
      <t>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ウケオイ</t>
    </rPh>
    <rPh sb="17" eb="20">
      <t>ケイヤクショ</t>
    </rPh>
    <rPh sb="21" eb="23">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</si>
  <si>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</si>
  <si>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</si>
  <si>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r>
      <t>　→確認申請の</t>
    </r>
    <r>
      <rPr>
        <u/>
        <sz val="10"/>
        <color indexed="10"/>
        <rFont val="ＭＳ Ｐ明朝"/>
        <family val="1"/>
        <charset val="128"/>
      </rPr>
      <t>計画変更がある場合</t>
    </r>
    <r>
      <rPr>
        <sz val="10"/>
        <color indexed="10"/>
        <rFont val="ＭＳ Ｐ明朝"/>
        <family val="1"/>
        <charset val="128"/>
      </rPr>
      <t>、内容を確認出来る書類を添付していますか。</t>
    </r>
    <rPh sb="2" eb="4">
      <t>カクニン</t>
    </rPh>
    <rPh sb="4" eb="6">
      <t>シンセイ</t>
    </rPh>
    <rPh sb="7" eb="9">
      <t>ケイカク</t>
    </rPh>
    <rPh sb="17" eb="19">
      <t>ナイヨウ</t>
    </rPh>
    <rPh sb="22" eb="24">
      <t>デキ</t>
    </rPh>
    <rPh sb="25" eb="27">
      <t>ショルイ</t>
    </rPh>
    <rPh sb="28" eb="30">
      <t>テンプ</t>
    </rPh>
    <phoneticPr fontId="2"/>
  </si>
  <si>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</si>
  <si>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㉓工事の完了が確認できる書類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</si>
  <si>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</si>
  <si>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</si>
  <si>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</si>
  <si>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㉔建物の不動産登記の現在事項証明書(次の何れかに該当する場合)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</si>
  <si>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</si>
  <si>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</si>
  <si>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※交付申請の共同事業実施規約(様式５)、協定書(様式５－２)をご確認ください。</t>
    <rPh sb="1" eb="3">
      <t>コウフ</t>
    </rPh>
    <rPh sb="3" eb="5">
      <t>シンセイ</t>
    </rPh>
    <rPh sb="6" eb="14">
      <t>キョ</t>
    </rPh>
    <rPh sb="15" eb="17">
      <t>ヨウシキ</t>
    </rPh>
    <rPh sb="20" eb="23">
      <t>キョウテイショ</t>
    </rPh>
    <rPh sb="24" eb="26">
      <t>ヨウシキ</t>
    </rPh>
    <rPh sb="32" eb="34">
      <t>カクニン</t>
    </rPh>
    <phoneticPr fontId="2"/>
  </si>
  <si>
    <t>b)売買契約による住宅の買主が法人である場合</t>
    <rPh sb="2" eb="4">
      <t>バイバイ</t>
    </rPh>
    <rPh sb="4" eb="6">
      <t>ケイヤク</t>
    </rPh>
    <rPh sb="9" eb="11">
      <t>ジュウタク</t>
    </rPh>
    <rPh sb="12" eb="14">
      <t>カイヌシ</t>
    </rPh>
    <rPh sb="15" eb="17">
      <t>ホウジン</t>
    </rPh>
    <rPh sb="20" eb="22">
      <t>バアイ</t>
    </rPh>
    <phoneticPr fontId="11"/>
  </si>
  <si>
    <t>㉕地域材供給体制等実績表【様式１０】</t>
    <rPh sb="1" eb="3">
      <t>チイキ</t>
    </rPh>
    <rPh sb="3" eb="4">
      <t>ザイ</t>
    </rPh>
    <rPh sb="4" eb="6">
      <t>キョウキュウ</t>
    </rPh>
    <rPh sb="6" eb="8">
      <t>タイセイ</t>
    </rPh>
    <rPh sb="8" eb="9">
      <t>トウ</t>
    </rPh>
    <rPh sb="9" eb="11">
      <t>ジッセキ</t>
    </rPh>
    <rPh sb="11" eb="12">
      <t>ヒョウ</t>
    </rPh>
    <rPh sb="13" eb="15">
      <t>ヨウ</t>
    </rPh>
    <phoneticPr fontId="11"/>
  </si>
  <si>
    <t>&lt;地域材加算なし&gt;</t>
    <rPh sb="1" eb="3">
      <t>チイキ</t>
    </rPh>
    <rPh sb="3" eb="4">
      <t>ザイ</t>
    </rPh>
    <rPh sb="4" eb="6">
      <t>カサン</t>
    </rPh>
    <phoneticPr fontId="1"/>
  </si>
  <si>
    <t>&lt;地域材加算あり&gt;</t>
    <rPh sb="1" eb="3">
      <t>チイキ</t>
    </rPh>
    <rPh sb="3" eb="4">
      <t>ザイ</t>
    </rPh>
    <rPh sb="4" eb="6">
      <t>カサン</t>
    </rPh>
    <phoneticPr fontId="1"/>
  </si>
  <si>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</si>
  <si>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</si>
  <si>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</si>
  <si>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</si>
  <si>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</si>
  <si>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</si>
  <si>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</si>
  <si>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</si>
  <si>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</si>
  <si>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</si>
  <si>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</si>
  <si>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</si>
  <si>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t>　地域材を使用してますか。</t>
    <phoneticPr fontId="11"/>
  </si>
  <si>
    <r>
      <t>㉖使用する「地域材」の内容等が確認できる書類　(</t>
    </r>
    <r>
      <rPr>
        <b/>
        <sz val="11"/>
        <color rgb="FFFF0000"/>
        <rFont val="ＭＳ Ｐゴシック"/>
        <family val="3"/>
        <charset val="128"/>
      </rPr>
      <t>地域材加算あり</t>
    </r>
    <r>
      <rPr>
        <b/>
        <sz val="11"/>
        <rFont val="ＭＳ Ｐゴシック"/>
        <family val="3"/>
        <charset val="128"/>
      </rPr>
      <t>)</t>
    </r>
    <rPh sb="1" eb="3">
      <t>シヨウ</t>
    </rPh>
    <rPh sb="6" eb="8">
      <t>チイキ</t>
    </rPh>
    <rPh sb="8" eb="9">
      <t>ザイ</t>
    </rPh>
    <rPh sb="11" eb="13">
      <t>ナイヨウ</t>
    </rPh>
    <rPh sb="13" eb="14">
      <t>トウ</t>
    </rPh>
    <rPh sb="15" eb="17">
      <t>カクニン</t>
    </rPh>
    <rPh sb="20" eb="22">
      <t>ショルイ</t>
    </rPh>
    <phoneticPr fontId="11"/>
  </si>
  <si>
    <r>
      <t>・</t>
    </r>
    <r>
      <rPr>
        <b/>
        <u/>
        <sz val="10"/>
        <color indexed="8"/>
        <rFont val="ＭＳ Ｐ明朝"/>
        <family val="1"/>
        <charset val="128"/>
      </rPr>
      <t>記入例＆作成要領</t>
    </r>
    <r>
      <rPr>
        <b/>
        <sz val="10"/>
        <color indexed="8"/>
        <rFont val="ＭＳ Ｐ明朝"/>
        <family val="1"/>
        <charset val="128"/>
      </rPr>
      <t>を確認し</t>
    </r>
    <r>
      <rPr>
        <sz val="10"/>
        <color indexed="8"/>
        <rFont val="ＭＳ Ｐ明朝"/>
        <family val="1"/>
        <charset val="128"/>
      </rPr>
      <t>、必要な書類を全て添付しましたか。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</si>
  <si>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　　　　　提出書類のチェックシート　ゼロ・エネルギー住宅型</t>
    <phoneticPr fontId="11"/>
  </si>
  <si>
    <t>NO.８</t>
    <phoneticPr fontId="11"/>
  </si>
  <si>
    <r>
      <t xml:space="preserve">㉗三世代同居対応住宅の要件への適合確認【様式１３】 </t>
    </r>
    <r>
      <rPr>
        <b/>
        <sz val="11"/>
        <color indexed="10"/>
        <rFont val="ＭＳ Ｐゴシック"/>
        <family val="3"/>
        <charset val="128"/>
      </rPr>
      <t>原本提出</t>
    </r>
    <rPh sb="26" eb="28">
      <t>ゲンポン</t>
    </rPh>
    <rPh sb="28" eb="30">
      <t>テイシュツ</t>
    </rPh>
    <phoneticPr fontId="11"/>
  </si>
  <si>
    <t>三世代同居対応住宅の要件の確認</t>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</si>
  <si>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</si>
  <si>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</si>
  <si>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</si>
  <si>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</si>
  <si>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</si>
  <si>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</si>
  <si>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</si>
  <si>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：様式８</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4" eb="6">
      <t>ジギョウ</t>
    </rPh>
    <rPh sb="6" eb="8">
      <t>カンリョウ</t>
    </rPh>
    <rPh sb="8" eb="9">
      <t>ヒ</t>
    </rPh>
    <rPh sb="9" eb="11">
      <t>イゼン</t>
    </rPh>
    <rPh sb="12" eb="14">
      <t>ヒヅケ</t>
    </rPh>
    <rPh sb="15" eb="17">
      <t>キニュウ</t>
    </rPh>
    <phoneticPr fontId="2"/>
  </si>
  <si>
    <t>㉘三世代同居対応住宅の現地写真【様式１３-２】</t>
    <rPh sb="11" eb="13">
      <t>ゲンチ</t>
    </rPh>
    <rPh sb="13" eb="15">
      <t>シャシン</t>
    </rPh>
    <phoneticPr fontId="1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</si>
  <si>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</si>
  <si>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</si>
  <si>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r>
      <t>･{</t>
    </r>
    <r>
      <rPr>
        <b/>
        <sz val="10"/>
        <color indexed="10"/>
        <rFont val="ＭＳ Ｐ明朝"/>
        <family val="1"/>
        <charset val="128"/>
      </rPr>
      <t>建築主名・撮影日</t>
    </r>
    <r>
      <rPr>
        <sz val="10"/>
        <rFont val="ＭＳ Ｐ明朝"/>
        <family val="1"/>
        <charset val="128"/>
      </rPr>
      <t>}</t>
    </r>
    <r>
      <rPr>
        <sz val="10"/>
        <color indexed="8"/>
        <rFont val="ＭＳ Ｐ明朝"/>
        <family val="1"/>
        <charset val="128"/>
      </rPr>
      <t>が明記された看板が入った写真ですか。</t>
    </r>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</si>
  <si>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</si>
  <si>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</si>
  <si>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</si>
  <si>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</si>
  <si>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</si>
  <si>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</si>
  <si>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</si>
  <si>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</si>
  <si>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</si>
  <si>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r>
      <t>㉙三世代同居住宅の要件への適合を確認した建築士の建築士免許証の</t>
    </r>
    <r>
      <rPr>
        <b/>
        <sz val="11"/>
        <color indexed="30"/>
        <rFont val="ＭＳ Ｐゴシック"/>
        <family val="3"/>
        <charset val="128"/>
      </rPr>
      <t>写し</t>
    </r>
    <rPh sb="31" eb="32">
      <t>ウツ</t>
    </rPh>
    <phoneticPr fontId="11"/>
  </si>
  <si>
    <t>・「三世代同居対応住宅の要件への適合確認【様式１３】」に記入されている建築士と整合していますか。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</si>
  <si>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</si>
  <si>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（注）様式９－２の建築士と異なる場合のみ提出</t>
    <phoneticPr fontId="1"/>
  </si>
  <si>
    <t>㉚写真撮影箇所を記載した図書等</t>
    <rPh sb="1" eb="3">
      <t>シャシン</t>
    </rPh>
    <rPh sb="3" eb="5">
      <t>サツエイ</t>
    </rPh>
    <rPh sb="5" eb="7">
      <t>カショ</t>
    </rPh>
    <rPh sb="8" eb="10">
      <t>キサイ</t>
    </rPh>
    <rPh sb="12" eb="14">
      <t>トショ</t>
    </rPh>
    <rPh sb="14" eb="15">
      <t>トウ</t>
    </rPh>
    <phoneticPr fontId="11"/>
  </si>
  <si>
    <t>・写真台帳の写真と対照した番号を記入していますか</t>
    <rPh sb="1" eb="3">
      <t>シャシン</t>
    </rPh>
    <rPh sb="3" eb="5">
      <t>ダイチョウ</t>
    </rPh>
    <rPh sb="6" eb="8">
      <t>シャシン</t>
    </rPh>
    <rPh sb="9" eb="11">
      <t>タイショウ</t>
    </rPh>
    <rPh sb="13" eb="15">
      <t>バンゴウ</t>
    </rPh>
    <rPh sb="16" eb="18">
      <t>キニュウ</t>
    </rPh>
    <phoneticPr fontId="11"/>
  </si>
  <si>
    <t>・撮影方向を記入していますか</t>
    <phoneticPr fontId="11"/>
  </si>
  <si>
    <t>㉛完了実績報告写真台帳</t>
    <rPh sb="1" eb="3">
      <t>カンリョウ</t>
    </rPh>
    <phoneticPr fontId="2"/>
  </si>
  <si>
    <t>・「記入例＆作成要領」を参照し必要な写真を確認しましたか。</t>
    <rPh sb="2" eb="4">
      <t>キニュウ</t>
    </rPh>
    <rPh sb="4" eb="5">
      <t>レイ</t>
    </rPh>
    <rPh sb="6" eb="8">
      <t>サクセイ</t>
    </rPh>
    <rPh sb="8" eb="10">
      <t>ヨウリョウ</t>
    </rPh>
    <rPh sb="12" eb="14">
      <t>サンショウ</t>
    </rPh>
    <rPh sb="15" eb="17">
      <t>ヒツヨウ</t>
    </rPh>
    <rPh sb="18" eb="20">
      <t>シャシン</t>
    </rPh>
    <rPh sb="21" eb="23">
      <t>カクニン</t>
    </rPh>
    <phoneticPr fontId="11"/>
  </si>
  <si>
    <t>・「提出書類のチェックシート（その２）」を用いすべてが揃っていることを確認しましたか。</t>
    <rPh sb="2" eb="4">
      <t>テイシュツ</t>
    </rPh>
    <rPh sb="4" eb="6">
      <t>ショルイ</t>
    </rPh>
    <rPh sb="21" eb="22">
      <t>モチ</t>
    </rPh>
    <rPh sb="27" eb="28">
      <t>ソロ</t>
    </rPh>
    <rPh sb="35" eb="37">
      <t>カクニン</t>
    </rPh>
    <phoneticPr fontId="2"/>
  </si>
  <si>
    <t>・新築(請負、売買)は断熱材の写真の提出は不要。
改修のみ、断熱材の写真が必要です。提出する写真に間違いはありませんか。</t>
    <rPh sb="1" eb="3">
      <t>シンチク</t>
    </rPh>
    <rPh sb="4" eb="6">
      <t>ウケオイ</t>
    </rPh>
    <rPh sb="7" eb="9">
      <t>バイバイ</t>
    </rPh>
    <rPh sb="11" eb="14">
      <t>ダンネツザイ</t>
    </rPh>
    <rPh sb="15" eb="17">
      <t>シャシン</t>
    </rPh>
    <rPh sb="18" eb="20">
      <t>テイシュツ</t>
    </rPh>
    <rPh sb="21" eb="23">
      <t>フヨウ</t>
    </rPh>
    <rPh sb="25" eb="27">
      <t>カイシュウ</t>
    </rPh>
    <rPh sb="30" eb="33">
      <t>ダンネツザイ</t>
    </rPh>
    <rPh sb="34" eb="36">
      <t>シャシン</t>
    </rPh>
    <rPh sb="37" eb="39">
      <t>ヒツヨウ</t>
    </rPh>
    <rPh sb="42" eb="44">
      <t>テイシュツ</t>
    </rPh>
    <rPh sb="46" eb="48">
      <t>シャシン</t>
    </rPh>
    <rPh sb="49" eb="51">
      <t>マチガ</t>
    </rPh>
    <phoneticPr fontId="1"/>
  </si>
  <si>
    <r>
      <t>・写真の中に</t>
    </r>
    <r>
      <rPr>
        <sz val="10"/>
        <color indexed="10"/>
        <rFont val="ＭＳ Ｐ明朝"/>
        <family val="1"/>
        <charset val="128"/>
      </rPr>
      <t>｛撮影日・物件名｝</t>
    </r>
    <r>
      <rPr>
        <sz val="10"/>
        <color indexed="8"/>
        <rFont val="ＭＳ Ｐ明朝"/>
        <family val="1"/>
        <charset val="128"/>
      </rPr>
      <t>が明記された看板は入っていますか。</t>
    </r>
    <rPh sb="11" eb="13">
      <t>ブッケン</t>
    </rPh>
    <rPh sb="13" eb="14">
      <t>メイ</t>
    </rPh>
    <phoneticPr fontId="2"/>
  </si>
  <si>
    <t>・小黒板情報電子化対応ソフトウェアを使用している場合、アプリ名、バージョンは記入されていますか。　※信憑性確認機能（改ざん検知機能）を有するもの</t>
    <phoneticPr fontId="1"/>
  </si>
  <si>
    <t>NO.９</t>
    <phoneticPr fontId="11"/>
  </si>
  <si>
    <r>
      <t>㉜出荷証明書・納品書等【チェックシートその２参照】　</t>
    </r>
    <r>
      <rPr>
        <b/>
        <sz val="11"/>
        <color indexed="12"/>
        <rFont val="ＭＳ Ｐゴシック"/>
        <family val="3"/>
        <charset val="128"/>
      </rPr>
      <t>写し</t>
    </r>
    <rPh sb="1" eb="3">
      <t>シュッカ</t>
    </rPh>
    <rPh sb="3" eb="6">
      <t>ショウメイショ</t>
    </rPh>
    <rPh sb="7" eb="10">
      <t>ノウヒンショ</t>
    </rPh>
    <rPh sb="10" eb="11">
      <t>トウ</t>
    </rPh>
    <rPh sb="22" eb="24">
      <t>サンショウ</t>
    </rPh>
    <rPh sb="26" eb="27">
      <t>ウツ</t>
    </rPh>
    <phoneticPr fontId="2"/>
  </si>
  <si>
    <t>・「記入例＆作成要領」を参照し必要な出荷証明を確認しましたか。</t>
    <rPh sb="2" eb="4">
      <t>キニュウ</t>
    </rPh>
    <rPh sb="4" eb="5">
      <t>レイ</t>
    </rPh>
    <rPh sb="6" eb="8">
      <t>サクセイ</t>
    </rPh>
    <rPh sb="8" eb="10">
      <t>ヨウリョウ</t>
    </rPh>
    <rPh sb="12" eb="14">
      <t>サンショウ</t>
    </rPh>
    <rPh sb="15" eb="17">
      <t>ヒツヨウ</t>
    </rPh>
    <rPh sb="18" eb="20">
      <t>シュッカ</t>
    </rPh>
    <rPh sb="20" eb="22">
      <t>ショウメイ</t>
    </rPh>
    <rPh sb="23" eb="25">
      <t>カクニン</t>
    </rPh>
    <phoneticPr fontId="11"/>
  </si>
  <si>
    <t>・施主様支給品の「エアコン、照明」を設置される場合、施主様が購入したことが確認できる「領収書、注文書、納品書」等の書類を添付していますか。</t>
    <rPh sb="1" eb="3">
      <t>セシュ</t>
    </rPh>
    <rPh sb="3" eb="4">
      <t>サマ</t>
    </rPh>
    <rPh sb="4" eb="6">
      <t>シキュウ</t>
    </rPh>
    <rPh sb="6" eb="7">
      <t>ヒン</t>
    </rPh>
    <rPh sb="14" eb="16">
      <t>ショウメイ</t>
    </rPh>
    <rPh sb="18" eb="20">
      <t>セッチ</t>
    </rPh>
    <rPh sb="23" eb="25">
      <t>バアイ</t>
    </rPh>
    <rPh sb="26" eb="28">
      <t>セシュ</t>
    </rPh>
    <rPh sb="28" eb="29">
      <t>サマ</t>
    </rPh>
    <rPh sb="30" eb="32">
      <t>コウニュウ</t>
    </rPh>
    <rPh sb="37" eb="39">
      <t>カクニン</t>
    </rPh>
    <rPh sb="43" eb="46">
      <t>リョウシュウショ</t>
    </rPh>
    <rPh sb="47" eb="50">
      <t>チュウモンショ</t>
    </rPh>
    <rPh sb="51" eb="54">
      <t>ノウヒンショ</t>
    </rPh>
    <rPh sb="55" eb="56">
      <t>トウ</t>
    </rPh>
    <rPh sb="57" eb="59">
      <t>ショルイ</t>
    </rPh>
    <rPh sb="60" eb="62">
      <t>テンプ</t>
    </rPh>
    <phoneticPr fontId="1"/>
  </si>
  <si>
    <t>・太陽光発電の分離発注の場合、分離発注先からの出荷証明書等を添付していますか。</t>
    <rPh sb="1" eb="4">
      <t>タイヨウコウ</t>
    </rPh>
    <rPh sb="4" eb="6">
      <t>ハツデン</t>
    </rPh>
    <rPh sb="7" eb="9">
      <t>ブンリ</t>
    </rPh>
    <rPh sb="9" eb="11">
      <t>ハッチュウ</t>
    </rPh>
    <rPh sb="12" eb="14">
      <t>バアイ</t>
    </rPh>
    <rPh sb="15" eb="17">
      <t>ブンリ</t>
    </rPh>
    <rPh sb="17" eb="19">
      <t>ハッチュウ</t>
    </rPh>
    <rPh sb="19" eb="20">
      <t>サキ</t>
    </rPh>
    <rPh sb="23" eb="25">
      <t>シュッカ</t>
    </rPh>
    <rPh sb="25" eb="29">
      <t>ショウメイショナド</t>
    </rPh>
    <rPh sb="30" eb="32">
      <t>テンプ</t>
    </rPh>
    <phoneticPr fontId="1"/>
  </si>
  <si>
    <t>・「提出書類のチェックシート（その２）」を用いすべてが揃っていることを確認しましたか。</t>
    <rPh sb="21" eb="22">
      <t>モチ</t>
    </rPh>
    <rPh sb="35" eb="37">
      <t>カクニン</t>
    </rPh>
    <phoneticPr fontId="2"/>
  </si>
  <si>
    <t>㉝余剰売電を確認出来る書面</t>
    <rPh sb="1" eb="3">
      <t>ヨジョウ</t>
    </rPh>
    <rPh sb="3" eb="5">
      <t>バイデン</t>
    </rPh>
    <rPh sb="6" eb="8">
      <t>カクニン</t>
    </rPh>
    <rPh sb="8" eb="10">
      <t>デキ</t>
    </rPh>
    <rPh sb="11" eb="13">
      <t>ショメン</t>
    </rPh>
    <phoneticPr fontId="2"/>
  </si>
  <si>
    <r>
      <t>・太陽光発電設備のシステム容量が10Kw以上の場合、「</t>
    </r>
    <r>
      <rPr>
        <b/>
        <u/>
        <sz val="10"/>
        <color indexed="8"/>
        <rFont val="ＭＳ Ｐ明朝"/>
        <family val="1"/>
        <charset val="128"/>
      </rPr>
      <t>余剰売電(余剰配線)</t>
    </r>
    <r>
      <rPr>
        <sz val="10"/>
        <color indexed="8"/>
        <rFont val="ＭＳ Ｐ明朝"/>
        <family val="1"/>
        <charset val="128"/>
      </rPr>
      <t>」であることを確認できる書類が添付されていますか。※JPEA　認定証明等</t>
    </r>
    <rPh sb="1" eb="3">
      <t>タイヨウ</t>
    </rPh>
    <rPh sb="3" eb="4">
      <t>ヒカリ</t>
    </rPh>
    <rPh sb="4" eb="6">
      <t>ハツデン</t>
    </rPh>
    <rPh sb="6" eb="8">
      <t>セツビ</t>
    </rPh>
    <rPh sb="13" eb="15">
      <t>ヨウリョウ</t>
    </rPh>
    <rPh sb="20" eb="22">
      <t>イジョウ</t>
    </rPh>
    <rPh sb="23" eb="25">
      <t>バアイ</t>
    </rPh>
    <rPh sb="27" eb="29">
      <t>ヨジョウ</t>
    </rPh>
    <rPh sb="29" eb="31">
      <t>バイデン</t>
    </rPh>
    <rPh sb="32" eb="34">
      <t>ヨジョウ</t>
    </rPh>
    <rPh sb="34" eb="36">
      <t>ハイセン</t>
    </rPh>
    <rPh sb="44" eb="46">
      <t>カクニン</t>
    </rPh>
    <rPh sb="49" eb="51">
      <t>ショルイ</t>
    </rPh>
    <rPh sb="52" eb="54">
      <t>テンプ</t>
    </rPh>
    <rPh sb="68" eb="70">
      <t>ニンテイ</t>
    </rPh>
    <rPh sb="70" eb="72">
      <t>ショウメイ</t>
    </rPh>
    <rPh sb="72" eb="73">
      <t>トウ</t>
    </rPh>
    <phoneticPr fontId="2"/>
  </si>
  <si>
    <r>
      <t>㉞BELS評価書　</t>
    </r>
    <r>
      <rPr>
        <b/>
        <sz val="11"/>
        <color rgb="FF0000FF"/>
        <rFont val="ＭＳ Ｐゴシック"/>
        <family val="3"/>
        <charset val="128"/>
      </rPr>
      <t>写し</t>
    </r>
    <rPh sb="5" eb="8">
      <t>ヒョウカショ</t>
    </rPh>
    <rPh sb="9" eb="10">
      <t>ウツ</t>
    </rPh>
    <phoneticPr fontId="11"/>
  </si>
  <si>
    <t>・当該住宅のBELS評価書の写しですか。</t>
    <phoneticPr fontId="2"/>
  </si>
  <si>
    <r>
      <t>・BELS評価書と当該住宅の</t>
    </r>
    <r>
      <rPr>
        <b/>
        <u/>
        <sz val="10"/>
        <color indexed="8"/>
        <rFont val="ＭＳ Ｐ明朝"/>
        <family val="1"/>
        <charset val="128"/>
      </rPr>
      <t>完成後の</t>
    </r>
    <r>
      <rPr>
        <b/>
        <u/>
        <sz val="10"/>
        <color theme="1"/>
        <rFont val="ＭＳ Ｐ明朝"/>
        <family val="1"/>
        <charset val="128"/>
      </rPr>
      <t>最終仕様</t>
    </r>
    <r>
      <rPr>
        <b/>
        <sz val="10"/>
        <color theme="1"/>
        <rFont val="ＭＳ Ｐ明朝"/>
        <family val="1"/>
        <charset val="128"/>
      </rPr>
      <t>の性能は整合していますか。</t>
    </r>
    <phoneticPr fontId="1"/>
  </si>
  <si>
    <r>
      <t>・外皮性能基準に</t>
    </r>
    <r>
      <rPr>
        <b/>
        <sz val="10"/>
        <color indexed="8"/>
        <rFont val="ＭＳ Ｐ明朝"/>
        <family val="1"/>
        <charset val="128"/>
      </rPr>
      <t>U</t>
    </r>
    <r>
      <rPr>
        <b/>
        <sz val="8"/>
        <color indexed="8"/>
        <rFont val="ＭＳ Ｐ明朝"/>
        <family val="1"/>
        <charset val="128"/>
      </rPr>
      <t>A</t>
    </r>
    <r>
      <rPr>
        <sz val="10"/>
        <color indexed="8"/>
        <rFont val="ＭＳ Ｐ明朝"/>
        <family val="1"/>
        <charset val="128"/>
      </rPr>
      <t>は表示されていますか。</t>
    </r>
    <rPh sb="1" eb="3">
      <t>ガイヒ</t>
    </rPh>
    <rPh sb="3" eb="5">
      <t>セイノウ</t>
    </rPh>
    <rPh sb="5" eb="7">
      <t>キジュン</t>
    </rPh>
    <rPh sb="11" eb="13">
      <t>ヒョウジ</t>
    </rPh>
    <phoneticPr fontId="2"/>
  </si>
  <si>
    <r>
      <t>㉟BELS評価申請書　副本（一式）　</t>
    </r>
    <r>
      <rPr>
        <b/>
        <sz val="11"/>
        <color rgb="FF0000FF"/>
        <rFont val="ＭＳ Ｐゴシック"/>
        <family val="3"/>
        <charset val="128"/>
      </rPr>
      <t>写し</t>
    </r>
    <rPh sb="5" eb="7">
      <t>ヒョウカ</t>
    </rPh>
    <rPh sb="7" eb="9">
      <t>シンセイ</t>
    </rPh>
    <rPh sb="11" eb="13">
      <t>フクホン</t>
    </rPh>
    <rPh sb="14" eb="16">
      <t>イッシキ</t>
    </rPh>
    <phoneticPr fontId="11"/>
  </si>
  <si>
    <r>
      <t>・評価機関に提出した書類を</t>
    </r>
    <r>
      <rPr>
        <u/>
        <sz val="10"/>
        <color indexed="8"/>
        <rFont val="ＭＳ Ｐ明朝"/>
        <family val="1"/>
        <charset val="128"/>
      </rPr>
      <t>すべて</t>
    </r>
    <r>
      <rPr>
        <sz val="10"/>
        <color indexed="8"/>
        <rFont val="ＭＳ Ｐ明朝"/>
        <family val="1"/>
        <charset val="128"/>
      </rPr>
      <t>添付していますか</t>
    </r>
    <rPh sb="1" eb="3">
      <t>ヒョウカ</t>
    </rPh>
    <rPh sb="3" eb="5">
      <t>キカン</t>
    </rPh>
    <rPh sb="10" eb="12">
      <t>ショルイ</t>
    </rPh>
    <phoneticPr fontId="2"/>
  </si>
  <si>
    <t>・書類一式には評価機関の捺印がされていますか。</t>
    <rPh sb="1" eb="3">
      <t>ショルイ</t>
    </rPh>
    <rPh sb="3" eb="5">
      <t>イッシキ</t>
    </rPh>
    <rPh sb="7" eb="9">
      <t>ヒョウカ</t>
    </rPh>
    <rPh sb="9" eb="11">
      <t>キカン</t>
    </rPh>
    <rPh sb="12" eb="14">
      <t>ナツイン</t>
    </rPh>
    <phoneticPr fontId="1"/>
  </si>
  <si>
    <t>・外皮計算書、一次エネルギー消費量計算書は添付されていますか。</t>
    <rPh sb="1" eb="3">
      <t>ガイヒ</t>
    </rPh>
    <rPh sb="3" eb="6">
      <t>ケイサンショ</t>
    </rPh>
    <rPh sb="7" eb="9">
      <t>イチジ</t>
    </rPh>
    <rPh sb="14" eb="17">
      <t>ショウヒリョウ</t>
    </rPh>
    <rPh sb="17" eb="20">
      <t>ケイサンショ</t>
    </rPh>
    <rPh sb="21" eb="23">
      <t>テンプ</t>
    </rPh>
    <phoneticPr fontId="1"/>
  </si>
  <si>
    <t>・設計図書は添付されていますか？（配置図・平面図・立面図・矩計図）</t>
    <rPh sb="1" eb="3">
      <t>セッケイ</t>
    </rPh>
    <rPh sb="3" eb="5">
      <t>トショ</t>
    </rPh>
    <rPh sb="6" eb="8">
      <t>テンプ</t>
    </rPh>
    <rPh sb="17" eb="20">
      <t>ハイチズ</t>
    </rPh>
    <rPh sb="21" eb="24">
      <t>ヘイメンズ</t>
    </rPh>
    <rPh sb="25" eb="28">
      <t>リツメンズ</t>
    </rPh>
    <rPh sb="29" eb="32">
      <t>カナバカリズ</t>
    </rPh>
    <phoneticPr fontId="2"/>
  </si>
  <si>
    <r>
      <t>　　　縮小せず原図と同じ大きさですか。（</t>
    </r>
    <r>
      <rPr>
        <b/>
        <sz val="10"/>
        <color indexed="8"/>
        <rFont val="ＭＳ Ｐ明朝"/>
        <family val="1"/>
        <charset val="128"/>
      </rPr>
      <t>原則A3版</t>
    </r>
    <r>
      <rPr>
        <sz val="10"/>
        <color indexed="8"/>
        <rFont val="ＭＳ Ｐ明朝"/>
        <family val="1"/>
        <charset val="128"/>
      </rPr>
      <t>）</t>
    </r>
    <rPh sb="3" eb="5">
      <t>シュクショウ</t>
    </rPh>
    <rPh sb="7" eb="9">
      <t>ゲンズ</t>
    </rPh>
    <rPh sb="10" eb="11">
      <t>オナ</t>
    </rPh>
    <rPh sb="12" eb="13">
      <t>オオ</t>
    </rPh>
    <rPh sb="20" eb="22">
      <t>ゲンソク</t>
    </rPh>
    <rPh sb="24" eb="25">
      <t>バン</t>
    </rPh>
    <phoneticPr fontId="2"/>
  </si>
  <si>
    <t>・カタログ等</t>
    <rPh sb="5" eb="6">
      <t>トウ</t>
    </rPh>
    <phoneticPr fontId="2"/>
  </si>
  <si>
    <r>
      <t>：</t>
    </r>
    <r>
      <rPr>
        <u/>
        <sz val="10"/>
        <color indexed="8"/>
        <rFont val="ＭＳ Ｐ明朝"/>
        <family val="1"/>
        <charset val="128"/>
      </rPr>
      <t>断熱材、開口部の資料</t>
    </r>
    <r>
      <rPr>
        <sz val="10"/>
        <color indexed="8"/>
        <rFont val="ＭＳ Ｐ明朝"/>
        <family val="1"/>
        <charset val="128"/>
      </rPr>
      <t>は添付されていますか。</t>
    </r>
    <phoneticPr fontId="2"/>
  </si>
  <si>
    <t>　（注）BELS評価機関に提出していない場合でも提出は必須です。</t>
    <rPh sb="1" eb="4">
      <t>チュウ</t>
    </rPh>
    <rPh sb="8" eb="10">
      <t>ヒョウカ</t>
    </rPh>
    <rPh sb="10" eb="12">
      <t>キカン</t>
    </rPh>
    <rPh sb="27" eb="29">
      <t>ヒッス</t>
    </rPh>
    <phoneticPr fontId="2"/>
  </si>
  <si>
    <r>
      <t>：一次エネルギー消費量計算で算入した</t>
    </r>
    <r>
      <rPr>
        <u/>
        <sz val="10"/>
        <color indexed="8"/>
        <rFont val="ＭＳ Ｐ明朝"/>
        <family val="1"/>
        <charset val="128"/>
      </rPr>
      <t>各設備の資料</t>
    </r>
    <r>
      <rPr>
        <sz val="10"/>
        <color indexed="8"/>
        <rFont val="ＭＳ Ｐ明朝"/>
        <family val="1"/>
        <charset val="128"/>
      </rPr>
      <t>は添付されていますか。</t>
    </r>
    <rPh sb="22" eb="24">
      <t>シリョウ</t>
    </rPh>
    <phoneticPr fontId="2"/>
  </si>
  <si>
    <r>
      <t>：</t>
    </r>
    <r>
      <rPr>
        <sz val="10"/>
        <color rgb="FFFF0000"/>
        <rFont val="ＭＳ Ｐ明朝"/>
        <family val="1"/>
        <charset val="128"/>
      </rPr>
      <t>品名、型番、性能</t>
    </r>
    <r>
      <rPr>
        <sz val="10"/>
        <color indexed="8"/>
        <rFont val="ＭＳ Ｐ明朝"/>
        <family val="1"/>
        <charset val="128"/>
      </rPr>
      <t>等の必要事項を</t>
    </r>
    <r>
      <rPr>
        <u/>
        <sz val="10"/>
        <color rgb="FFFF0000"/>
        <rFont val="ＭＳ Ｐ明朝"/>
        <family val="1"/>
        <charset val="128"/>
      </rPr>
      <t>マーカー等で明示</t>
    </r>
    <r>
      <rPr>
        <sz val="10"/>
        <color indexed="8"/>
        <rFont val="ＭＳ Ｐ明朝"/>
        <family val="1"/>
        <charset val="128"/>
      </rPr>
      <t>していますか。</t>
    </r>
    <phoneticPr fontId="1"/>
  </si>
  <si>
    <r>
      <rPr>
        <sz val="8"/>
        <color theme="1"/>
        <rFont val="ＭＳ Ｐ明朝"/>
        <family val="1"/>
        <charset val="128"/>
      </rPr>
      <t>写しを提出する場合は、その写しにおいてマーカー等が写っているかを確認してください。</t>
    </r>
    <r>
      <rPr>
        <sz val="8"/>
        <color indexed="10"/>
        <rFont val="ＭＳ Ｐ明朝"/>
        <family val="1"/>
        <charset val="128"/>
      </rPr>
      <t>　（注）</t>
    </r>
    <r>
      <rPr>
        <u/>
        <sz val="8"/>
        <color indexed="10"/>
        <rFont val="ＭＳ Ｐ明朝"/>
        <family val="1"/>
        <charset val="128"/>
      </rPr>
      <t>黄色や淡色のマーカーはコピーに写らない場合があります。</t>
    </r>
    <rPh sb="0" eb="1">
      <t>ウツ</t>
    </rPh>
    <rPh sb="3" eb="5">
      <t>テイシュツ</t>
    </rPh>
    <rPh sb="7" eb="9">
      <t>バアイ</t>
    </rPh>
    <rPh sb="13" eb="14">
      <t>ウツ</t>
    </rPh>
    <rPh sb="23" eb="24">
      <t>トウ</t>
    </rPh>
    <rPh sb="25" eb="26">
      <t>ウツ</t>
    </rPh>
    <rPh sb="32" eb="34">
      <t>カクニン</t>
    </rPh>
    <rPh sb="42" eb="45">
      <t>チュウ</t>
    </rPh>
    <rPh sb="45" eb="47">
      <t>キイロ</t>
    </rPh>
    <rPh sb="48" eb="50">
      <t>タンショク</t>
    </rPh>
    <rPh sb="60" eb="61">
      <t>ウツ</t>
    </rPh>
    <rPh sb="64" eb="66">
      <t>バアイ</t>
    </rPh>
    <phoneticPr fontId="2"/>
  </si>
  <si>
    <r>
      <t>：各資料ごとに記名した</t>
    </r>
    <r>
      <rPr>
        <u/>
        <sz val="10"/>
        <color indexed="8"/>
        <rFont val="ＭＳ Ｐ明朝"/>
        <family val="1"/>
        <charset val="128"/>
      </rPr>
      <t>インデックス</t>
    </r>
    <r>
      <rPr>
        <sz val="10"/>
        <color indexed="8"/>
        <rFont val="ＭＳ Ｐ明朝"/>
        <family val="1"/>
        <charset val="128"/>
      </rPr>
      <t>を貼付していますか。</t>
    </r>
    <rPh sb="2" eb="4">
      <t>シリョウ</t>
    </rPh>
    <rPh sb="7" eb="9">
      <t>キメイ</t>
    </rPh>
    <phoneticPr fontId="2"/>
  </si>
  <si>
    <r>
      <t>　（注）</t>
    </r>
    <r>
      <rPr>
        <b/>
        <u/>
        <sz val="9"/>
        <color indexed="10"/>
        <rFont val="ＭＳ Ｐ明朝"/>
        <family val="1"/>
        <charset val="128"/>
      </rPr>
      <t>記入例＆作成要領</t>
    </r>
    <r>
      <rPr>
        <b/>
        <sz val="9"/>
        <color indexed="10"/>
        <rFont val="ＭＳ Ｐ明朝"/>
        <family val="1"/>
        <charset val="128"/>
      </rPr>
      <t>を必ず参照のこと</t>
    </r>
    <phoneticPr fontId="2"/>
  </si>
  <si>
    <t>ｋｋｊ
記入欄</t>
    <rPh sb="4" eb="6">
      <t>キニュウ</t>
    </rPh>
    <rPh sb="6" eb="7">
      <t>ラン</t>
    </rPh>
    <phoneticPr fontId="2"/>
  </si>
  <si>
    <t>到着日</t>
    <rPh sb="0" eb="2">
      <t>トウチャク</t>
    </rPh>
    <rPh sb="2" eb="3">
      <t>ビ</t>
    </rPh>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</si>
  <si>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</si>
  <si>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</si>
  <si>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 xml:space="preserve">        （ゼロ・エネルギー住宅型）</t>
    <phoneticPr fontId="2"/>
  </si>
  <si>
    <t xml:space="preserve">     完了実績報告書</t>
    <rPh sb="5" eb="7">
      <t>カンリョウ</t>
    </rPh>
    <rPh sb="7" eb="9">
      <t>ジッセキ</t>
    </rPh>
    <rPh sb="9" eb="11">
      <t>ホウコク</t>
    </rPh>
    <rPh sb="11" eb="12">
      <t>ショ</t>
    </rPh>
    <phoneticPr fontId="11"/>
  </si>
  <si>
    <t>BELS評価</t>
    <phoneticPr fontId="1"/>
  </si>
  <si>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</si>
  <si>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</si>
  <si>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</si>
  <si>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</si>
  <si>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</si>
  <si>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実績</t>
    <rPh sb="0" eb="2">
      <t>ジッセキ</t>
    </rPh>
    <phoneticPr fontId="1"/>
  </si>
  <si>
    <t>令和２年度　ゼロ・エネ住宅型　</t>
    <phoneticPr fontId="1"/>
  </si>
  <si>
    <r>
      <t>：取得したBELS評価書の数値を正しく記入していますか。</t>
    </r>
    <r>
      <rPr>
        <b/>
        <sz val="10"/>
        <color rgb="FFFF0000"/>
        <rFont val="ＭＳ Ｐ明朝"/>
        <family val="1"/>
        <charset val="128"/>
      </rPr>
      <t>(R、R0は整数表記)</t>
    </r>
    <rPh sb="1" eb="3">
      <t>シュトク</t>
    </rPh>
    <rPh sb="9" eb="12">
      <t>ヒョウカショ</t>
    </rPh>
    <rPh sb="13" eb="15">
      <t>スウチ</t>
    </rPh>
    <rPh sb="16" eb="17">
      <t>タダ</t>
    </rPh>
    <rPh sb="19" eb="21">
      <t>キニュウ</t>
    </rPh>
    <rPh sb="34" eb="36">
      <t>セイスウ</t>
    </rPh>
    <rPh sb="36" eb="38">
      <t>ヒョウキ</t>
    </rPh>
    <phoneticPr fontId="1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</si>
  <si>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</si>
  <si>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t>
    </r>
    <r>
      <rPr>
        <b/>
        <u/>
        <sz val="11"/>
        <color rgb="FFFF0000"/>
        <rFont val="ＭＳ Ｐ明朝"/>
        <family val="1"/>
        <charset val="128"/>
      </rPr>
      <t>提出書類のチェックシート 計９枚</t>
    </r>
    <r>
      <rPr>
        <b/>
        <sz val="11"/>
        <color rgb="FFFF0000"/>
        <rFont val="ＭＳ Ｐ明朝"/>
        <family val="1"/>
        <charset val="128"/>
      </rPr>
      <t>　および　</t>
    </r>
    <r>
      <rPr>
        <b/>
        <u/>
        <sz val="11"/>
        <color rgb="FFFF0000"/>
        <rFont val="ＭＳ Ｐ明朝"/>
        <family val="1"/>
        <charset val="128"/>
      </rPr>
      <t>提出書類のチェックシート（その２） １枚</t>
    </r>
    <r>
      <rPr>
        <b/>
        <sz val="11"/>
        <color rgb="FFFF0000"/>
        <rFont val="ＭＳ Ｐ明朝"/>
        <family val="1"/>
        <charset val="128"/>
      </rPr>
      <t xml:space="preserve">
　　　　についても、提出が必要です</t>
    </r>
    <rPh sb="3" eb="5">
      <t>テイシュツ</t>
    </rPh>
    <rPh sb="5" eb="7">
      <t>ショルイ</t>
    </rPh>
    <rPh sb="16" eb="17">
      <t>ケイ</t>
    </rPh>
    <rPh sb="18" eb="19">
      <t>マイ</t>
    </rPh>
    <phoneticPr fontId="11"/>
  </si>
  <si>
    <t>・補助事業者は完了実績報告書を作成後、チェックシートの内容を確認しながら</t>
    <rPh sb="1" eb="3">
      <t>ホジョ</t>
    </rPh>
    <rPh sb="3" eb="5">
      <t>ジギョウ</t>
    </rPh>
    <rPh sb="5" eb="6">
      <t>シャ</t>
    </rPh>
    <rPh sb="7" eb="9">
      <t>カンリョウ</t>
    </rPh>
    <rPh sb="9" eb="11">
      <t>ジッセキ</t>
    </rPh>
    <rPh sb="11" eb="14">
      <t>ホウコクショ</t>
    </rPh>
    <rPh sb="15" eb="17">
      <t>サクセイ</t>
    </rPh>
    <rPh sb="17" eb="18">
      <t>アト</t>
    </rPh>
    <rPh sb="27" eb="29">
      <t>ナイヨウ</t>
    </rPh>
    <rPh sb="30" eb="32">
      <t>カクニン</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</si>
  <si>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</si>
  <si>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t>改修</t>
    <rPh sb="0" eb="2">
      <t>カイシュウ</t>
    </rPh>
    <phoneticPr fontId="1"/>
  </si>
  <si>
    <t>掛かり増し1/2</t>
    <rPh sb="0" eb="1">
      <t>カ</t>
    </rPh>
    <rPh sb="3" eb="4">
      <t>マ</t>
    </rPh>
    <phoneticPr fontId="1"/>
  </si>
  <si>
    <t>請負1/10</t>
    <rPh sb="0" eb="2">
      <t>ウケオイ</t>
    </rPh>
    <phoneticPr fontId="1"/>
  </si>
  <si>
    <t>C18</t>
    <phoneticPr fontId="1"/>
  </si>
  <si>
    <t>C20</t>
    <phoneticPr fontId="1"/>
  </si>
  <si>
    <t>R14</t>
    <phoneticPr fontId="1"/>
  </si>
  <si>
    <t>・提出する書類の必要箇所に「インデックス」を貼っていますか。(作成要領参照)</t>
    <rPh sb="1" eb="3">
      <t>テイシュツ</t>
    </rPh>
    <rPh sb="5" eb="7">
      <t>ショルイ</t>
    </rPh>
    <rPh sb="8" eb="10">
      <t>ヒツヨウ</t>
    </rPh>
    <rPh sb="10" eb="12">
      <t>カショ</t>
    </rPh>
    <rPh sb="22" eb="23">
      <t>ハ</t>
    </rPh>
    <rPh sb="31" eb="33">
      <t>サクセイ</t>
    </rPh>
    <rPh sb="33" eb="35">
      <t>ヨウリョウ</t>
    </rPh>
    <rPh sb="35" eb="37">
      <t>サンショウ</t>
    </rPh>
    <phoneticPr fontId="1"/>
  </si>
  <si>
    <t>：買主が複数名の場合、全ての方が明記かつ押印がありますか。</t>
    <phoneticPr fontId="11"/>
  </si>
  <si>
    <r>
      <t>：買主の押印は</t>
    </r>
    <r>
      <rPr>
        <b/>
        <u/>
        <sz val="10"/>
        <color indexed="10"/>
        <rFont val="ＭＳ Ｐ明朝"/>
        <family val="1"/>
        <charset val="128"/>
      </rPr>
      <t>売買契約書</t>
    </r>
    <r>
      <rPr>
        <sz val="10"/>
        <color indexed="8"/>
        <rFont val="ＭＳ Ｐ明朝"/>
        <family val="1"/>
        <charset val="128"/>
      </rPr>
      <t>と同じ印鑑ですか。</t>
    </r>
    <rPh sb="4" eb="6">
      <t>オウイン</t>
    </rPh>
    <phoneticPr fontId="11"/>
  </si>
  <si>
    <t>：法人の代表者印または、実印（個人事業者の場合）は【様式７】と整合していますか。</t>
    <phoneticPr fontId="1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</si>
  <si>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11"/>
  </si>
  <si>
    <t>・確認申請の提出が不要な住宅の場合、当該住宅の下記の書類の何れかを添付していますか。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0">
      <t>イズ</t>
    </rPh>
    <rPh sb="33" eb="35">
      <t>テンプ</t>
    </rPh>
    <phoneticPr fontId="11"/>
  </si>
  <si>
    <r>
      <t>：要件を確認した建築士の資格、登録番号、氏名が記入され、印鑑を押印していますか。</t>
    </r>
    <r>
      <rPr>
        <sz val="10"/>
        <color indexed="10"/>
        <rFont val="ＭＳ Ｐ明朝"/>
        <family val="1"/>
        <charset val="128"/>
      </rPr>
      <t>(建築士の個人印)</t>
    </r>
    <rPh sb="45" eb="47">
      <t>コジン</t>
    </rPh>
    <phoneticPr fontId="2"/>
  </si>
  <si>
    <r>
      <t>・</t>
    </r>
    <r>
      <rPr>
        <b/>
        <sz val="10"/>
        <color indexed="8"/>
        <rFont val="ＭＳ Ｐ明朝"/>
        <family val="1"/>
        <charset val="128"/>
      </rPr>
      <t>断熱材</t>
    </r>
    <r>
      <rPr>
        <sz val="10"/>
        <color indexed="8"/>
        <rFont val="ＭＳ Ｐ明朝"/>
        <family val="1"/>
        <charset val="128"/>
      </rPr>
      <t>の出荷証明書(施工証明書)・納品書は添付されていますか。</t>
    </r>
    <rPh sb="1" eb="3">
      <t>ダンネツ</t>
    </rPh>
    <rPh sb="3" eb="4">
      <t>ザイ</t>
    </rPh>
    <rPh sb="5" eb="7">
      <t>シュッカ</t>
    </rPh>
    <rPh sb="7" eb="9">
      <t>ショウメイ</t>
    </rPh>
    <rPh sb="9" eb="10">
      <t>ショ</t>
    </rPh>
    <rPh sb="11" eb="13">
      <t>セコウ</t>
    </rPh>
    <rPh sb="13" eb="16">
      <t>ショウメイショ</t>
    </rPh>
    <rPh sb="18" eb="21">
      <t>ノウヒンショ</t>
    </rPh>
    <rPh sb="22" eb="24">
      <t>テンプ</t>
    </rPh>
    <phoneticPr fontId="11"/>
  </si>
  <si>
    <t>※吹込、敷設ともに「厚さ・使用量」等が確認できるもの　(作成要領参照)</t>
    <rPh sb="1" eb="3">
      <t>フキコ</t>
    </rPh>
    <rPh sb="4" eb="6">
      <t>フセツ</t>
    </rPh>
    <rPh sb="10" eb="11">
      <t>アツ</t>
    </rPh>
    <rPh sb="13" eb="15">
      <t>シヨウ</t>
    </rPh>
    <rPh sb="15" eb="16">
      <t>リョウ</t>
    </rPh>
    <rPh sb="17" eb="18">
      <t>トウ</t>
    </rPh>
    <rPh sb="19" eb="21">
      <t>カクニン</t>
    </rPh>
    <rPh sb="28" eb="30">
      <t>サクセイ</t>
    </rPh>
    <rPh sb="30" eb="32">
      <t>ヨウリョウ</t>
    </rPh>
    <rPh sb="32" eb="34">
      <t>サンショウ</t>
    </rPh>
    <phoneticPr fontId="1"/>
  </si>
  <si>
    <t>(調理)コンロ又はＩＨが確認できるものであること。設置スペースのみの場合は、ガス栓かＩＨのコンセントが確認できること。</t>
    <rPh sb="7" eb="8">
      <t>マタ</t>
    </rPh>
    <rPh sb="12" eb="14">
      <t>カクニン</t>
    </rPh>
    <rPh sb="25" eb="27">
      <t>セッチ</t>
    </rPh>
    <rPh sb="34" eb="36">
      <t>バアイ</t>
    </rPh>
    <rPh sb="40" eb="41">
      <t>セン</t>
    </rPh>
    <rPh sb="51" eb="53">
      <t>カクニン</t>
    </rPh>
    <phoneticPr fontId="1"/>
  </si>
  <si>
    <t>：売買契約の場合→売買契約書の物件名・買主と整合していますか。</t>
    <rPh sb="1" eb="3">
      <t>バイバイ</t>
    </rPh>
    <rPh sb="3" eb="5">
      <t>ケイヤク</t>
    </rPh>
    <rPh sb="6" eb="8">
      <t>バアイ</t>
    </rPh>
    <rPh sb="9" eb="11">
      <t>バイバイ</t>
    </rPh>
    <rPh sb="11" eb="14">
      <t>ケイヤクショ</t>
    </rPh>
    <rPh sb="15" eb="17">
      <t>ブッケン</t>
    </rPh>
    <rPh sb="17" eb="18">
      <t>メイ</t>
    </rPh>
    <rPh sb="19" eb="20">
      <t>カ</t>
    </rPh>
    <rPh sb="20" eb="21">
      <t>ヌシ</t>
    </rPh>
    <rPh sb="22" eb="24">
      <t>セイゴウ</t>
    </rPh>
    <phoneticPr fontId="11"/>
  </si>
  <si>
    <t>　変更が有る場合→【様式9、又は様式9-2】に記載されている精算額と同じですか。</t>
    <rPh sb="1" eb="3">
      <t>ヘンコウ</t>
    </rPh>
    <rPh sb="4" eb="5">
      <t>ア</t>
    </rPh>
    <rPh sb="6" eb="8">
      <t>バアイ</t>
    </rPh>
    <rPh sb="10" eb="12">
      <t>ヨウ</t>
    </rPh>
    <rPh sb="14" eb="15">
      <t>マタ</t>
    </rPh>
    <rPh sb="16" eb="18">
      <t>ヨウシキ</t>
    </rPh>
    <rPh sb="23" eb="25">
      <t>キサイ</t>
    </rPh>
    <rPh sb="30" eb="33">
      <t>セイサンガク</t>
    </rPh>
    <rPh sb="34" eb="35">
      <t>オナ</t>
    </rPh>
    <phoneticPr fontId="11"/>
  </si>
  <si>
    <t>対象住宅の概要</t>
    <rPh sb="0" eb="2">
      <t>タイショウ</t>
    </rPh>
    <rPh sb="2" eb="4">
      <t>ジュウタク</t>
    </rPh>
    <rPh sb="5" eb="7">
      <t>ガイヨウ</t>
    </rPh>
    <phoneticPr fontId="11"/>
  </si>
  <si>
    <r>
      <t>・変更の金額が</t>
    </r>
    <r>
      <rPr>
        <b/>
        <sz val="10"/>
        <color indexed="8"/>
        <rFont val="ＭＳ Ｐ明朝"/>
        <family val="1"/>
        <charset val="128"/>
      </rPr>
      <t>【様式９または様式９－２】の契約額等</t>
    </r>
    <r>
      <rPr>
        <sz val="10"/>
        <color indexed="8"/>
        <rFont val="ＭＳ Ｐ明朝"/>
        <family val="1"/>
        <charset val="128"/>
      </rPr>
      <t>に反映されていますか。</t>
    </r>
    <rPh sb="1" eb="3">
      <t>ヘンコウ</t>
    </rPh>
    <rPh sb="4" eb="6">
      <t>キンガク</t>
    </rPh>
    <rPh sb="8" eb="10">
      <t>ヨウシキ</t>
    </rPh>
    <rPh sb="14" eb="16">
      <t>ヨウシキ</t>
    </rPh>
    <rPh sb="21" eb="23">
      <t>ケイヤク</t>
    </rPh>
    <rPh sb="23" eb="24">
      <t>ガク</t>
    </rPh>
    <rPh sb="24" eb="25">
      <t>トウ</t>
    </rPh>
    <rPh sb="26" eb="28">
      <t>ハンエイ</t>
    </rPh>
    <phoneticPr fontId="2"/>
  </si>
  <si>
    <t>交付決定後に契約をやり直した場合は、事業中止扱いになります。</t>
    <rPh sb="0" eb="2">
      <t>コウフ</t>
    </rPh>
    <rPh sb="2" eb="4">
      <t>ケッテイ</t>
    </rPh>
    <rPh sb="4" eb="5">
      <t>アト</t>
    </rPh>
    <rPh sb="6" eb="8">
      <t>ケイヤク</t>
    </rPh>
    <rPh sb="11" eb="12">
      <t>ナオ</t>
    </rPh>
    <rPh sb="14" eb="16">
      <t>バアイ</t>
    </rPh>
    <rPh sb="18" eb="20">
      <t>ジギョウ</t>
    </rPh>
    <rPh sb="20" eb="22">
      <t>チュウシ</t>
    </rPh>
    <rPh sb="22" eb="23">
      <t>アツカ</t>
    </rPh>
    <phoneticPr fontId="1"/>
  </si>
  <si>
    <t>・注文者(発注者)、請負者は、交付決定時と同一者ですか。</t>
    <rPh sb="5" eb="8">
      <t>ハッチュウシャ</t>
    </rPh>
    <rPh sb="10" eb="12">
      <t>ウケオイ</t>
    </rPh>
    <rPh sb="12" eb="13">
      <t>シャ</t>
    </rPh>
    <rPh sb="15" eb="17">
      <t>コウフ</t>
    </rPh>
    <rPh sb="17" eb="19">
      <t>ケッテイ</t>
    </rPh>
    <rPh sb="19" eb="20">
      <t>ジ</t>
    </rPh>
    <rPh sb="23" eb="24">
      <t>シャ</t>
    </rPh>
    <phoneticPr fontId="11"/>
  </si>
  <si>
    <r>
      <t>：送金伝票等の写しには「</t>
    </r>
    <r>
      <rPr>
        <b/>
        <sz val="10"/>
        <color indexed="8"/>
        <rFont val="ＭＳ Ｐゴシック"/>
        <family val="3"/>
        <charset val="128"/>
      </rPr>
      <t>日付、金額、振込者名(建築主)、発注者名</t>
    </r>
    <r>
      <rPr>
        <sz val="10"/>
        <color indexed="8"/>
        <rFont val="ＭＳ Ｐ明朝"/>
        <family val="1"/>
        <charset val="128"/>
      </rPr>
      <t>」が記入されていますか。</t>
    </r>
    <rPh sb="1" eb="3">
      <t>ソウキン</t>
    </rPh>
    <rPh sb="3" eb="5">
      <t>デンピョウ</t>
    </rPh>
    <rPh sb="5" eb="6">
      <t>トウ</t>
    </rPh>
    <rPh sb="7" eb="8">
      <t>ウツ</t>
    </rPh>
    <rPh sb="12" eb="14">
      <t>ヒヅケ</t>
    </rPh>
    <rPh sb="15" eb="17">
      <t>キンガク</t>
    </rPh>
    <rPh sb="18" eb="20">
      <t>フリコミ</t>
    </rPh>
    <rPh sb="20" eb="21">
      <t>シャ</t>
    </rPh>
    <rPh sb="21" eb="22">
      <t>メイ</t>
    </rPh>
    <rPh sb="23" eb="25">
      <t>ケンチク</t>
    </rPh>
    <rPh sb="25" eb="26">
      <t>ヌシ</t>
    </rPh>
    <rPh sb="28" eb="31">
      <t>ハッチュウシャ</t>
    </rPh>
    <rPh sb="31" eb="32">
      <t>メイ</t>
    </rPh>
    <rPh sb="34" eb="36">
      <t>キニュウ</t>
    </rPh>
    <phoneticPr fontId="1"/>
  </si>
  <si>
    <t>・対象住宅に使用した主要構造材(柱・梁桁・土台)の「材積・割合」のみを記入していますか。</t>
    <rPh sb="1" eb="3">
      <t>タイショウ</t>
    </rPh>
    <rPh sb="3" eb="5">
      <t>ジュウタク</t>
    </rPh>
    <rPh sb="6" eb="8">
      <t>シヨウ</t>
    </rPh>
    <rPh sb="10" eb="12">
      <t>シュヨウ</t>
    </rPh>
    <rPh sb="12" eb="14">
      <t>コウゾウ</t>
    </rPh>
    <rPh sb="14" eb="15">
      <t>ザイ</t>
    </rPh>
    <rPh sb="16" eb="17">
      <t>ハシラ</t>
    </rPh>
    <rPh sb="18" eb="19">
      <t>ハリ</t>
    </rPh>
    <rPh sb="19" eb="20">
      <t>ケタ</t>
    </rPh>
    <rPh sb="21" eb="23">
      <t>ドダイ</t>
    </rPh>
    <rPh sb="26" eb="28">
      <t>ザイセキ</t>
    </rPh>
    <rPh sb="29" eb="31">
      <t>ワリアイ</t>
    </rPh>
    <rPh sb="35" eb="37">
      <t>キニュウ</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</si>
  <si>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</si>
  <si>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r>
      <t>･</t>
    </r>
    <r>
      <rPr>
        <sz val="10"/>
        <color rgb="FFFF0000"/>
        <rFont val="ＭＳ Ｐ明朝"/>
        <family val="1"/>
        <charset val="128"/>
      </rPr>
      <t>{</t>
    </r>
    <r>
      <rPr>
        <b/>
        <sz val="10"/>
        <color rgb="FFFF0000"/>
        <rFont val="ＭＳ Ｐ明朝"/>
        <family val="1"/>
        <charset val="128"/>
      </rPr>
      <t>物件名・撮影日}</t>
    </r>
    <r>
      <rPr>
        <sz val="10"/>
        <color indexed="8"/>
        <rFont val="ＭＳ Ｐ明朝"/>
        <family val="1"/>
        <charset val="128"/>
      </rPr>
      <t>が明記された看板が入った写真ですか。</t>
    </r>
    <rPh sb="2" eb="4">
      <t>ブッケン</t>
    </rPh>
    <phoneticPr fontId="2"/>
  </si>
  <si>
    <t>：振込者名には「建築主名」が記入されていますか。</t>
    <rPh sb="1" eb="3">
      <t>フリコミ</t>
    </rPh>
    <rPh sb="3" eb="4">
      <t>シャ</t>
    </rPh>
    <rPh sb="4" eb="5">
      <t>メイ</t>
    </rPh>
    <rPh sb="8" eb="10">
      <t>ケンチク</t>
    </rPh>
    <rPh sb="10" eb="11">
      <t>ヌシ</t>
    </rPh>
    <rPh sb="11" eb="12">
      <t>メイ</t>
    </rPh>
    <rPh sb="14" eb="16">
      <t>キニュウ</t>
    </rPh>
    <phoneticPr fontId="1"/>
  </si>
  <si>
    <t>：金融機関名、支店名(漢字)、口座名(漢字とカタカナ)、口座番号を正確に記入していますか。</t>
    <rPh sb="11" eb="13">
      <t>カンジ</t>
    </rPh>
    <rPh sb="19" eb="21">
      <t>カンジ</t>
    </rPh>
    <rPh sb="33" eb="35">
      <t>セイカク</t>
    </rPh>
    <phoneticPr fontId="11"/>
  </si>
  <si>
    <t>【乙】交付申請者</t>
    <phoneticPr fontId="1"/>
  </si>
  <si>
    <r>
      <rPr>
        <b/>
        <sz val="9"/>
        <color rgb="FF0000FF"/>
        <rFont val="ＭＳ Ｐ明朝"/>
        <family val="1"/>
        <charset val="128"/>
      </rPr>
      <t>※3</t>
    </r>
    <r>
      <rPr>
        <b/>
        <sz val="9"/>
        <color rgb="FF00B050"/>
        <rFont val="ＭＳ Ｐ明朝"/>
        <family val="1"/>
        <charset val="128"/>
      </rPr>
      <t xml:space="preserve"> </t>
    </r>
    <r>
      <rPr>
        <b/>
        <sz val="9"/>
        <rFont val="ＭＳ Ｐ明朝"/>
        <family val="1"/>
        <charset val="128"/>
      </rPr>
      <t>「送金伝票等」の日付と金額を記入してください。</t>
    </r>
    <rPh sb="4" eb="6">
      <t>ソウキン</t>
    </rPh>
    <rPh sb="6" eb="8">
      <t>デンピョウ</t>
    </rPh>
    <rPh sb="8" eb="9">
      <t>トウ</t>
    </rPh>
    <rPh sb="11" eb="13">
      <t>ヒヅケ</t>
    </rPh>
    <rPh sb="14" eb="16">
      <t>キンガク</t>
    </rPh>
    <rPh sb="17" eb="19">
      <t>キニュウ</t>
    </rPh>
    <phoneticPr fontId="1"/>
  </si>
  <si>
    <t>：「送金伝票等」の日付と金額を記入していますか。</t>
    <phoneticPr fontId="1"/>
  </si>
  <si>
    <r>
      <t>・特記事項に</t>
    </r>
    <r>
      <rPr>
        <b/>
        <sz val="10"/>
        <color indexed="8"/>
        <rFont val="ＭＳ Ｐゴシック"/>
        <family val="3"/>
        <charset val="128"/>
      </rPr>
      <t>『ZEH』</t>
    </r>
    <r>
      <rPr>
        <sz val="10"/>
        <color indexed="8"/>
        <rFont val="ＭＳ Ｐ明朝"/>
        <family val="1"/>
        <charset val="128"/>
      </rPr>
      <t>の表記がありますか。</t>
    </r>
    <phoneticPr fontId="2"/>
  </si>
  <si>
    <r>
      <rPr>
        <sz val="10"/>
        <color theme="1"/>
        <rFont val="ＭＳ Ｐ明朝"/>
        <family val="1"/>
        <charset val="128"/>
      </rPr>
      <t>㎡</t>
    </r>
    <r>
      <rPr>
        <sz val="9"/>
        <color theme="1"/>
        <rFont val="ＭＳ Ｐ明朝"/>
        <family val="1"/>
        <charset val="128"/>
      </rPr>
      <t>　(小数点第三位以下切り捨て)</t>
    </r>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</si>
  <si>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</si>
  <si>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</si>
  <si>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建　築　主　名　②
買主名(売買の場合)</t>
    <rPh sb="0" eb="1">
      <t>ケン</t>
    </rPh>
    <rPh sb="2" eb="3">
      <t>チク</t>
    </rPh>
    <rPh sb="4" eb="5">
      <t>ヌシ</t>
    </rPh>
    <rPh sb="6" eb="7">
      <t>メイ</t>
    </rPh>
    <rPh sb="10" eb="12">
      <t>カイヌシ</t>
    </rPh>
    <rPh sb="12" eb="13">
      <t>メイ</t>
    </rPh>
    <rPh sb="14" eb="16">
      <t>バイバイ</t>
    </rPh>
    <rPh sb="17" eb="19">
      <t>バアイ</t>
    </rPh>
    <phoneticPr fontId="1"/>
  </si>
  <si>
    <t>かがわ暮らしＫＯ・ＳＨＩ・ＲＡ・Ｅの会</t>
    <rPh sb="3" eb="4">
      <t>ク</t>
    </rPh>
    <rPh sb="18" eb="19">
      <t>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</si>
</sst>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 numFmtId="186" formatCode="0_ "/>
    <numFmt numFmtId="187" formatCode="0&quot;㎜&quot;"/>
  </numFmts>
  <fonts count="236">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sz val="11.5"/>
      <color theme="1"/>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sz val="8"/>
      <color indexed="10"/>
      <name val="ＭＳ Ｐ明朝"/>
      <family val="1"/>
      <charset val="128"/>
    </font>
    <font>
      <b/>
      <sz val="18"/>
      <color indexed="8"/>
      <name val="ＭＳ Ｐ明朝"/>
      <family val="1"/>
      <charset val="128"/>
    </font>
    <font>
      <sz val="12"/>
      <color indexed="55"/>
      <name val="ＭＳ Ｐ明朝"/>
      <family val="1"/>
      <charset val="128"/>
    </font>
    <font>
      <sz val="11"/>
      <name val="ＭＳ 明朝"/>
      <family val="1"/>
      <charset val="128"/>
    </font>
    <font>
      <b/>
      <sz val="8"/>
      <color indexed="1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3"/>
      <charset val="128"/>
      <scheme val="minor"/>
    </font>
    <font>
      <sz val="12"/>
      <color rgb="FF000000"/>
      <name val="ＭＳ Ｐ明朝"/>
      <family val="1"/>
      <charset val="128"/>
    </font>
    <font>
      <b/>
      <sz val="9"/>
      <color rgb="FF00B050"/>
      <name val="ＭＳ Ｐ明朝"/>
      <family val="1"/>
      <charset val="128"/>
    </font>
    <font>
      <b/>
      <sz val="9"/>
      <name val="ＭＳ Ｐ明朝"/>
      <family val="1"/>
      <charset val="128"/>
    </font>
    <font>
      <sz val="14"/>
      <name val="ＭＳ Ｐ明朝"/>
      <family val="1"/>
      <charset val="128"/>
    </font>
    <font>
      <sz val="13"/>
      <color indexed="8"/>
      <name val="ＭＳ Ｐ明朝"/>
      <family val="1"/>
      <charset val="128"/>
    </font>
    <font>
      <sz val="10.5"/>
      <name val="ＭＳ Ｐ明朝"/>
      <family val="1"/>
      <charset val="128"/>
    </font>
    <font>
      <b/>
      <sz val="12"/>
      <name val="ＭＳ Ｐ明朝"/>
      <family val="1"/>
      <charset val="128"/>
    </font>
    <font>
      <sz val="18"/>
      <color theme="1"/>
      <name val="ＭＳ Ｐ明朝"/>
      <family val="1"/>
      <charset val="128"/>
    </font>
    <font>
      <sz val="16"/>
      <color theme="1"/>
      <name val="ＭＳ Ｐ明朝"/>
      <family val="1"/>
      <charset val="128"/>
    </font>
    <font>
      <b/>
      <sz val="16"/>
      <color rgb="FFFF0000"/>
      <name val="ＭＳ Ｐ明朝"/>
      <family val="1"/>
      <charset val="128"/>
    </font>
    <font>
      <sz val="7"/>
      <color rgb="FFFF0000"/>
      <name val="ＭＳ Ｐ明朝"/>
      <family val="1"/>
      <charset val="128"/>
    </font>
    <font>
      <b/>
      <sz val="8"/>
      <color rgb="FF0000FF"/>
      <name val="ＭＳ Ｐ明朝"/>
      <family val="1"/>
      <charset val="128"/>
    </font>
    <font>
      <sz val="8"/>
      <color rgb="FF0000FF"/>
      <name val="ＭＳ Ｐ明朝"/>
      <family val="1"/>
      <charset val="128"/>
    </font>
    <font>
      <sz val="9"/>
      <color rgb="FF0000FF"/>
      <name val="ＭＳ Ｐ明朝"/>
      <family val="1"/>
      <charset val="128"/>
    </font>
    <font>
      <sz val="10"/>
      <color rgb="FF0000FF"/>
      <name val="ＭＳ Ｐ明朝"/>
      <family val="1"/>
      <charset val="128"/>
    </font>
    <font>
      <b/>
      <sz val="9"/>
      <color rgb="FF0000FF"/>
      <name val="ＭＳ Ｐ明朝"/>
      <family val="1"/>
      <charset val="128"/>
    </font>
    <font>
      <sz val="7.5"/>
      <color rgb="FF0000FF"/>
      <name val="ＭＳ Ｐ明朝"/>
      <family val="1"/>
      <charset val="128"/>
    </font>
    <font>
      <sz val="6"/>
      <color rgb="FF0033CC"/>
      <name val="ＭＳ Ｐ明朝"/>
      <family val="1"/>
      <charset val="128"/>
    </font>
    <font>
      <sz val="8"/>
      <color rgb="FF0033CC"/>
      <name val="ＭＳ Ｐ明朝"/>
      <family val="1"/>
      <charset val="128"/>
    </font>
    <font>
      <b/>
      <sz val="15"/>
      <color indexed="8"/>
      <name val="ＭＳ Ｐ明朝"/>
      <family val="1"/>
      <charset val="128"/>
    </font>
    <font>
      <b/>
      <sz val="10"/>
      <color rgb="FF0000FF"/>
      <name val="ＭＳ Ｐ明朝"/>
      <family val="1"/>
      <charset val="128"/>
    </font>
    <font>
      <sz val="10.5"/>
      <color theme="1"/>
      <name val="ＭＳ Ｐ明朝"/>
      <family val="1"/>
      <charset val="128"/>
    </font>
    <font>
      <b/>
      <sz val="9.5"/>
      <name val="ＭＳ Ｐ明朝"/>
      <family val="1"/>
      <charset val="128"/>
    </font>
    <font>
      <sz val="9.5"/>
      <name val="ＭＳ Ｐ明朝"/>
      <family val="1"/>
      <charset val="128"/>
    </font>
    <font>
      <sz val="6"/>
      <color rgb="FFFF0000"/>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u/>
      <sz val="12"/>
      <color rgb="FFFF0000"/>
      <name val="ＭＳ Ｐ明朝"/>
      <family val="1"/>
      <charset val="128"/>
    </font>
    <font>
      <b/>
      <sz val="12"/>
      <color rgb="FF0033CC"/>
      <name val="ＭＳ Ｐ明朝"/>
      <family val="1"/>
      <charset val="128"/>
    </font>
    <font>
      <b/>
      <u/>
      <sz val="11"/>
      <color rgb="FFFF000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sz val="10"/>
      <color indexed="8"/>
      <name val="HG丸ｺﾞｼｯｸM-PRO"/>
      <family val="3"/>
      <charset val="128"/>
    </font>
    <font>
      <b/>
      <sz val="22"/>
      <color indexed="8"/>
      <name val="HG丸ｺﾞｼｯｸM-PRO"/>
      <family val="3"/>
      <charset val="128"/>
    </font>
    <font>
      <sz val="8"/>
      <color rgb="FFFF0000"/>
      <name val="HG丸ｺﾞｼｯｸM-PRO"/>
      <family val="3"/>
      <charset val="128"/>
    </font>
    <font>
      <b/>
      <sz val="17"/>
      <name val="HG丸ｺﾞｼｯｸM-PRO"/>
      <family val="3"/>
      <charset val="128"/>
    </font>
    <font>
      <b/>
      <sz val="17"/>
      <name val="ＭＳ Ｐ明朝"/>
      <family val="1"/>
      <charset val="128"/>
    </font>
    <font>
      <sz val="11"/>
      <color indexed="8"/>
      <name val="HG丸ｺﾞｼｯｸM-PRO"/>
      <family val="3"/>
      <charset val="128"/>
    </font>
    <font>
      <sz val="12"/>
      <color indexed="8"/>
      <name val="HG丸ｺﾞｼｯｸM-PRO"/>
      <family val="3"/>
      <charset val="128"/>
    </font>
    <font>
      <b/>
      <sz val="14"/>
      <color indexed="8"/>
      <name val="HG丸ｺﾞｼｯｸM-PRO"/>
      <family val="3"/>
      <charset val="128"/>
    </font>
    <font>
      <sz val="28"/>
      <color indexed="8"/>
      <name val="HG丸ｺﾞｼｯｸM-PRO"/>
      <family val="3"/>
      <charset val="128"/>
    </font>
    <font>
      <sz val="9"/>
      <color indexed="8"/>
      <name val="HG丸ｺﾞｼｯｸM-PRO"/>
      <family val="3"/>
      <charset val="128"/>
    </font>
    <font>
      <sz val="8"/>
      <color indexed="10"/>
      <name val="HG丸ｺﾞｼｯｸM-PRO"/>
      <family val="3"/>
      <charset val="128"/>
    </font>
    <font>
      <sz val="8"/>
      <color indexed="8"/>
      <name val="HG丸ｺﾞｼｯｸM-PRO"/>
      <family val="3"/>
      <charset val="128"/>
    </font>
    <font>
      <sz val="6"/>
      <name val="HG丸ｺﾞｼｯｸM-PRO"/>
      <family val="3"/>
      <charset val="128"/>
    </font>
    <font>
      <b/>
      <sz val="12"/>
      <color indexed="8"/>
      <name val="HG丸ｺﾞｼｯｸM-PRO"/>
      <family val="3"/>
      <charset val="128"/>
    </font>
    <font>
      <b/>
      <sz val="11"/>
      <color indexed="8"/>
      <name val="HG丸ｺﾞｼｯｸM-PRO"/>
      <family val="3"/>
      <charset val="128"/>
    </font>
    <font>
      <sz val="18"/>
      <color theme="1"/>
      <name val="HG丸ｺﾞｼｯｸM-PRO"/>
      <family val="3"/>
      <charset val="128"/>
    </font>
    <font>
      <sz val="10"/>
      <color theme="1"/>
      <name val="HG丸ｺﾞｼｯｸM-PRO"/>
      <family val="3"/>
      <charset val="128"/>
    </font>
    <font>
      <sz val="18"/>
      <color theme="1" tint="0.499984740745262"/>
      <name val="HG丸ｺﾞｼｯｸM-PRO"/>
      <family val="3"/>
      <charset val="128"/>
    </font>
    <font>
      <sz val="18"/>
      <color theme="0" tint="-0.34998626667073579"/>
      <name val="HG丸ｺﾞｼｯｸM-PRO"/>
      <family val="3"/>
      <charset val="128"/>
    </font>
    <font>
      <u/>
      <sz val="9"/>
      <color indexed="8"/>
      <name val="HG丸ｺﾞｼｯｸM-PRO"/>
      <family val="3"/>
      <charset val="128"/>
    </font>
    <font>
      <sz val="10"/>
      <color indexed="10"/>
      <name val="HG丸ｺﾞｼｯｸM-PRO"/>
      <family val="3"/>
      <charset val="128"/>
    </font>
    <font>
      <b/>
      <sz val="17"/>
      <color theme="1"/>
      <name val="ＭＳ Ｐ明朝"/>
      <family val="1"/>
      <charset val="128"/>
    </font>
    <font>
      <b/>
      <sz val="16"/>
      <color theme="1"/>
      <name val="ＭＳ Ｐゴシック"/>
      <family val="3"/>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11"/>
      <color indexed="12"/>
      <name val="ＭＳ Ｐゴシック"/>
      <family val="3"/>
      <charset val="128"/>
    </font>
    <font>
      <b/>
      <sz val="9"/>
      <color rgb="FF0033CC"/>
      <name val="ＭＳ Ｐ明朝"/>
      <family val="1"/>
      <charset val="128"/>
    </font>
    <font>
      <u/>
      <sz val="10"/>
      <color indexed="10"/>
      <name val="ＭＳ Ｐ明朝"/>
      <family val="1"/>
      <charset val="128"/>
    </font>
    <font>
      <b/>
      <u/>
      <sz val="9"/>
      <color rgb="FFFF0000"/>
      <name val="ＭＳ Ｐ明朝"/>
      <family val="1"/>
      <charset val="128"/>
    </font>
    <font>
      <sz val="9"/>
      <color rgb="FF0033CC"/>
      <name val="ＭＳ Ｐ明朝"/>
      <family val="1"/>
      <charset val="128"/>
    </font>
    <font>
      <b/>
      <u/>
      <sz val="10"/>
      <color rgb="FFFF0000"/>
      <name val="ＭＳ Ｐ明朝"/>
      <family val="1"/>
      <charset val="128"/>
    </font>
    <font>
      <u/>
      <sz val="10"/>
      <color rgb="FFFF0000"/>
      <name val="ＭＳ Ｐ明朝"/>
      <family val="1"/>
      <charset val="128"/>
    </font>
    <font>
      <b/>
      <sz val="10"/>
      <color indexed="8"/>
      <name val="ＭＳ Ｐゴシック"/>
      <family val="3"/>
      <charset val="128"/>
    </font>
    <font>
      <b/>
      <sz val="8.5"/>
      <color indexed="8"/>
      <name val="ＭＳ Ｐ明朝"/>
      <family val="1"/>
      <charset val="128"/>
    </font>
    <font>
      <b/>
      <sz val="10"/>
      <name val="ＭＳ Ｐ明朝"/>
      <family val="1"/>
      <charset val="128"/>
    </font>
    <font>
      <b/>
      <sz val="9"/>
      <color indexed="10"/>
      <name val="ＭＳ Ｐゴシック"/>
      <family val="3"/>
      <charset val="128"/>
    </font>
    <font>
      <b/>
      <sz val="11"/>
      <color rgb="FFFF0000"/>
      <name val="ＭＳ Ｐゴシック"/>
      <family val="3"/>
      <charset val="128"/>
    </font>
    <font>
      <b/>
      <sz val="11"/>
      <name val="ＭＳ Ｐゴシック"/>
      <family val="3"/>
      <charset val="128"/>
    </font>
    <font>
      <sz val="10"/>
      <color rgb="FF0033CC"/>
      <name val="ＭＳ Ｐ明朝"/>
      <family val="1"/>
      <charset val="128"/>
    </font>
    <font>
      <b/>
      <sz val="11"/>
      <color rgb="FF0000FF"/>
      <name val="ＭＳ Ｐゴシック"/>
      <family val="3"/>
      <charset val="128"/>
    </font>
    <font>
      <b/>
      <u/>
      <sz val="10"/>
      <color theme="1"/>
      <name val="ＭＳ Ｐ明朝"/>
      <family val="1"/>
      <charset val="128"/>
    </font>
    <font>
      <b/>
      <u/>
      <sz val="9"/>
      <color indexed="10"/>
      <name val="ＭＳ Ｐ明朝"/>
      <family val="1"/>
      <charset val="128"/>
    </font>
    <font>
      <b/>
      <sz val="28"/>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b/>
      <sz val="24"/>
      <color rgb="FF002060"/>
      <name val="ＭＳ ゴシック"/>
      <family val="3"/>
      <charset val="128"/>
    </font>
    <font>
      <sz val="48"/>
      <color rgb="FF000000"/>
      <name val="ＭＳ ゴシック"/>
      <family val="3"/>
      <charset val="128"/>
    </font>
    <font>
      <b/>
      <sz val="36"/>
      <color rgb="FF000000"/>
      <name val="ＭＳ ゴシック"/>
      <family val="3"/>
      <charset val="128"/>
    </font>
    <font>
      <sz val="45"/>
      <color rgb="FF000000"/>
      <name val="ＭＳ ゴシック"/>
      <family val="3"/>
      <charset val="128"/>
    </font>
    <font>
      <sz val="28"/>
      <color rgb="FF000000"/>
      <name val="ＭＳ ゴシック"/>
      <family val="3"/>
      <charset val="128"/>
    </font>
    <font>
      <b/>
      <sz val="20"/>
      <name val="ＭＳ 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Ｐゴシック"/>
      <family val="3"/>
      <charset val="128"/>
    </font>
    <font>
      <b/>
      <sz val="30"/>
      <color rgb="FF000000"/>
      <name val="ＭＳ ゴシック"/>
      <family val="3"/>
      <charset val="128"/>
    </font>
    <font>
      <b/>
      <sz val="11"/>
      <color rgb="FF000000"/>
      <name val="ＭＳ ゴシック"/>
      <family val="3"/>
      <charset val="128"/>
    </font>
    <font>
      <sz val="24"/>
      <color rgb="FF000000"/>
      <name val="ＭＳ ゴシック"/>
      <family val="3"/>
      <charset val="128"/>
    </font>
    <font>
      <b/>
      <sz val="28"/>
      <color rgb="FF0033CC"/>
      <name val="ＭＳ Ｐゴシック"/>
      <family val="3"/>
      <charset val="128"/>
    </font>
    <font>
      <sz val="28"/>
      <color rgb="FF000000"/>
      <name val="ＭＳ Ｐゴシック"/>
      <family val="3"/>
      <charset val="128"/>
    </font>
    <font>
      <sz val="26"/>
      <color rgb="FF000000"/>
      <name val="ＭＳ Ｐゴシック"/>
      <family val="3"/>
      <charset val="128"/>
    </font>
    <font>
      <b/>
      <sz val="24"/>
      <color rgb="FF000000"/>
      <name val="ＭＳ ゴシック"/>
      <family val="3"/>
      <charset val="128"/>
    </font>
    <font>
      <sz val="36"/>
      <color rgb="FF000000"/>
      <name val="ＭＳ ゴシック"/>
      <family val="3"/>
      <charset val="128"/>
    </font>
    <font>
      <sz val="26"/>
      <color rgb="FF000000"/>
      <name val="ＭＳ ゴシック"/>
      <family val="3"/>
      <charset val="128"/>
    </font>
    <font>
      <sz val="11"/>
      <color rgb="FF000000"/>
      <name val="ＭＳ Ｐ明朝"/>
      <family val="1"/>
      <charset val="128"/>
    </font>
    <font>
      <b/>
      <sz val="28"/>
      <color rgb="FF000000"/>
      <name val="ＭＳ Ｐ明朝"/>
      <family val="1"/>
      <charset val="128"/>
    </font>
    <font>
      <b/>
      <sz val="24"/>
      <name val="ＭＳ Ｐ明朝"/>
      <family val="1"/>
      <charset val="128"/>
    </font>
    <font>
      <b/>
      <sz val="20"/>
      <name val="ＭＳ Ｐ明朝"/>
      <family val="1"/>
      <charset val="128"/>
    </font>
    <font>
      <b/>
      <sz val="24"/>
      <name val="ＭＳ Ｐゴシック"/>
      <family val="3"/>
      <charset val="128"/>
    </font>
    <font>
      <sz val="28"/>
      <color rgb="FF0000FF"/>
      <name val="ＭＳ Ｐゴシック"/>
      <family val="3"/>
      <charset val="128"/>
    </font>
    <font>
      <b/>
      <sz val="24"/>
      <color indexed="8"/>
      <name val="ＭＳ Ｐ明朝"/>
      <family val="1"/>
      <charset val="128"/>
    </font>
    <font>
      <b/>
      <sz val="20"/>
      <color theme="1"/>
      <name val="ＭＳ ゴシック"/>
      <family val="3"/>
      <charset val="128"/>
    </font>
    <font>
      <b/>
      <sz val="16"/>
      <color rgb="FFFF0000"/>
      <name val="HG丸ｺﾞｼｯｸM-PRO"/>
      <family val="3"/>
      <charset val="128"/>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22"/>
        <bgColor indexed="64"/>
      </patternFill>
    </fill>
    <fill>
      <patternFill patternType="solid">
        <fgColor indexed="13"/>
        <bgColor indexed="64"/>
      </patternFill>
    </fill>
    <fill>
      <patternFill patternType="solid">
        <fgColor rgb="FFCFFDDF"/>
        <bgColor indexed="64"/>
      </patternFill>
    </fill>
    <fill>
      <patternFill patternType="solid">
        <fgColor theme="0" tint="-0.14999847407452621"/>
        <bgColor indexed="64"/>
      </patternFill>
    </fill>
    <fill>
      <patternFill patternType="solid">
        <fgColor theme="9" tint="0.79998168889431442"/>
        <bgColor indexed="64"/>
      </patternFill>
    </fill>
    <fill>
      <patternFill patternType="lightGray">
        <fgColor rgb="FFFFC000"/>
        <bgColor rgb="FFF9FEDE"/>
      </patternFill>
    </fill>
    <fill>
      <patternFill patternType="lightGray">
        <fgColor indexed="13"/>
      </patternFill>
    </fill>
    <fill>
      <patternFill patternType="darkGray">
        <fgColor indexed="42"/>
      </patternFill>
    </fill>
    <fill>
      <patternFill patternType="solid">
        <fgColor indexed="42"/>
        <bgColor indexed="64"/>
      </patternFill>
    </fill>
    <fill>
      <patternFill patternType="solid">
        <fgColor rgb="FFFFFFEF"/>
        <bgColor indexed="64"/>
      </patternFill>
    </fill>
    <fill>
      <patternFill patternType="solid">
        <fgColor rgb="FFF0F3FA"/>
        <bgColor indexed="64"/>
      </patternFill>
    </fill>
    <fill>
      <patternFill patternType="solid">
        <fgColor rgb="FFFFFFCC"/>
        <bgColor indexed="64"/>
      </patternFill>
    </fill>
    <fill>
      <patternFill patternType="solid">
        <fgColor rgb="FFFFFFFF"/>
        <bgColor indexed="64"/>
      </patternFill>
    </fill>
    <fill>
      <patternFill patternType="solid">
        <fgColor rgb="FFFFFFFF"/>
        <bgColor rgb="FF000000"/>
      </patternFill>
    </fill>
    <fill>
      <patternFill patternType="solid">
        <fgColor theme="0" tint="-0.14996795556505021"/>
        <bgColor indexed="64"/>
      </patternFill>
    </fill>
  </fills>
  <borders count="28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double">
        <color indexed="64"/>
      </right>
      <top/>
      <bottom style="thin">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medium">
        <color indexed="64"/>
      </left>
      <right/>
      <top style="dashed">
        <color theme="0" tint="-0.499984740745262"/>
      </top>
      <bottom/>
      <diagonal/>
    </border>
    <border>
      <left/>
      <right/>
      <top style="dashed">
        <color theme="0" tint="-0.499984740745262"/>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style="hair">
        <color indexed="64"/>
      </left>
      <right/>
      <top/>
      <bottom style="hair">
        <color indexed="64"/>
      </bottom>
      <diagonal/>
    </border>
    <border>
      <left style="hair">
        <color auto="1"/>
      </left>
      <right/>
      <top style="hair">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dashed">
        <color theme="0" tint="-0.499984740745262"/>
      </top>
      <bottom/>
      <diagonal/>
    </border>
    <border>
      <left/>
      <right/>
      <top/>
      <bottom style="dotted">
        <color indexed="64"/>
      </bottom>
      <diagonal/>
    </border>
    <border>
      <left/>
      <right style="thin">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thin">
        <color indexed="64"/>
      </top>
      <bottom style="hair">
        <color indexed="64"/>
      </bottom>
      <diagonal/>
    </border>
    <border>
      <left style="thick">
        <color indexed="64"/>
      </left>
      <right/>
      <top/>
      <bottom/>
      <diagonal/>
    </border>
    <border>
      <left/>
      <right style="thick">
        <color auto="1"/>
      </right>
      <top/>
      <bottom/>
      <diagonal/>
    </border>
    <border>
      <left/>
      <right style="thin">
        <color indexed="64"/>
      </right>
      <top style="dotted">
        <color indexed="64"/>
      </top>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bottom style="mediumDashDotDot">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thin">
        <color indexed="64"/>
      </right>
      <top/>
      <bottom style="thin">
        <color indexed="64"/>
      </bottom>
      <diagonal/>
    </border>
    <border>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style="double">
        <color indexed="64"/>
      </left>
      <right style="thin">
        <color indexed="64"/>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auto="1"/>
      </left>
      <right style="medium">
        <color indexed="64"/>
      </right>
      <top/>
      <bottom/>
      <diagonal/>
    </border>
    <border>
      <left style="medium">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s>
  <cellStyleXfs count="15">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0" fontId="6" fillId="0" borderId="0">
      <alignment vertical="center"/>
    </xf>
    <xf numFmtId="0" fontId="100" fillId="0" borderId="0">
      <alignment vertical="center"/>
    </xf>
    <xf numFmtId="0" fontId="6" fillId="0" borderId="0">
      <alignment vertical="center"/>
    </xf>
    <xf numFmtId="0" fontId="101" fillId="0" borderId="0" applyNumberFormat="0" applyFill="0" applyBorder="0" applyAlignment="0" applyProtection="0">
      <alignment vertical="center"/>
    </xf>
    <xf numFmtId="9" fontId="3" fillId="0" borderId="0" applyFont="0" applyFill="0" applyBorder="0" applyAlignment="0" applyProtection="0">
      <alignment vertical="center"/>
    </xf>
    <xf numFmtId="0" fontId="5" fillId="0" borderId="0">
      <alignment vertical="center"/>
    </xf>
  </cellStyleXfs>
  <cellXfs count="3863">
    <xf numFmtId="0" fontId="0" fillId="0" borderId="0" xfId="0">
      <alignment vertical="center"/>
    </xf>
    <xf numFmtId="0" fontId="9" fillId="0" borderId="0" xfId="4" applyFont="1">
      <alignment vertical="center"/>
    </xf>
    <xf numFmtId="0" fontId="16" fillId="0" borderId="18" xfId="4" applyFont="1" applyBorder="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25" fillId="0" borderId="0" xfId="5" applyFont="1" applyAlignment="1">
      <alignment vertical="top" wrapText="1"/>
    </xf>
    <xf numFmtId="0" fontId="28" fillId="0" borderId="2" xfId="5" applyFont="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0" borderId="12" xfId="5" applyFont="1" applyBorder="1">
      <alignment vertical="center"/>
    </xf>
    <xf numFmtId="0" fontId="19" fillId="0" borderId="0" xfId="5" applyFont="1">
      <alignment vertical="center"/>
    </xf>
    <xf numFmtId="0" fontId="50" fillId="0" borderId="0" xfId="5" applyFont="1">
      <alignment vertical="center"/>
    </xf>
    <xf numFmtId="0" fontId="50"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9" fillId="0" borderId="0" xfId="0" applyFont="1">
      <alignment vertical="center"/>
    </xf>
    <xf numFmtId="0" fontId="18" fillId="0" borderId="0" xfId="0" applyFont="1">
      <alignment vertical="center"/>
    </xf>
    <xf numFmtId="0" fontId="9" fillId="0" borderId="0" xfId="0" applyFont="1" applyFill="1" applyBorder="1" applyAlignment="1">
      <alignment vertical="center"/>
    </xf>
    <xf numFmtId="0" fontId="13" fillId="0" borderId="7" xfId="0" applyFont="1" applyBorder="1" applyAlignment="1">
      <alignment horizontal="center" vertical="center"/>
    </xf>
    <xf numFmtId="0" fontId="13" fillId="0" borderId="23" xfId="0" applyFont="1" applyBorder="1" applyAlignment="1">
      <alignment horizontal="center"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53" fillId="0" borderId="0" xfId="0" applyFont="1">
      <alignment vertical="center"/>
    </xf>
    <xf numFmtId="0" fontId="14" fillId="0" borderId="0" xfId="0" applyFont="1" applyAlignment="1">
      <alignment vertical="center"/>
    </xf>
    <xf numFmtId="0" fontId="54" fillId="0" borderId="0" xfId="0" applyFont="1" applyAlignment="1">
      <alignment vertical="top"/>
    </xf>
    <xf numFmtId="0" fontId="16" fillId="0" borderId="0" xfId="0" applyFont="1">
      <alignment vertical="center"/>
    </xf>
    <xf numFmtId="0" fontId="9" fillId="0" borderId="0" xfId="0" applyFont="1" applyFill="1" applyBorder="1">
      <alignment vertical="center"/>
    </xf>
    <xf numFmtId="0" fontId="13" fillId="2" borderId="0" xfId="0" applyFont="1" applyFill="1">
      <alignment vertical="center"/>
    </xf>
    <xf numFmtId="0" fontId="16" fillId="0" borderId="16" xfId="0" applyFont="1" applyBorder="1">
      <alignment vertical="center"/>
    </xf>
    <xf numFmtId="0" fontId="13" fillId="0" borderId="11" xfId="0" applyFont="1" applyBorder="1" applyAlignment="1">
      <alignment horizontal="center" vertical="center"/>
    </xf>
    <xf numFmtId="0" fontId="16" fillId="0" borderId="17" xfId="0" applyFont="1" applyBorder="1">
      <alignment vertical="center"/>
    </xf>
    <xf numFmtId="0" fontId="13" fillId="0" borderId="0" xfId="0" applyFont="1" applyAlignment="1">
      <alignment horizontal="center" vertical="center"/>
    </xf>
    <xf numFmtId="181" fontId="16" fillId="0" borderId="0" xfId="0" applyNumberFormat="1" applyFont="1" applyAlignment="1">
      <alignment horizontal="distributed"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24" fillId="0" borderId="0" xfId="0" applyFont="1">
      <alignment vertical="center"/>
    </xf>
    <xf numFmtId="0" fontId="24" fillId="0" borderId="0" xfId="0" quotePrefix="1" applyFont="1" applyAlignment="1">
      <alignment horizontal="right" vertical="center"/>
    </xf>
    <xf numFmtId="0" fontId="57"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54" fillId="0" borderId="0" xfId="0" applyFont="1" applyFill="1" applyAlignment="1">
      <alignment vertical="top"/>
    </xf>
    <xf numFmtId="0" fontId="9" fillId="0" borderId="0" xfId="0" applyFont="1" applyFill="1">
      <alignment vertical="center"/>
    </xf>
    <xf numFmtId="0" fontId="9" fillId="0" borderId="0" xfId="0" applyFont="1" applyProtection="1">
      <alignment vertical="center"/>
    </xf>
    <xf numFmtId="0" fontId="9" fillId="0" borderId="0" xfId="0" applyFont="1" applyFill="1" applyProtection="1">
      <alignment vertical="center"/>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8" fillId="0" borderId="0" xfId="4" applyFont="1">
      <alignment vertical="center"/>
    </xf>
    <xf numFmtId="49" fontId="15" fillId="0" borderId="0" xfId="0" applyNumberFormat="1" applyFont="1" applyAlignment="1">
      <alignment horizontal="center" vertical="center"/>
    </xf>
    <xf numFmtId="38" fontId="65" fillId="0" borderId="0" xfId="8" applyFont="1" applyAlignment="1"/>
    <xf numFmtId="38" fontId="65" fillId="0" borderId="0" xfId="8" applyFont="1" applyAlignment="1">
      <alignment vertical="center" shrinkToFit="1"/>
    </xf>
    <xf numFmtId="0" fontId="54" fillId="0" borderId="0" xfId="4" applyFont="1">
      <alignment vertical="center"/>
    </xf>
    <xf numFmtId="0" fontId="16" fillId="0" borderId="0" xfId="4" applyFont="1" applyProtection="1">
      <alignment vertical="center"/>
      <protection locked="0"/>
    </xf>
    <xf numFmtId="0" fontId="69" fillId="0" borderId="16" xfId="4" applyFont="1" applyBorder="1" applyAlignment="1">
      <alignment vertical="center" shrinkToFit="1"/>
    </xf>
    <xf numFmtId="0" fontId="69" fillId="0" borderId="10" xfId="4" applyFont="1" applyBorder="1" applyAlignment="1">
      <alignment vertical="center" shrinkToFit="1"/>
    </xf>
    <xf numFmtId="0" fontId="69" fillId="0" borderId="6" xfId="4" applyFont="1" applyBorder="1" applyAlignment="1">
      <alignment vertical="center" shrinkToFit="1"/>
    </xf>
    <xf numFmtId="0" fontId="69" fillId="0" borderId="25" xfId="4" applyFont="1" applyBorder="1" applyAlignment="1">
      <alignment vertical="center" shrinkToFit="1"/>
    </xf>
    <xf numFmtId="0" fontId="62" fillId="0" borderId="6" xfId="4" applyFont="1" applyBorder="1">
      <alignment vertical="center"/>
    </xf>
    <xf numFmtId="0" fontId="62" fillId="0" borderId="6" xfId="4" applyFont="1" applyBorder="1" applyAlignment="1">
      <alignment vertical="center" shrinkToFit="1"/>
    </xf>
    <xf numFmtId="0" fontId="62" fillId="0" borderId="5" xfId="4" applyFont="1" applyBorder="1" applyAlignment="1">
      <alignment vertical="center" shrinkToFit="1"/>
    </xf>
    <xf numFmtId="177" fontId="16" fillId="0" borderId="0" xfId="4" applyNumberFormat="1" applyFont="1">
      <alignment vertical="center"/>
    </xf>
    <xf numFmtId="0" fontId="69" fillId="0" borderId="0" xfId="4" applyFont="1" applyAlignment="1">
      <alignment vertical="center" shrinkToFit="1"/>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28" fillId="0" borderId="0" xfId="5" applyFont="1" applyAlignment="1">
      <alignment vertical="center" wrapText="1"/>
    </xf>
    <xf numFmtId="0" fontId="70" fillId="0" borderId="0" xfId="5" applyFont="1">
      <alignment vertical="center"/>
    </xf>
    <xf numFmtId="0" fontId="25" fillId="0" borderId="0" xfId="5" applyFont="1" applyAlignment="1">
      <alignment vertical="center" wrapText="1"/>
    </xf>
    <xf numFmtId="0" fontId="73"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0" fillId="0" borderId="0" xfId="5" applyNumberFormat="1" applyFont="1">
      <alignment vertical="center"/>
    </xf>
    <xf numFmtId="0" fontId="25" fillId="0" borderId="0" xfId="5" applyFont="1" applyFill="1">
      <alignment vertical="center"/>
    </xf>
    <xf numFmtId="0" fontId="64"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21" fillId="0" borderId="13" xfId="4" applyFont="1" applyBorder="1">
      <alignment vertical="center"/>
    </xf>
    <xf numFmtId="0" fontId="69"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83"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83" fillId="0" borderId="0" xfId="0" applyFont="1" applyAlignment="1">
      <alignment vertical="top" wrapText="1"/>
    </xf>
    <xf numFmtId="0" fontId="9" fillId="0" borderId="0" xfId="0" applyFont="1" applyAlignment="1">
      <alignment horizontal="center" vertical="center"/>
    </xf>
    <xf numFmtId="0" fontId="9" fillId="0" borderId="173"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62" fillId="0" borderId="0" xfId="4" applyFont="1" applyAlignment="1">
      <alignment horizontal="center" vertical="center"/>
    </xf>
    <xf numFmtId="3" fontId="40" fillId="0" borderId="0" xfId="5" applyNumberFormat="1" applyFont="1" applyFill="1" applyAlignment="1"/>
    <xf numFmtId="0" fontId="71" fillId="0" borderId="0" xfId="5" applyFont="1" applyAlignment="1">
      <alignment horizontal="center" vertical="center"/>
    </xf>
    <xf numFmtId="0" fontId="22" fillId="0" borderId="0" xfId="0" applyFont="1">
      <alignment vertical="center"/>
    </xf>
    <xf numFmtId="0" fontId="30" fillId="0" borderId="0" xfId="5" applyFont="1" applyAlignment="1">
      <alignment vertical="center" wrapText="1"/>
    </xf>
    <xf numFmtId="0" fontId="30" fillId="0" borderId="0" xfId="5" applyFont="1" applyAlignment="1">
      <alignment horizontal="center" vertical="center"/>
    </xf>
    <xf numFmtId="0" fontId="30" fillId="0" borderId="0" xfId="5" applyFont="1">
      <alignment vertical="center"/>
    </xf>
    <xf numFmtId="0" fontId="30" fillId="0" borderId="0" xfId="5" applyFont="1" applyAlignment="1">
      <alignment horizontal="center" vertical="center" wrapText="1"/>
    </xf>
    <xf numFmtId="0" fontId="94" fillId="0" borderId="0" xfId="5" applyFont="1">
      <alignment vertical="center"/>
    </xf>
    <xf numFmtId="0" fontId="38" fillId="0" borderId="73" xfId="5" applyFont="1" applyBorder="1" applyAlignment="1">
      <alignment horizontal="left" vertical="center" wrapText="1"/>
    </xf>
    <xf numFmtId="0" fontId="35" fillId="0" borderId="73" xfId="5" applyFont="1" applyBorder="1" applyAlignment="1">
      <alignment vertical="center" wrapText="1"/>
    </xf>
    <xf numFmtId="0" fontId="6" fillId="0" borderId="0" xfId="5">
      <alignment vertical="center"/>
    </xf>
    <xf numFmtId="0" fontId="6" fillId="0" borderId="0" xfId="5" applyAlignment="1">
      <alignment horizontal="center" vertical="center"/>
    </xf>
    <xf numFmtId="0" fontId="97" fillId="0" borderId="0" xfId="9" applyFont="1">
      <alignment vertical="center"/>
    </xf>
    <xf numFmtId="0" fontId="28" fillId="0" borderId="0" xfId="5" applyFont="1" applyAlignment="1"/>
    <xf numFmtId="0" fontId="32" fillId="0" borderId="0" xfId="5" applyFont="1" applyAlignment="1"/>
    <xf numFmtId="0" fontId="28" fillId="0" borderId="6" xfId="5" applyFont="1" applyBorder="1">
      <alignment vertical="center"/>
    </xf>
    <xf numFmtId="0" fontId="28" fillId="0" borderId="32" xfId="5" applyFont="1" applyBorder="1">
      <alignment vertical="center"/>
    </xf>
    <xf numFmtId="0" fontId="6" fillId="6" borderId="6" xfId="5" applyFill="1" applyBorder="1">
      <alignment vertical="center"/>
    </xf>
    <xf numFmtId="0" fontId="6" fillId="0" borderId="6" xfId="5" applyBorder="1">
      <alignment vertical="center"/>
    </xf>
    <xf numFmtId="0" fontId="6" fillId="0" borderId="6" xfId="5" applyBorder="1" applyAlignment="1">
      <alignment horizontal="center" vertical="center"/>
    </xf>
    <xf numFmtId="0" fontId="33" fillId="0" borderId="17" xfId="5" applyFont="1" applyBorder="1" applyAlignment="1">
      <alignment wrapText="1"/>
    </xf>
    <xf numFmtId="0" fontId="6" fillId="0" borderId="0" xfId="5" applyAlignment="1"/>
    <xf numFmtId="0" fontId="6" fillId="0" borderId="0" xfId="5" applyAlignment="1">
      <alignment horizontal="center"/>
    </xf>
    <xf numFmtId="0" fontId="20" fillId="7" borderId="9" xfId="0" applyFont="1" applyFill="1" applyBorder="1" applyAlignment="1">
      <alignment vertical="center" shrinkToFit="1"/>
    </xf>
    <xf numFmtId="0" fontId="20" fillId="7" borderId="18" xfId="0" applyFont="1" applyFill="1" applyBorder="1" applyAlignment="1">
      <alignment vertical="center" shrinkToFit="1"/>
    </xf>
    <xf numFmtId="0" fontId="20" fillId="7" borderId="13" xfId="0" applyFont="1" applyFill="1" applyBorder="1" applyAlignment="1">
      <alignment vertical="center" shrinkToFit="1"/>
    </xf>
    <xf numFmtId="0" fontId="16" fillId="0" borderId="9" xfId="0" applyFont="1" applyBorder="1">
      <alignment vertical="center"/>
    </xf>
    <xf numFmtId="0" fontId="16" fillId="0" borderId="3" xfId="0" applyFont="1" applyBorder="1">
      <alignment vertical="center"/>
    </xf>
    <xf numFmtId="0" fontId="21" fillId="0" borderId="9" xfId="4" applyFont="1" applyBorder="1">
      <alignment vertical="center"/>
    </xf>
    <xf numFmtId="183" fontId="20" fillId="0" borderId="113" xfId="0" applyNumberFormat="1" applyFont="1" applyBorder="1">
      <alignment vertical="center"/>
    </xf>
    <xf numFmtId="0" fontId="16" fillId="0" borderId="80" xfId="0" applyFont="1" applyBorder="1">
      <alignment vertical="center"/>
    </xf>
    <xf numFmtId="183" fontId="20" fillId="0" borderId="222" xfId="0" applyNumberFormat="1" applyFont="1" applyBorder="1">
      <alignment vertical="center"/>
    </xf>
    <xf numFmtId="0" fontId="16" fillId="0" borderId="18" xfId="0" applyFont="1" applyBorder="1">
      <alignment vertical="center"/>
    </xf>
    <xf numFmtId="183" fontId="20" fillId="0" borderId="223" xfId="0" applyNumberFormat="1" applyFont="1" applyBorder="1">
      <alignment vertical="center"/>
    </xf>
    <xf numFmtId="0" fontId="16" fillId="0" borderId="102" xfId="0" applyFont="1" applyBorder="1">
      <alignment vertical="center"/>
    </xf>
    <xf numFmtId="183" fontId="20" fillId="0" borderId="132" xfId="0" applyNumberFormat="1" applyFont="1" applyBorder="1">
      <alignment vertical="center"/>
    </xf>
    <xf numFmtId="183" fontId="20" fillId="0" borderId="90" xfId="0" applyNumberFormat="1" applyFont="1" applyBorder="1">
      <alignment vertical="center"/>
    </xf>
    <xf numFmtId="183" fontId="20" fillId="0" borderId="6" xfId="0" applyNumberFormat="1" applyFont="1" applyBorder="1">
      <alignment vertical="center"/>
    </xf>
    <xf numFmtId="183" fontId="20" fillId="0" borderId="81" xfId="0" applyNumberFormat="1" applyFont="1" applyBorder="1">
      <alignment vertical="center"/>
    </xf>
    <xf numFmtId="0" fontId="23" fillId="0" borderId="0" xfId="0" quotePrefix="1" applyFont="1">
      <alignment vertical="center"/>
    </xf>
    <xf numFmtId="183" fontId="16" fillId="0" borderId="0" xfId="0" applyNumberFormat="1" applyFont="1">
      <alignment vertical="center"/>
    </xf>
    <xf numFmtId="183" fontId="16" fillId="0" borderId="221" xfId="0" applyNumberFormat="1" applyFont="1" applyBorder="1">
      <alignment vertical="center"/>
    </xf>
    <xf numFmtId="0" fontId="16" fillId="0" borderId="221" xfId="0" applyFont="1" applyBorder="1" applyAlignment="1">
      <alignment horizontal="center" vertical="center"/>
    </xf>
    <xf numFmtId="0" fontId="16" fillId="0" borderId="221" xfId="0" applyFont="1" applyBorder="1">
      <alignment vertical="center"/>
    </xf>
    <xf numFmtId="0" fontId="62" fillId="0" borderId="0" xfId="4" applyFont="1" applyAlignment="1">
      <alignment vertical="center" shrinkToFit="1"/>
    </xf>
    <xf numFmtId="0" fontId="25" fillId="7" borderId="16" xfId="5" applyFont="1" applyFill="1" applyBorder="1">
      <alignment vertical="center"/>
    </xf>
    <xf numFmtId="0" fontId="25" fillId="7" borderId="10" xfId="5" applyFont="1" applyFill="1" applyBorder="1">
      <alignment vertical="center"/>
    </xf>
    <xf numFmtId="0" fontId="25" fillId="7" borderId="0" xfId="5" applyFont="1" applyFill="1">
      <alignment vertical="center"/>
    </xf>
    <xf numFmtId="0" fontId="25" fillId="7" borderId="15" xfId="5" applyFont="1" applyFill="1" applyBorder="1">
      <alignment vertical="center"/>
    </xf>
    <xf numFmtId="0" fontId="25" fillId="7" borderId="6" xfId="5" applyFont="1" applyFill="1" applyBorder="1">
      <alignment vertical="center"/>
    </xf>
    <xf numFmtId="0" fontId="25" fillId="7" borderId="25" xfId="5" applyFont="1" applyFill="1" applyBorder="1">
      <alignment vertical="center"/>
    </xf>
    <xf numFmtId="0" fontId="25" fillId="7" borderId="5" xfId="5" applyFont="1" applyFill="1" applyBorder="1">
      <alignment vertical="center"/>
    </xf>
    <xf numFmtId="0" fontId="25" fillId="7" borderId="27" xfId="5" applyFont="1" applyFill="1" applyBorder="1">
      <alignment vertical="center"/>
    </xf>
    <xf numFmtId="0" fontId="28" fillId="7" borderId="1" xfId="5" applyFont="1" applyFill="1" applyBorder="1">
      <alignment vertical="center"/>
    </xf>
    <xf numFmtId="0" fontId="28" fillId="7" borderId="18" xfId="5" applyFont="1" applyFill="1" applyBorder="1">
      <alignment vertical="center"/>
    </xf>
    <xf numFmtId="0" fontId="28" fillId="7" borderId="13" xfId="5" applyFont="1" applyFill="1" applyBorder="1">
      <alignment vertical="center"/>
    </xf>
    <xf numFmtId="0" fontId="25" fillId="7" borderId="14" xfId="5" applyFont="1" applyFill="1" applyBorder="1">
      <alignment vertical="center"/>
    </xf>
    <xf numFmtId="0" fontId="14" fillId="0" borderId="0" xfId="0" applyFo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6" xfId="0" applyFont="1" applyBorder="1">
      <alignment vertical="center"/>
    </xf>
    <xf numFmtId="0" fontId="0" fillId="0" borderId="0" xfId="0">
      <alignment vertical="center"/>
    </xf>
    <xf numFmtId="0" fontId="9" fillId="0" borderId="23" xfId="0" applyFont="1" applyBorder="1">
      <alignment vertical="center"/>
    </xf>
    <xf numFmtId="0" fontId="16" fillId="0" borderId="0" xfId="0" applyFont="1">
      <alignment vertical="center"/>
    </xf>
    <xf numFmtId="0" fontId="13" fillId="0" borderId="5" xfId="0" applyFont="1" applyBorder="1">
      <alignment vertical="center"/>
    </xf>
    <xf numFmtId="0" fontId="16" fillId="0" borderId="27" xfId="0" applyFont="1" applyBorder="1">
      <alignment vertical="center"/>
    </xf>
    <xf numFmtId="0" fontId="16" fillId="0" borderId="14" xfId="0" applyFont="1" applyBorder="1">
      <alignment vertical="center"/>
    </xf>
    <xf numFmtId="0" fontId="18" fillId="0" borderId="0" xfId="0" applyFont="1" applyAlignment="1">
      <alignment vertical="center" wrapText="1"/>
    </xf>
    <xf numFmtId="180" fontId="16" fillId="0" borderId="0" xfId="0" applyNumberFormat="1" applyFont="1">
      <alignment vertical="center"/>
    </xf>
    <xf numFmtId="0" fontId="69" fillId="0" borderId="1" xfId="0" applyFont="1" applyBorder="1" applyAlignment="1">
      <alignment vertical="center" shrinkToFit="1"/>
    </xf>
    <xf numFmtId="0" fontId="69" fillId="0" borderId="5" xfId="0" applyFont="1" applyBorder="1" applyAlignment="1">
      <alignment vertical="center" shrinkToFit="1"/>
    </xf>
    <xf numFmtId="0" fontId="69" fillId="0" borderId="13" xfId="0" applyFont="1" applyBorder="1" applyAlignment="1">
      <alignment vertical="center" shrinkToFit="1"/>
    </xf>
    <xf numFmtId="0" fontId="69" fillId="0" borderId="17" xfId="0" applyFont="1" applyBorder="1" applyAlignment="1">
      <alignment vertical="center" shrinkToFit="1"/>
    </xf>
    <xf numFmtId="180" fontId="16" fillId="0" borderId="0" xfId="0" applyNumberFormat="1" applyFont="1" applyAlignment="1">
      <alignment horizontal="right" vertical="center"/>
    </xf>
    <xf numFmtId="0" fontId="12" fillId="0" borderId="0" xfId="0" applyFont="1">
      <alignment vertical="center"/>
    </xf>
    <xf numFmtId="0" fontId="60" fillId="0" borderId="7" xfId="0" applyFont="1" applyBorder="1">
      <alignment vertical="center"/>
    </xf>
    <xf numFmtId="0" fontId="60" fillId="0" borderId="11" xfId="0" applyFont="1" applyBorder="1">
      <alignment vertical="center"/>
    </xf>
    <xf numFmtId="0" fontId="55" fillId="0" borderId="7" xfId="0" applyFont="1" applyBorder="1" applyAlignment="1">
      <alignment textRotation="255" wrapText="1"/>
    </xf>
    <xf numFmtId="0" fontId="55" fillId="0" borderId="16" xfId="0" applyFont="1" applyBorder="1" applyAlignment="1">
      <alignment textRotation="255" wrapText="1"/>
    </xf>
    <xf numFmtId="0" fontId="55" fillId="0" borderId="8" xfId="0" applyFont="1" applyBorder="1" applyAlignment="1">
      <alignment textRotation="255" wrapText="1"/>
    </xf>
    <xf numFmtId="0" fontId="55" fillId="0" borderId="23" xfId="0" applyFont="1" applyBorder="1" applyAlignment="1">
      <alignment textRotation="255" wrapText="1"/>
    </xf>
    <xf numFmtId="0" fontId="55" fillId="0" borderId="0" xfId="0" applyFont="1" applyAlignment="1">
      <alignment textRotation="255" wrapText="1"/>
    </xf>
    <xf numFmtId="0" fontId="55" fillId="0" borderId="19" xfId="0" applyFont="1" applyBorder="1" applyAlignment="1">
      <alignment textRotation="255" wrapText="1"/>
    </xf>
    <xf numFmtId="0" fontId="16" fillId="0" borderId="19" xfId="0" applyFont="1" applyBorder="1">
      <alignment vertical="center"/>
    </xf>
    <xf numFmtId="0" fontId="16" fillId="0" borderId="1" xfId="0" applyFont="1" applyBorder="1">
      <alignment vertical="center"/>
    </xf>
    <xf numFmtId="0" fontId="16" fillId="0" borderId="2" xfId="0" applyFont="1" applyBorder="1">
      <alignment vertical="center"/>
    </xf>
    <xf numFmtId="0" fontId="16" fillId="0" borderId="13" xfId="0" applyFont="1" applyBorder="1">
      <alignment vertical="center"/>
    </xf>
    <xf numFmtId="0" fontId="16" fillId="0" borderId="12" xfId="0" applyFont="1" applyBorder="1">
      <alignment vertical="center"/>
    </xf>
    <xf numFmtId="0" fontId="16" fillId="0" borderId="15" xfId="0" applyFont="1" applyBorder="1">
      <alignment vertical="center"/>
    </xf>
    <xf numFmtId="0" fontId="68" fillId="0" borderId="0" xfId="4" applyFont="1" applyAlignment="1">
      <alignment horizontal="center" vertical="center"/>
    </xf>
    <xf numFmtId="183" fontId="16" fillId="0" borderId="0" xfId="4" applyNumberFormat="1" applyFont="1" applyAlignment="1">
      <alignment horizontal="center" vertical="center"/>
    </xf>
    <xf numFmtId="183" fontId="20" fillId="0" borderId="0" xfId="0" applyNumberFormat="1" applyFont="1">
      <alignment vertical="center"/>
    </xf>
    <xf numFmtId="0" fontId="16" fillId="0" borderId="0" xfId="4" applyFont="1" applyAlignment="1">
      <alignment horizontal="center" vertical="center"/>
    </xf>
    <xf numFmtId="0" fontId="16" fillId="0" borderId="0" xfId="4" applyFont="1">
      <alignment vertical="center"/>
    </xf>
    <xf numFmtId="0" fontId="9" fillId="0" borderId="0" xfId="4" applyFont="1">
      <alignment vertical="center"/>
    </xf>
    <xf numFmtId="0" fontId="56" fillId="0" borderId="0" xfId="0" applyFont="1" applyAlignment="1">
      <alignment horizontal="center" vertical="center" wrapText="1"/>
    </xf>
    <xf numFmtId="183" fontId="105" fillId="0" borderId="0" xfId="0" applyNumberFormat="1" applyFont="1">
      <alignment vertical="center"/>
    </xf>
    <xf numFmtId="0" fontId="51" fillId="0" borderId="0" xfId="0" applyFont="1">
      <alignment vertical="center"/>
    </xf>
    <xf numFmtId="0" fontId="103" fillId="0" borderId="0" xfId="0" applyFont="1">
      <alignment vertical="center"/>
    </xf>
    <xf numFmtId="0" fontId="104" fillId="0" borderId="0" xfId="0" applyFont="1">
      <alignment vertical="center"/>
    </xf>
    <xf numFmtId="180" fontId="56" fillId="0" borderId="0" xfId="0" applyNumberFormat="1" applyFont="1">
      <alignment vertical="center"/>
    </xf>
    <xf numFmtId="0" fontId="64" fillId="0" borderId="0" xfId="0" applyFont="1">
      <alignment vertical="center"/>
    </xf>
    <xf numFmtId="0" fontId="16" fillId="0" borderId="5" xfId="0" applyFont="1" applyBorder="1">
      <alignment vertical="center"/>
    </xf>
    <xf numFmtId="0" fontId="16" fillId="0" borderId="17" xfId="0" applyFont="1" applyBorder="1">
      <alignment vertical="center"/>
    </xf>
    <xf numFmtId="0" fontId="9" fillId="0" borderId="16" xfId="0" applyFont="1" applyBorder="1">
      <alignment vertical="center"/>
    </xf>
    <xf numFmtId="0" fontId="16" fillId="0" borderId="0" xfId="0" applyFont="1" applyAlignment="1">
      <alignment vertical="center" wrapText="1"/>
    </xf>
    <xf numFmtId="0" fontId="9" fillId="0" borderId="0" xfId="4" applyFont="1">
      <alignment vertical="center"/>
    </xf>
    <xf numFmtId="0" fontId="10" fillId="0" borderId="0" xfId="4" applyFont="1">
      <alignment vertical="center"/>
    </xf>
    <xf numFmtId="183" fontId="68" fillId="0" borderId="16" xfId="4" applyNumberFormat="1" applyFont="1" applyBorder="1">
      <alignment vertical="center"/>
    </xf>
    <xf numFmtId="183" fontId="68" fillId="0" borderId="0" xfId="4" applyNumberFormat="1" applyFont="1">
      <alignment vertical="center"/>
    </xf>
    <xf numFmtId="183" fontId="68" fillId="0" borderId="17" xfId="4" applyNumberFormat="1" applyFont="1" applyBorder="1">
      <alignment vertical="center"/>
    </xf>
    <xf numFmtId="183" fontId="15" fillId="0" borderId="0" xfId="4" applyNumberFormat="1" applyFont="1" applyAlignment="1">
      <alignment horizontal="right" vertical="center" wrapText="1"/>
    </xf>
    <xf numFmtId="0" fontId="64" fillId="0" borderId="0" xfId="4" applyFont="1" applyAlignment="1">
      <alignment horizontal="left" vertical="center"/>
    </xf>
    <xf numFmtId="183" fontId="55" fillId="0" borderId="0" xfId="0" applyNumberFormat="1" applyFont="1">
      <alignment vertical="center"/>
    </xf>
    <xf numFmtId="179" fontId="16" fillId="0" borderId="5" xfId="0" applyNumberFormat="1" applyFont="1" applyBorder="1">
      <alignment vertical="center"/>
    </xf>
    <xf numFmtId="179" fontId="16" fillId="0" borderId="0" xfId="0" applyNumberFormat="1" applyFont="1">
      <alignment vertical="center"/>
    </xf>
    <xf numFmtId="179" fontId="16" fillId="0" borderId="90" xfId="0" applyNumberFormat="1" applyFont="1" applyBorder="1">
      <alignment vertical="center"/>
    </xf>
    <xf numFmtId="179" fontId="16" fillId="0" borderId="81" xfId="0" applyNumberFormat="1" applyFont="1" applyBorder="1">
      <alignment vertical="center"/>
    </xf>
    <xf numFmtId="180" fontId="22" fillId="0" borderId="0" xfId="0" applyNumberFormat="1" applyFont="1">
      <alignment vertical="center"/>
    </xf>
    <xf numFmtId="0" fontId="29" fillId="0" borderId="0" xfId="5" applyFont="1">
      <alignment vertical="center"/>
    </xf>
    <xf numFmtId="0" fontId="54" fillId="0" borderId="0" xfId="0" applyFo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0" fillId="0" borderId="0" xfId="0" applyProtection="1">
      <alignment vertical="center"/>
    </xf>
    <xf numFmtId="0" fontId="9" fillId="0" borderId="7" xfId="0" applyFont="1" applyBorder="1" applyProtection="1">
      <alignment vertical="center"/>
    </xf>
    <xf numFmtId="0" fontId="17" fillId="0" borderId="8" xfId="0" applyFont="1" applyBorder="1" applyAlignment="1" applyProtection="1">
      <alignment vertical="center"/>
    </xf>
    <xf numFmtId="0" fontId="17" fillId="7" borderId="16" xfId="0" applyFont="1" applyFill="1" applyBorder="1" applyProtection="1">
      <alignment vertical="center"/>
    </xf>
    <xf numFmtId="0" fontId="17" fillId="7" borderId="10" xfId="0" applyFont="1" applyFill="1" applyBorder="1" applyProtection="1">
      <alignment vertical="center"/>
    </xf>
    <xf numFmtId="0" fontId="9" fillId="0" borderId="28" xfId="0" applyFont="1" applyBorder="1" applyProtection="1">
      <alignment vertical="center"/>
    </xf>
    <xf numFmtId="0" fontId="17" fillId="0" borderId="4" xfId="0" applyFont="1" applyBorder="1" applyAlignment="1" applyProtection="1">
      <alignment vertical="center"/>
    </xf>
    <xf numFmtId="0" fontId="17" fillId="7" borderId="21" xfId="0" applyFont="1" applyFill="1" applyBorder="1" applyProtection="1">
      <alignment vertical="center"/>
    </xf>
    <xf numFmtId="0" fontId="17" fillId="7" borderId="24" xfId="0" applyFont="1" applyFill="1" applyBorder="1" applyProtection="1">
      <alignment vertical="center"/>
    </xf>
    <xf numFmtId="0" fontId="9" fillId="0" borderId="23" xfId="0" applyFont="1" applyBorder="1" applyProtection="1">
      <alignment vertical="center"/>
    </xf>
    <xf numFmtId="0" fontId="17" fillId="0" borderId="5" xfId="0" applyFont="1" applyBorder="1" applyAlignment="1" applyProtection="1">
      <alignment vertical="center"/>
    </xf>
    <xf numFmtId="0" fontId="17" fillId="0" borderId="0" xfId="0" applyFont="1" applyBorder="1" applyProtection="1">
      <alignment vertical="center"/>
    </xf>
    <xf numFmtId="0" fontId="17" fillId="0" borderId="19" xfId="0" applyFont="1" applyBorder="1" applyProtection="1">
      <alignment vertical="center"/>
    </xf>
    <xf numFmtId="0" fontId="17" fillId="7" borderId="18" xfId="0" applyFont="1" applyFill="1" applyBorder="1" applyProtection="1">
      <alignment vertical="center"/>
    </xf>
    <xf numFmtId="0" fontId="17" fillId="7" borderId="15" xfId="0" applyFont="1" applyFill="1" applyBorder="1" applyProtection="1">
      <alignment vertical="center"/>
    </xf>
    <xf numFmtId="0" fontId="9" fillId="0" borderId="116" xfId="0" applyFont="1" applyBorder="1" applyProtection="1">
      <alignment vertical="center"/>
    </xf>
    <xf numFmtId="0" fontId="17" fillId="0" borderId="117" xfId="0" applyFont="1" applyFill="1" applyBorder="1" applyProtection="1">
      <alignment vertical="center"/>
    </xf>
    <xf numFmtId="0" fontId="17" fillId="0" borderId="117" xfId="0" applyFont="1" applyBorder="1" applyProtection="1">
      <alignment vertical="center"/>
    </xf>
    <xf numFmtId="0" fontId="9" fillId="0" borderId="129" xfId="0" applyFont="1" applyBorder="1" applyProtection="1">
      <alignment vertical="center"/>
    </xf>
    <xf numFmtId="0" fontId="17" fillId="0" borderId="130" xfId="0" applyFont="1" applyFill="1" applyBorder="1" applyProtection="1">
      <alignment vertical="center"/>
    </xf>
    <xf numFmtId="0" fontId="17" fillId="0" borderId="130" xfId="0" applyFont="1" applyBorder="1" applyProtection="1">
      <alignment vertical="center"/>
    </xf>
    <xf numFmtId="0" fontId="17" fillId="0" borderId="212" xfId="0" applyFont="1" applyBorder="1" applyProtection="1">
      <alignment vertical="center"/>
    </xf>
    <xf numFmtId="0" fontId="17" fillId="7" borderId="3" xfId="0" applyFont="1" applyFill="1" applyBorder="1" applyProtection="1">
      <alignment vertical="center"/>
    </xf>
    <xf numFmtId="0" fontId="17" fillId="7" borderId="25" xfId="0" applyFont="1" applyFill="1" applyBorder="1" applyProtection="1">
      <alignment vertical="center"/>
    </xf>
    <xf numFmtId="0" fontId="17" fillId="7" borderId="0" xfId="0" applyFont="1" applyFill="1" applyBorder="1" applyProtection="1">
      <alignment vertical="center"/>
    </xf>
    <xf numFmtId="0" fontId="51" fillId="0" borderId="0" xfId="0" applyFont="1" applyFill="1" applyBorder="1" applyAlignment="1" applyProtection="1">
      <alignment vertical="center"/>
    </xf>
    <xf numFmtId="0" fontId="17" fillId="0" borderId="0" xfId="0" applyFont="1" applyBorder="1" applyAlignment="1" applyProtection="1">
      <alignment vertical="center"/>
    </xf>
    <xf numFmtId="0" fontId="17" fillId="0" borderId="19" xfId="0" applyFont="1" applyBorder="1" applyAlignment="1" applyProtection="1">
      <alignment vertical="center"/>
    </xf>
    <xf numFmtId="0" fontId="9" fillId="0" borderId="215" xfId="0" applyFont="1" applyBorder="1" applyProtection="1">
      <alignment vertical="center"/>
    </xf>
    <xf numFmtId="0" fontId="17" fillId="0" borderId="216" xfId="0" applyFont="1" applyFill="1" applyBorder="1" applyProtection="1">
      <alignment vertical="center"/>
    </xf>
    <xf numFmtId="0" fontId="17" fillId="0" borderId="216" xfId="0" applyFont="1" applyBorder="1" applyProtection="1">
      <alignment vertical="center"/>
    </xf>
    <xf numFmtId="0" fontId="17" fillId="0" borderId="232" xfId="0" applyFont="1" applyBorder="1" applyProtection="1">
      <alignment vertical="center"/>
    </xf>
    <xf numFmtId="0" fontId="9" fillId="0" borderId="11" xfId="0" applyFont="1" applyBorder="1" applyProtection="1">
      <alignment vertical="center"/>
    </xf>
    <xf numFmtId="0" fontId="51" fillId="0" borderId="17" xfId="0" applyFont="1" applyFill="1" applyBorder="1" applyAlignment="1" applyProtection="1">
      <alignment vertical="center"/>
    </xf>
    <xf numFmtId="0" fontId="17" fillId="0" borderId="17" xfId="0" applyFont="1" applyBorder="1" applyAlignment="1" applyProtection="1">
      <alignment vertical="center"/>
    </xf>
    <xf numFmtId="0" fontId="17" fillId="0" borderId="17" xfId="0" applyFont="1" applyBorder="1" applyProtection="1">
      <alignment vertical="center"/>
    </xf>
    <xf numFmtId="0" fontId="17" fillId="0" borderId="12" xfId="0" applyFont="1" applyBorder="1" applyProtection="1">
      <alignment vertical="center"/>
    </xf>
    <xf numFmtId="0" fontId="17" fillId="7" borderId="13" xfId="0" applyFont="1" applyFill="1" applyBorder="1" applyProtection="1">
      <alignment vertical="center"/>
    </xf>
    <xf numFmtId="0" fontId="17" fillId="7" borderId="14" xfId="0" applyFont="1" applyFill="1" applyBorder="1" applyProtection="1">
      <alignment vertical="center"/>
    </xf>
    <xf numFmtId="0" fontId="28" fillId="0" borderId="0" xfId="0" applyFont="1" applyProtection="1">
      <alignment vertical="center"/>
    </xf>
    <xf numFmtId="0" fontId="28" fillId="0" borderId="7" xfId="0" applyFont="1" applyBorder="1" applyProtection="1">
      <alignment vertical="center"/>
    </xf>
    <xf numFmtId="0" fontId="28" fillId="0" borderId="16" xfId="0" applyFont="1" applyBorder="1" applyProtection="1">
      <alignment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1" xfId="0" applyFont="1" applyBorder="1" applyProtection="1">
      <alignment vertical="center"/>
    </xf>
    <xf numFmtId="0" fontId="28" fillId="0" borderId="17" xfId="0" applyFont="1" applyBorder="1" applyProtection="1">
      <alignment vertical="center"/>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58"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25" fillId="0" borderId="0" xfId="0" applyFont="1" applyProtection="1">
      <alignment vertical="center"/>
    </xf>
    <xf numFmtId="0" fontId="19" fillId="0" borderId="0" xfId="0" applyFont="1" applyAlignment="1" applyProtection="1">
      <alignment vertical="top"/>
    </xf>
    <xf numFmtId="0" fontId="37" fillId="0" borderId="0" xfId="0" applyFont="1" applyAlignment="1" applyProtection="1">
      <alignment vertical="top" wrapText="1"/>
    </xf>
    <xf numFmtId="0" fontId="37" fillId="0" borderId="0" xfId="0" applyFont="1" applyAlignment="1" applyProtection="1">
      <alignment vertical="top"/>
    </xf>
    <xf numFmtId="0" fontId="28" fillId="0" borderId="28" xfId="0" applyFont="1" applyBorder="1" applyProtection="1">
      <alignment vertical="center"/>
    </xf>
    <xf numFmtId="0" fontId="28" fillId="0" borderId="6" xfId="0" applyFont="1" applyBorder="1" applyProtection="1">
      <alignment vertical="center"/>
    </xf>
    <xf numFmtId="176" fontId="45" fillId="0" borderId="26" xfId="0" applyNumberFormat="1" applyFont="1" applyBorder="1" applyProtection="1">
      <alignment vertical="center"/>
    </xf>
    <xf numFmtId="0" fontId="28" fillId="0" borderId="5" xfId="0" applyFont="1" applyBorder="1" applyProtection="1">
      <alignment vertical="center"/>
    </xf>
    <xf numFmtId="176" fontId="45" fillId="0" borderId="11" xfId="0" applyNumberFormat="1" applyFont="1" applyBorder="1" applyProtection="1">
      <alignment vertical="center"/>
    </xf>
    <xf numFmtId="0" fontId="21" fillId="0" borderId="0" xfId="0" applyFont="1" applyAlignment="1" applyProtection="1">
      <alignment vertical="top"/>
    </xf>
    <xf numFmtId="0" fontId="54" fillId="0" borderId="0" xfId="0" applyFont="1" applyAlignment="1" applyProtection="1">
      <alignment vertical="top"/>
    </xf>
    <xf numFmtId="0" fontId="21" fillId="0" borderId="0" xfId="0" applyFont="1" applyAlignment="1" applyProtection="1">
      <alignment vertical="center"/>
    </xf>
    <xf numFmtId="0" fontId="16" fillId="0" borderId="0" xfId="0" applyFont="1" applyProtection="1">
      <alignment vertical="center"/>
    </xf>
    <xf numFmtId="0" fontId="24" fillId="0" borderId="0" xfId="1" applyFont="1" applyProtection="1">
      <alignment vertical="center"/>
    </xf>
    <xf numFmtId="0" fontId="24" fillId="0" borderId="0" xfId="0" applyFont="1" applyProtection="1">
      <alignment vertical="center"/>
    </xf>
    <xf numFmtId="0" fontId="18" fillId="0" borderId="0" xfId="0" applyFont="1" applyProtection="1">
      <alignment vertical="center"/>
    </xf>
    <xf numFmtId="0" fontId="24" fillId="0" borderId="0" xfId="0" quotePrefix="1" applyFont="1" applyAlignment="1" applyProtection="1">
      <alignment horizontal="right" vertical="center"/>
    </xf>
    <xf numFmtId="0" fontId="14" fillId="0" borderId="0" xfId="0" applyFont="1" applyAlignment="1" applyProtection="1">
      <alignment horizontal="left" vertical="center"/>
    </xf>
    <xf numFmtId="0" fontId="9" fillId="0" borderId="0" xfId="0" applyFont="1" applyAlignment="1" applyProtection="1">
      <alignment horizontal="right" vertical="center"/>
    </xf>
    <xf numFmtId="0" fontId="9" fillId="0" borderId="0" xfId="4" applyFont="1" applyProtection="1">
      <alignment vertical="center"/>
    </xf>
    <xf numFmtId="0" fontId="18" fillId="0" borderId="0" xfId="4" applyFont="1" applyProtection="1">
      <alignment vertical="center"/>
    </xf>
    <xf numFmtId="0" fontId="63" fillId="0" borderId="0" xfId="0" applyFont="1" applyAlignment="1" applyProtection="1">
      <alignment vertical="center"/>
    </xf>
    <xf numFmtId="0" fontId="60" fillId="0" borderId="0" xfId="0" applyFont="1" applyAlignment="1" applyProtection="1">
      <alignment vertical="top"/>
    </xf>
    <xf numFmtId="0" fontId="9" fillId="0" borderId="0" xfId="0" applyFont="1" applyAlignment="1" applyProtection="1">
      <alignment horizontal="right" vertical="top"/>
    </xf>
    <xf numFmtId="0" fontId="9" fillId="0" borderId="0" xfId="0" applyFont="1" applyAlignment="1" applyProtection="1">
      <alignment horizontal="left" vertical="top" wrapText="1"/>
    </xf>
    <xf numFmtId="0" fontId="13" fillId="0" borderId="0" xfId="4" applyFont="1" applyProtection="1">
      <alignment vertical="center"/>
    </xf>
    <xf numFmtId="0" fontId="13" fillId="0" borderId="0" xfId="4" applyFont="1" applyAlignment="1" applyProtection="1">
      <alignment horizontal="center" vertical="center"/>
    </xf>
    <xf numFmtId="0" fontId="13" fillId="0" borderId="0" xfId="4" applyFont="1" applyAlignment="1" applyProtection="1">
      <alignment vertical="center" shrinkToFit="1"/>
    </xf>
    <xf numFmtId="0" fontId="16" fillId="0" borderId="0" xfId="0" applyFont="1" applyAlignment="1" applyProtection="1">
      <alignment horizontal="left" vertical="top"/>
    </xf>
    <xf numFmtId="0" fontId="9" fillId="0" borderId="0" xfId="0" applyFont="1" applyAlignment="1" applyProtection="1">
      <alignment horizontal="left" vertical="top"/>
    </xf>
    <xf numFmtId="0" fontId="9" fillId="0" borderId="132" xfId="0" applyFont="1" applyBorder="1" applyAlignment="1" applyProtection="1">
      <alignment horizontal="left" vertical="top" wrapText="1"/>
    </xf>
    <xf numFmtId="0" fontId="16" fillId="0" borderId="0" xfId="0" applyFont="1" applyAlignment="1" applyProtection="1">
      <alignment horizontal="left" vertical="top" wrapText="1"/>
    </xf>
    <xf numFmtId="0" fontId="85" fillId="0" borderId="0" xfId="0" applyFont="1" applyAlignment="1" applyProtection="1">
      <alignment horizontal="left" vertical="top" wrapText="1"/>
    </xf>
    <xf numFmtId="0" fontId="9" fillId="0" borderId="0" xfId="0" applyFont="1" applyAlignment="1" applyProtection="1">
      <alignment vertical="top"/>
    </xf>
    <xf numFmtId="0" fontId="9" fillId="0" borderId="132" xfId="0" applyFont="1" applyBorder="1" applyAlignment="1" applyProtection="1">
      <alignment vertical="top"/>
    </xf>
    <xf numFmtId="0" fontId="85" fillId="0" borderId="0" xfId="0" applyFont="1" applyAlignment="1" applyProtection="1">
      <alignment vertical="top"/>
    </xf>
    <xf numFmtId="0" fontId="9" fillId="0" borderId="81" xfId="0" applyFont="1" applyBorder="1" applyAlignment="1" applyProtection="1">
      <alignment vertical="top"/>
    </xf>
    <xf numFmtId="0" fontId="85" fillId="0" borderId="81" xfId="0" applyFont="1" applyBorder="1" applyAlignment="1" applyProtection="1">
      <alignment vertical="top"/>
    </xf>
    <xf numFmtId="0" fontId="85" fillId="0" borderId="0" xfId="0" applyFont="1" applyProtection="1">
      <alignment vertical="center"/>
    </xf>
    <xf numFmtId="0" fontId="85" fillId="0" borderId="81" xfId="0" applyFont="1" applyBorder="1" applyProtection="1">
      <alignment vertical="center"/>
    </xf>
    <xf numFmtId="0" fontId="87" fillId="0" borderId="0" xfId="0" applyFont="1" applyAlignment="1" applyProtection="1">
      <alignment vertical="top"/>
    </xf>
    <xf numFmtId="0" fontId="87" fillId="0" borderId="0" xfId="0" applyFont="1" applyProtection="1">
      <alignment vertical="center"/>
    </xf>
    <xf numFmtId="0" fontId="17" fillId="0" borderId="0" xfId="0" applyFont="1" applyAlignment="1" applyProtection="1">
      <alignment vertical="top" wrapText="1"/>
    </xf>
    <xf numFmtId="0" fontId="17" fillId="0" borderId="81" xfId="0" applyFont="1" applyBorder="1" applyAlignment="1" applyProtection="1">
      <alignment vertical="top" wrapText="1"/>
    </xf>
    <xf numFmtId="0" fontId="21" fillId="0" borderId="0" xfId="0" applyFont="1" applyAlignment="1" applyProtection="1">
      <alignment horizontal="left" vertical="center"/>
    </xf>
    <xf numFmtId="0" fontId="16" fillId="0" borderId="0" xfId="4" applyFont="1" applyProtection="1">
      <alignment vertical="center"/>
    </xf>
    <xf numFmtId="0" fontId="23" fillId="0" borderId="0" xfId="4" applyFont="1" applyProtection="1">
      <alignment vertical="center"/>
    </xf>
    <xf numFmtId="0" fontId="55" fillId="0" borderId="0" xfId="4" applyFont="1" applyProtection="1">
      <alignment vertical="center"/>
    </xf>
    <xf numFmtId="0" fontId="75" fillId="0" borderId="0" xfId="4" applyFont="1" applyProtection="1">
      <alignment vertical="center"/>
    </xf>
    <xf numFmtId="0" fontId="76" fillId="0" borderId="0" xfId="4" applyFont="1" applyProtection="1">
      <alignment vertical="center"/>
    </xf>
    <xf numFmtId="0" fontId="77" fillId="0" borderId="0" xfId="4" applyFont="1" applyProtection="1">
      <alignment vertical="center"/>
    </xf>
    <xf numFmtId="0" fontId="64" fillId="0" borderId="0" xfId="4" applyFont="1" applyProtection="1">
      <alignment vertical="center"/>
    </xf>
    <xf numFmtId="177" fontId="16" fillId="0" borderId="0" xfId="4" applyNumberFormat="1" applyFont="1" applyProtection="1">
      <alignment vertical="center"/>
    </xf>
    <xf numFmtId="0" fontId="16" fillId="0" borderId="26" xfId="4" applyFont="1" applyBorder="1" applyProtection="1">
      <alignment vertical="center"/>
    </xf>
    <xf numFmtId="0" fontId="16" fillId="0" borderId="2" xfId="4" applyFont="1" applyBorder="1" applyProtection="1">
      <alignment vertical="center"/>
    </xf>
    <xf numFmtId="0" fontId="16" fillId="7" borderId="1" xfId="4" applyFont="1" applyFill="1" applyBorder="1" applyProtection="1">
      <alignment vertical="center"/>
    </xf>
    <xf numFmtId="0" fontId="16" fillId="0" borderId="1" xfId="4" applyFont="1" applyBorder="1" applyProtection="1">
      <alignment vertical="center"/>
    </xf>
    <xf numFmtId="0" fontId="16" fillId="0" borderId="11" xfId="4" applyFont="1" applyBorder="1" applyProtection="1">
      <alignment vertical="center"/>
    </xf>
    <xf numFmtId="0" fontId="16" fillId="0" borderId="12" xfId="4" applyFont="1" applyBorder="1" applyProtection="1">
      <alignment vertical="center"/>
    </xf>
    <xf numFmtId="0" fontId="16" fillId="7" borderId="13" xfId="4" applyFont="1" applyFill="1" applyBorder="1" applyProtection="1">
      <alignment vertical="center"/>
    </xf>
    <xf numFmtId="0" fontId="16" fillId="0" borderId="13" xfId="4" applyFont="1" applyBorder="1" applyProtection="1">
      <alignment vertical="center"/>
    </xf>
    <xf numFmtId="0" fontId="79" fillId="0" borderId="0" xfId="4" applyFont="1" applyProtection="1">
      <alignment vertical="center"/>
    </xf>
    <xf numFmtId="0" fontId="13" fillId="0" borderId="0" xfId="0" applyNumberFormat="1" applyFont="1" applyBorder="1" applyAlignment="1" applyProtection="1">
      <alignment vertical="center" shrinkToFit="1"/>
    </xf>
    <xf numFmtId="0" fontId="9" fillId="0" borderId="0" xfId="0" applyFont="1" applyBorder="1" applyProtection="1">
      <alignment vertical="center"/>
    </xf>
    <xf numFmtId="0" fontId="22" fillId="0" borderId="0" xfId="0" applyFont="1" applyFill="1" applyBorder="1" applyAlignment="1" applyProtection="1">
      <alignment vertical="center"/>
    </xf>
    <xf numFmtId="177"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16" fillId="0" borderId="0" xfId="0" applyFont="1" applyFill="1" applyBorder="1" applyAlignment="1" applyProtection="1">
      <alignment vertical="center" wrapText="1"/>
    </xf>
    <xf numFmtId="0" fontId="64" fillId="0" borderId="0" xfId="0" applyFont="1" applyFill="1" applyBorder="1" applyAlignment="1" applyProtection="1">
      <alignment vertical="center"/>
    </xf>
    <xf numFmtId="0" fontId="16" fillId="0" borderId="0" xfId="0" applyFont="1" applyAlignment="1" applyProtection="1">
      <alignment vertical="center"/>
    </xf>
    <xf numFmtId="0" fontId="9" fillId="0" borderId="0" xfId="0" applyFont="1" applyAlignment="1" applyProtection="1">
      <alignment vertical="center"/>
    </xf>
    <xf numFmtId="0" fontId="15" fillId="0" borderId="0" xfId="0" applyFont="1" applyFill="1" applyAlignment="1" applyProtection="1">
      <alignment horizontal="center" vertical="center"/>
    </xf>
    <xf numFmtId="0" fontId="21" fillId="0" borderId="0" xfId="0" applyFont="1" applyBorder="1" applyAlignment="1" applyProtection="1">
      <alignment vertical="center" wrapText="1"/>
    </xf>
    <xf numFmtId="0" fontId="14" fillId="0" borderId="17" xfId="0" applyFont="1" applyBorder="1" applyAlignment="1" applyProtection="1">
      <alignment vertical="center"/>
    </xf>
    <xf numFmtId="0" fontId="14" fillId="0" borderId="0" xfId="0" applyFont="1" applyBorder="1" applyAlignment="1" applyProtection="1">
      <alignment vertical="center"/>
    </xf>
    <xf numFmtId="0" fontId="9" fillId="0" borderId="0" xfId="0" applyFont="1" applyFill="1" applyBorder="1" applyProtection="1">
      <alignment vertical="center"/>
    </xf>
    <xf numFmtId="0" fontId="21" fillId="0" borderId="0" xfId="0" applyFont="1" applyFill="1" applyBorder="1" applyAlignment="1" applyProtection="1">
      <alignment vertical="center" wrapText="1"/>
    </xf>
    <xf numFmtId="176" fontId="55" fillId="0" borderId="0" xfId="0" applyNumberFormat="1" applyFont="1" applyFill="1" applyBorder="1" applyAlignment="1" applyProtection="1">
      <alignment vertical="center"/>
    </xf>
    <xf numFmtId="176" fontId="21" fillId="0" borderId="0" xfId="0" applyNumberFormat="1" applyFont="1" applyFill="1" applyBorder="1" applyAlignment="1" applyProtection="1">
      <alignment vertical="top"/>
    </xf>
    <xf numFmtId="0" fontId="21" fillId="0" borderId="0" xfId="0" applyFont="1" applyBorder="1" applyAlignment="1" applyProtection="1">
      <alignment vertical="top"/>
    </xf>
    <xf numFmtId="0" fontId="16"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0" fontId="16" fillId="0" borderId="23" xfId="0" applyFont="1" applyBorder="1" applyProtection="1">
      <alignment vertical="center"/>
    </xf>
    <xf numFmtId="0" fontId="10" fillId="0" borderId="0" xfId="4" applyFont="1" applyProtection="1">
      <alignment vertical="center"/>
    </xf>
    <xf numFmtId="0" fontId="68" fillId="0" borderId="0" xfId="4" applyFont="1" applyAlignment="1" applyProtection="1">
      <alignment horizontal="center" vertical="center"/>
    </xf>
    <xf numFmtId="38" fontId="65" fillId="0" borderId="0" xfId="8" applyFont="1" applyAlignment="1" applyProtection="1">
      <alignment vertical="center" shrinkToFit="1"/>
    </xf>
    <xf numFmtId="38" fontId="65" fillId="0" borderId="0" xfId="8" applyFont="1" applyAlignment="1" applyProtection="1"/>
    <xf numFmtId="38" fontId="65" fillId="0" borderId="17" xfId="8" applyFont="1" applyBorder="1" applyAlignment="1" applyProtection="1"/>
    <xf numFmtId="38" fontId="65" fillId="0" borderId="17" xfId="8" applyFont="1" applyBorder="1" applyAlignment="1" applyProtection="1">
      <alignment vertical="center" shrinkToFit="1"/>
    </xf>
    <xf numFmtId="0" fontId="16" fillId="0" borderId="9" xfId="0" applyFont="1" applyBorder="1" applyProtection="1">
      <alignment vertical="center"/>
    </xf>
    <xf numFmtId="183" fontId="68" fillId="0" borderId="16" xfId="4" applyNumberFormat="1" applyFont="1" applyBorder="1" applyProtection="1">
      <alignment vertical="center"/>
    </xf>
    <xf numFmtId="0" fontId="16" fillId="0" borderId="3" xfId="0" applyFont="1" applyBorder="1" applyProtection="1">
      <alignment vertical="center"/>
    </xf>
    <xf numFmtId="183" fontId="68" fillId="0" borderId="0" xfId="4" applyNumberFormat="1" applyFont="1" applyProtection="1">
      <alignment vertical="center"/>
    </xf>
    <xf numFmtId="0" fontId="16" fillId="0" borderId="23" xfId="0" applyFont="1" applyBorder="1" applyAlignment="1" applyProtection="1">
      <alignment vertical="center" wrapText="1"/>
    </xf>
    <xf numFmtId="0" fontId="54" fillId="0" borderId="0" xfId="4" applyFont="1" applyProtection="1">
      <alignment vertical="center"/>
    </xf>
    <xf numFmtId="0" fontId="16" fillId="0" borderId="0" xfId="4" applyFont="1" applyAlignment="1" applyProtection="1">
      <alignment horizontal="center" vertical="center"/>
    </xf>
    <xf numFmtId="0" fontId="16" fillId="0" borderId="18" xfId="4" applyFont="1" applyBorder="1" applyProtection="1">
      <alignment vertical="center"/>
    </xf>
    <xf numFmtId="0" fontId="16" fillId="0" borderId="3" xfId="4" applyFont="1" applyBorder="1" applyProtection="1">
      <alignment vertical="center"/>
    </xf>
    <xf numFmtId="0" fontId="16" fillId="0" borderId="5" xfId="4" applyFont="1" applyBorder="1" applyProtection="1">
      <alignment vertical="center"/>
    </xf>
    <xf numFmtId="0" fontId="13" fillId="0" borderId="5" xfId="4" applyFont="1" applyBorder="1" applyProtection="1">
      <alignment vertical="center"/>
    </xf>
    <xf numFmtId="0" fontId="16" fillId="0" borderId="1" xfId="4" applyFont="1" applyBorder="1" applyAlignment="1" applyProtection="1">
      <alignment vertical="center" shrinkToFit="1"/>
    </xf>
    <xf numFmtId="0" fontId="13" fillId="0" borderId="81" xfId="4" applyFont="1" applyBorder="1" applyProtection="1">
      <alignment vertical="center"/>
    </xf>
    <xf numFmtId="0" fontId="16" fillId="0" borderId="158" xfId="4" applyFont="1" applyBorder="1" applyProtection="1">
      <alignment vertical="center"/>
    </xf>
    <xf numFmtId="0" fontId="16" fillId="0" borderId="18" xfId="4" applyFont="1" applyBorder="1" applyAlignment="1" applyProtection="1">
      <alignment vertical="center" shrinkToFit="1"/>
    </xf>
    <xf numFmtId="183" fontId="20" fillId="0" borderId="5" xfId="4" applyNumberFormat="1" applyFont="1" applyBorder="1" applyAlignment="1" applyProtection="1">
      <alignment horizontal="center" vertical="center"/>
    </xf>
    <xf numFmtId="0" fontId="16" fillId="0" borderId="17" xfId="4" applyFont="1" applyBorder="1" applyProtection="1">
      <alignment vertical="center"/>
    </xf>
    <xf numFmtId="183" fontId="20" fillId="0" borderId="17" xfId="4" applyNumberFormat="1" applyFont="1" applyBorder="1" applyAlignment="1" applyProtection="1">
      <alignment horizontal="center" vertical="center"/>
    </xf>
    <xf numFmtId="0" fontId="16" fillId="0" borderId="0" xfId="4" applyFont="1" applyAlignment="1" applyProtection="1">
      <alignment vertical="center" shrinkToFit="1"/>
    </xf>
    <xf numFmtId="0" fontId="16" fillId="0" borderId="0" xfId="4" applyFont="1" applyAlignment="1" applyProtection="1">
      <alignment horizontal="left" vertical="center" shrinkToFit="1"/>
    </xf>
    <xf numFmtId="0" fontId="16" fillId="0" borderId="7" xfId="4" quotePrefix="1" applyFont="1" applyBorder="1" applyProtection="1">
      <alignment vertical="center"/>
    </xf>
    <xf numFmtId="183" fontId="81" fillId="0" borderId="10" xfId="4" applyNumberFormat="1" applyFont="1" applyBorder="1" applyProtection="1">
      <alignment vertical="center"/>
    </xf>
    <xf numFmtId="183" fontId="81" fillId="0" borderId="14" xfId="4" applyNumberFormat="1" applyFont="1" applyBorder="1" applyProtection="1">
      <alignment vertical="center"/>
    </xf>
    <xf numFmtId="0" fontId="21" fillId="0" borderId="0" xfId="4" applyFont="1" applyProtection="1">
      <alignment vertical="center"/>
    </xf>
    <xf numFmtId="0" fontId="21" fillId="0" borderId="0" xfId="4" applyFont="1" applyAlignment="1" applyProtection="1">
      <alignment vertical="top"/>
    </xf>
    <xf numFmtId="38" fontId="13" fillId="0" borderId="7" xfId="3" applyFont="1" applyBorder="1" applyProtection="1">
      <alignment vertical="center"/>
    </xf>
    <xf numFmtId="0" fontId="16" fillId="0" borderId="11" xfId="4" quotePrefix="1" applyFont="1" applyBorder="1" applyProtection="1">
      <alignment vertical="center"/>
    </xf>
    <xf numFmtId="38" fontId="13" fillId="0" borderId="11" xfId="3" applyFont="1" applyBorder="1" applyProtection="1">
      <alignment vertical="center"/>
    </xf>
    <xf numFmtId="0" fontId="25" fillId="0" borderId="0" xfId="5" applyFont="1" applyAlignment="1">
      <alignment horizontal="center" vertical="center"/>
    </xf>
    <xf numFmtId="0" fontId="32" fillId="0" borderId="0" xfId="5" applyFont="1">
      <alignment vertical="center"/>
    </xf>
    <xf numFmtId="0" fontId="31" fillId="0" borderId="0" xfId="5" applyFont="1" applyAlignment="1">
      <alignment horizontal="left" vertical="center" wrapText="1"/>
    </xf>
    <xf numFmtId="0" fontId="25" fillId="0" borderId="0" xfId="5" applyFont="1" applyAlignment="1">
      <alignment vertical="center"/>
    </xf>
    <xf numFmtId="0" fontId="38" fillId="7" borderId="0" xfId="5" applyFont="1" applyFill="1" applyAlignment="1" applyProtection="1">
      <alignment vertical="center"/>
      <protection locked="0"/>
    </xf>
    <xf numFmtId="0" fontId="29" fillId="0" borderId="0" xfId="5" applyFont="1" applyAlignment="1">
      <alignment horizontal="center" vertical="center"/>
    </xf>
    <xf numFmtId="49" fontId="18" fillId="0" borderId="0" xfId="4" applyNumberFormat="1" applyFont="1" applyAlignment="1">
      <alignment vertical="center"/>
    </xf>
    <xf numFmtId="0" fontId="18" fillId="0" borderId="0" xfId="4" applyNumberFormat="1" applyFont="1" applyAlignment="1">
      <alignment vertical="center"/>
    </xf>
    <xf numFmtId="0" fontId="21" fillId="0" borderId="0" xfId="0" applyFont="1" applyAlignment="1" applyProtection="1">
      <alignment vertical="top" wrapText="1"/>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left" vertical="center"/>
    </xf>
    <xf numFmtId="0" fontId="14" fillId="0" borderId="0" xfId="0" applyFont="1" applyAlignment="1" applyProtection="1">
      <alignment vertical="center"/>
    </xf>
    <xf numFmtId="0" fontId="16" fillId="0" borderId="27" xfId="0" applyFont="1" applyBorder="1" applyAlignment="1">
      <alignment vertical="center" wrapText="1"/>
    </xf>
    <xf numFmtId="0" fontId="16" fillId="0" borderId="25" xfId="0" applyFont="1" applyBorder="1" applyAlignment="1">
      <alignment vertical="center" wrapText="1"/>
    </xf>
    <xf numFmtId="0" fontId="13" fillId="0" borderId="0" xfId="0" applyFont="1" applyAlignment="1">
      <alignment vertical="center" wrapText="1"/>
    </xf>
    <xf numFmtId="0" fontId="31" fillId="0" borderId="185" xfId="5" applyFont="1" applyBorder="1" applyAlignment="1">
      <alignment vertical="center"/>
    </xf>
    <xf numFmtId="0" fontId="16" fillId="0" borderId="0" xfId="4" applyFont="1" applyAlignment="1">
      <alignment horizontal="left" vertical="center" wrapText="1"/>
    </xf>
    <xf numFmtId="0" fontId="20" fillId="0" borderId="0" xfId="4" applyFont="1">
      <alignment vertical="center"/>
    </xf>
    <xf numFmtId="0" fontId="20" fillId="0" borderId="6" xfId="4" applyFont="1" applyBorder="1">
      <alignment vertical="center"/>
    </xf>
    <xf numFmtId="0" fontId="16" fillId="0" borderId="5" xfId="4" applyFont="1" applyBorder="1" applyAlignment="1" applyProtection="1">
      <alignment horizontal="left" vertical="center" shrinkToFit="1"/>
    </xf>
    <xf numFmtId="0" fontId="0" fillId="0" borderId="0" xfId="0" applyFill="1" applyProtection="1">
      <alignment vertical="center"/>
    </xf>
    <xf numFmtId="0" fontId="17" fillId="0" borderId="0" xfId="0" applyFont="1" applyFill="1" applyBorder="1" applyAlignment="1" applyProtection="1">
      <alignment vertical="center"/>
    </xf>
    <xf numFmtId="0" fontId="17" fillId="0" borderId="0" xfId="0" applyFont="1" applyFill="1" applyBorder="1" applyProtection="1">
      <alignment vertical="center"/>
    </xf>
    <xf numFmtId="0" fontId="56" fillId="0" borderId="0" xfId="0" applyFont="1" applyFill="1" applyBorder="1" applyAlignment="1" applyProtection="1">
      <alignment horizontal="center" vertical="center" wrapText="1"/>
    </xf>
    <xf numFmtId="0" fontId="49" fillId="0" borderId="0" xfId="0" applyNumberFormat="1" applyFont="1" applyFill="1" applyBorder="1" applyAlignment="1" applyProtection="1">
      <alignment vertical="center" shrinkToFit="1"/>
      <protection locked="0"/>
    </xf>
    <xf numFmtId="0" fontId="65" fillId="0" borderId="0" xfId="0" applyFont="1" applyBorder="1" applyAlignment="1" applyProtection="1">
      <alignment vertical="top"/>
    </xf>
    <xf numFmtId="0" fontId="63" fillId="0" borderId="0" xfId="0" applyFont="1" applyBorder="1" applyAlignment="1" applyProtection="1">
      <alignment vertical="center"/>
    </xf>
    <xf numFmtId="0" fontId="16" fillId="0" borderId="3" xfId="4" applyFont="1" applyBorder="1" applyAlignment="1" applyProtection="1">
      <alignment vertical="center" shrinkToFit="1"/>
    </xf>
    <xf numFmtId="0" fontId="16" fillId="0" borderId="5" xfId="4" applyFont="1" applyBorder="1" applyAlignment="1" applyProtection="1">
      <alignment vertical="center" shrinkToFit="1"/>
    </xf>
    <xf numFmtId="0" fontId="16" fillId="0" borderId="6" xfId="4" applyFont="1" applyBorder="1" applyAlignment="1" applyProtection="1">
      <alignment vertical="center" shrinkToFit="1"/>
    </xf>
    <xf numFmtId="0" fontId="16" fillId="0" borderId="81" xfId="4" applyFont="1" applyBorder="1" applyAlignment="1" applyProtection="1">
      <alignment horizontal="left" vertical="center" shrinkToFit="1"/>
    </xf>
    <xf numFmtId="0" fontId="16" fillId="0" borderId="81" xfId="4" applyFont="1" applyBorder="1" applyAlignment="1" applyProtection="1">
      <alignment vertical="center" shrinkToFit="1"/>
    </xf>
    <xf numFmtId="0" fontId="13" fillId="0" borderId="0" xfId="0" applyFont="1" applyFill="1" applyBorder="1" applyAlignment="1" applyProtection="1">
      <alignment horizontal="center" vertical="center" wrapText="1"/>
      <protection locked="0"/>
    </xf>
    <xf numFmtId="0" fontId="14" fillId="0" borderId="7" xfId="0" applyFont="1" applyBorder="1">
      <alignment vertical="center"/>
    </xf>
    <xf numFmtId="49" fontId="20" fillId="0" borderId="0" xfId="0" applyNumberFormat="1" applyFont="1" applyAlignment="1">
      <alignment vertical="center" shrinkToFit="1"/>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13" fillId="0" borderId="0" xfId="0" applyFont="1" applyAlignment="1">
      <alignment horizontal="left" vertical="center" shrinkToFit="1"/>
    </xf>
    <xf numFmtId="0" fontId="18" fillId="0" borderId="19" xfId="0" applyFont="1" applyBorder="1" applyAlignment="1">
      <alignment vertical="center" wrapText="1"/>
    </xf>
    <xf numFmtId="0" fontId="18" fillId="0" borderId="0" xfId="0" applyFont="1" applyAlignment="1">
      <alignment horizontal="center" vertical="center" wrapText="1"/>
    </xf>
    <xf numFmtId="0" fontId="51" fillId="0" borderId="0" xfId="0" applyFont="1" applyAlignment="1">
      <alignment vertical="center" wrapText="1"/>
    </xf>
    <xf numFmtId="0" fontId="9" fillId="0" borderId="3" xfId="0" applyFont="1" applyBorder="1">
      <alignment vertical="center"/>
    </xf>
    <xf numFmtId="0" fontId="9" fillId="0" borderId="6" xfId="0" applyFont="1" applyBorder="1">
      <alignment vertical="center"/>
    </xf>
    <xf numFmtId="0" fontId="18" fillId="0" borderId="4" xfId="0" applyFont="1" applyBorder="1" applyAlignment="1">
      <alignment vertical="center" wrapText="1"/>
    </xf>
    <xf numFmtId="0" fontId="51" fillId="0" borderId="6" xfId="0" applyFont="1" applyBorder="1" applyAlignment="1">
      <alignment vertical="center" wrapText="1"/>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6" fillId="0" borderId="25" xfId="0" applyFont="1" applyBorder="1">
      <alignment vertical="center"/>
    </xf>
    <xf numFmtId="0" fontId="13" fillId="0" borderId="19" xfId="0" applyFont="1" applyBorder="1" applyAlignment="1">
      <alignment vertical="center" wrapText="1"/>
    </xf>
    <xf numFmtId="0" fontId="13" fillId="0" borderId="1" xfId="0" applyFont="1" applyBorder="1" applyAlignment="1">
      <alignment vertical="center" wrapText="1"/>
    </xf>
    <xf numFmtId="0" fontId="9" fillId="0" borderId="12" xfId="0" applyFont="1" applyBorder="1">
      <alignment vertical="center"/>
    </xf>
    <xf numFmtId="0" fontId="13" fillId="0" borderId="13"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9" fillId="0" borderId="1" xfId="0" applyFont="1" applyFill="1" applyBorder="1">
      <alignment vertical="center"/>
    </xf>
    <xf numFmtId="0" fontId="9" fillId="0" borderId="18" xfId="0" applyFont="1" applyFill="1" applyBorder="1">
      <alignment vertical="center"/>
    </xf>
    <xf numFmtId="0" fontId="13" fillId="0" borderId="0" xfId="0" applyFont="1" applyFill="1" applyBorder="1" applyAlignment="1">
      <alignment vertical="center" wrapText="1"/>
    </xf>
    <xf numFmtId="0" fontId="16" fillId="0" borderId="0" xfId="0" applyFont="1" applyFill="1" applyBorder="1" applyAlignment="1">
      <alignment horizontal="distributed" vertical="center" wrapText="1"/>
    </xf>
    <xf numFmtId="0" fontId="16" fillId="0" borderId="0" xfId="0" applyFont="1" applyFill="1" applyBorder="1" applyAlignment="1">
      <alignment vertical="center" shrinkToFit="1"/>
    </xf>
    <xf numFmtId="0" fontId="16" fillId="0" borderId="0" xfId="0" applyFont="1" applyFill="1" applyBorder="1" applyAlignment="1">
      <alignment horizontal="left" vertical="center" shrinkToFit="1"/>
    </xf>
    <xf numFmtId="0" fontId="16" fillId="0" borderId="0" xfId="0" applyFont="1" applyFill="1">
      <alignment vertical="center"/>
    </xf>
    <xf numFmtId="0" fontId="9" fillId="0" borderId="15" xfId="0" applyFont="1" applyBorder="1">
      <alignment vertical="center"/>
    </xf>
    <xf numFmtId="0" fontId="9" fillId="0" borderId="5" xfId="0" applyFont="1" applyBorder="1">
      <alignment vertical="center"/>
    </xf>
    <xf numFmtId="0" fontId="9" fillId="0" borderId="7" xfId="0" applyFont="1" applyBorder="1" applyAlignment="1">
      <alignment vertical="center" wrapText="1" shrinkToFit="1"/>
    </xf>
    <xf numFmtId="0" fontId="9" fillId="0" borderId="16" xfId="0" applyFont="1" applyBorder="1" applyAlignment="1">
      <alignment vertical="center" wrapText="1" shrinkToFit="1"/>
    </xf>
    <xf numFmtId="0" fontId="9" fillId="0" borderId="10" xfId="0" applyFont="1" applyBorder="1" applyAlignment="1">
      <alignment vertical="center" wrapText="1" shrinkToFit="1"/>
    </xf>
    <xf numFmtId="0" fontId="9" fillId="0" borderId="23" xfId="0" applyFont="1" applyBorder="1" applyAlignment="1">
      <alignment vertical="center" wrapText="1" shrinkToFit="1"/>
    </xf>
    <xf numFmtId="0" fontId="9" fillId="0" borderId="0" xfId="0" applyFont="1" applyAlignment="1">
      <alignment vertical="center" wrapText="1" shrinkToFit="1"/>
    </xf>
    <xf numFmtId="0" fontId="9" fillId="0" borderId="15" xfId="0" applyFont="1" applyBorder="1" applyAlignment="1">
      <alignment vertical="center" wrapText="1" shrinkToFit="1"/>
    </xf>
    <xf numFmtId="0" fontId="9" fillId="0" borderId="26" xfId="0" applyFont="1" applyBorder="1" applyAlignment="1">
      <alignment vertical="center" wrapText="1" shrinkToFit="1"/>
    </xf>
    <xf numFmtId="0" fontId="9" fillId="0" borderId="5" xfId="0" applyFont="1" applyBorder="1" applyAlignment="1">
      <alignment vertical="center" wrapText="1" shrinkToFit="1"/>
    </xf>
    <xf numFmtId="0" fontId="9" fillId="0" borderId="27" xfId="0" applyFont="1" applyBorder="1" applyAlignment="1">
      <alignment vertical="center" wrapText="1" shrinkToFit="1"/>
    </xf>
    <xf numFmtId="0" fontId="9" fillId="0" borderId="28" xfId="0" applyFont="1" applyBorder="1" applyAlignment="1">
      <alignment vertical="center" wrapText="1" shrinkToFit="1"/>
    </xf>
    <xf numFmtId="0" fontId="9" fillId="0" borderId="6" xfId="0" applyFont="1" applyBorder="1" applyAlignment="1">
      <alignment vertical="center" wrapText="1" shrinkToFit="1"/>
    </xf>
    <xf numFmtId="0" fontId="9" fillId="0" borderId="25" xfId="0" applyFont="1" applyBorder="1" applyAlignment="1">
      <alignment vertical="center" wrapText="1" shrinkToFit="1"/>
    </xf>
    <xf numFmtId="178" fontId="16" fillId="0" borderId="0" xfId="0" applyNumberFormat="1" applyFont="1" applyAlignment="1">
      <alignment horizontal="center" vertical="center"/>
    </xf>
    <xf numFmtId="0" fontId="84" fillId="0" borderId="0" xfId="0" applyFont="1">
      <alignment vertical="center"/>
    </xf>
    <xf numFmtId="178" fontId="60" fillId="0" borderId="0" xfId="0" applyNumberFormat="1" applyFont="1" applyAlignment="1">
      <alignment horizontal="center" vertical="center"/>
    </xf>
    <xf numFmtId="178" fontId="23" fillId="0" borderId="0" xfId="0" applyNumberFormat="1" applyFont="1" applyAlignment="1">
      <alignment horizontal="center" vertical="center"/>
    </xf>
    <xf numFmtId="0" fontId="60" fillId="0" borderId="0" xfId="0" applyFont="1">
      <alignment vertical="center"/>
    </xf>
    <xf numFmtId="0" fontId="16" fillId="0" borderId="10" xfId="0" applyFont="1" applyBorder="1">
      <alignment vertical="center"/>
    </xf>
    <xf numFmtId="0" fontId="22" fillId="0" borderId="27" xfId="0" applyFont="1" applyBorder="1">
      <alignment vertical="center"/>
    </xf>
    <xf numFmtId="0" fontId="22" fillId="0" borderId="14" xfId="0" applyFont="1" applyBorder="1">
      <alignment vertical="center"/>
    </xf>
    <xf numFmtId="38" fontId="32" fillId="0" borderId="0" xfId="7" applyFont="1" applyAlignment="1">
      <alignment vertical="center"/>
    </xf>
    <xf numFmtId="0" fontId="13" fillId="0" borderId="0" xfId="0" applyFont="1" applyFill="1" applyBorder="1" applyAlignment="1" applyProtection="1">
      <alignment vertical="center" shrinkToFit="1"/>
    </xf>
    <xf numFmtId="0" fontId="9" fillId="0" borderId="0" xfId="0" applyFont="1" applyFill="1" applyBorder="1" applyAlignment="1" applyProtection="1">
      <alignment horizontal="center" vertical="center" shrinkToFit="1"/>
    </xf>
    <xf numFmtId="0" fontId="17" fillId="0" borderId="0" xfId="0" applyFont="1" applyFill="1" applyBorder="1" applyAlignment="1" applyProtection="1">
      <alignment horizontal="center" vertical="center" wrapText="1"/>
    </xf>
    <xf numFmtId="0" fontId="13" fillId="0" borderId="9" xfId="4" applyFont="1" applyBorder="1">
      <alignment vertical="center"/>
    </xf>
    <xf numFmtId="0" fontId="13" fillId="0" borderId="16" xfId="4" applyFont="1" applyBorder="1">
      <alignment vertical="center"/>
    </xf>
    <xf numFmtId="0" fontId="13" fillId="0" borderId="10" xfId="4" applyFont="1" applyBorder="1">
      <alignment vertical="center"/>
    </xf>
    <xf numFmtId="0" fontId="13" fillId="0" borderId="3" xfId="4" applyFont="1" applyBorder="1">
      <alignment vertical="center"/>
    </xf>
    <xf numFmtId="0" fontId="13" fillId="0" borderId="6" xfId="4" applyFont="1" applyBorder="1">
      <alignment vertical="center"/>
    </xf>
    <xf numFmtId="0" fontId="13" fillId="0" borderId="25" xfId="4" applyFont="1" applyBorder="1">
      <alignment vertical="center"/>
    </xf>
    <xf numFmtId="0" fontId="16" fillId="0" borderId="26" xfId="4" applyFont="1" applyBorder="1" applyAlignment="1">
      <alignment vertical="center" shrinkToFit="1"/>
    </xf>
    <xf numFmtId="0" fontId="20" fillId="0" borderId="5" xfId="4" applyFont="1" applyBorder="1" applyAlignment="1">
      <alignment vertical="center" shrinkToFit="1"/>
    </xf>
    <xf numFmtId="0" fontId="20" fillId="0" borderId="1" xfId="4" applyFont="1" applyBorder="1">
      <alignment vertical="center"/>
    </xf>
    <xf numFmtId="0" fontId="16" fillId="0" borderId="23" xfId="4" applyFont="1" applyBorder="1" applyAlignment="1">
      <alignment vertical="center" shrinkToFit="1"/>
    </xf>
    <xf numFmtId="0" fontId="20" fillId="0" borderId="0" xfId="4" applyFont="1" applyAlignment="1">
      <alignment vertical="center" shrinkToFit="1"/>
    </xf>
    <xf numFmtId="0" fontId="20" fillId="0" borderId="18" xfId="4" applyFont="1" applyBorder="1">
      <alignment vertical="center"/>
    </xf>
    <xf numFmtId="0" fontId="16" fillId="0" borderId="28" xfId="4" applyFont="1" applyBorder="1" applyAlignment="1">
      <alignment vertical="center" shrinkToFit="1"/>
    </xf>
    <xf numFmtId="0" fontId="20" fillId="0" borderId="6" xfId="4" applyFont="1" applyBorder="1" applyAlignment="1">
      <alignment vertical="center" shrinkToFit="1"/>
    </xf>
    <xf numFmtId="0" fontId="20" fillId="0" borderId="3" xfId="4" applyFont="1" applyBorder="1">
      <alignment vertical="center"/>
    </xf>
    <xf numFmtId="0" fontId="81" fillId="0" borderId="5" xfId="4" applyFont="1" applyBorder="1" applyAlignment="1">
      <alignment vertical="center" shrinkToFit="1"/>
    </xf>
    <xf numFmtId="0" fontId="81" fillId="0" borderId="0" xfId="4" applyFont="1" applyAlignment="1">
      <alignment vertical="center" shrinkToFit="1"/>
    </xf>
    <xf numFmtId="0" fontId="81" fillId="0" borderId="6" xfId="4" applyFont="1" applyBorder="1" applyAlignment="1">
      <alignment vertical="center" shrinkToFit="1"/>
    </xf>
    <xf numFmtId="0" fontId="16" fillId="0" borderId="11" xfId="4" applyFont="1" applyBorder="1" applyAlignment="1">
      <alignment vertical="center" shrinkToFit="1"/>
    </xf>
    <xf numFmtId="0" fontId="20" fillId="0" borderId="17" xfId="4" applyFont="1" applyBorder="1" applyAlignment="1">
      <alignment vertical="center" shrinkToFit="1"/>
    </xf>
    <xf numFmtId="0" fontId="20" fillId="0" borderId="13" xfId="4" applyFont="1" applyBorder="1">
      <alignment vertical="center"/>
    </xf>
    <xf numFmtId="0" fontId="109" fillId="0" borderId="16" xfId="4" applyFont="1" applyBorder="1">
      <alignment vertical="center"/>
    </xf>
    <xf numFmtId="0" fontId="16" fillId="0" borderId="9" xfId="4" applyFont="1" applyBorder="1">
      <alignment vertical="center"/>
    </xf>
    <xf numFmtId="0" fontId="109" fillId="0" borderId="0" xfId="4" applyFont="1">
      <alignment vertical="center"/>
    </xf>
    <xf numFmtId="0" fontId="16" fillId="0" borderId="13" xfId="4" applyFont="1" applyBorder="1">
      <alignment vertical="center"/>
    </xf>
    <xf numFmtId="0" fontId="62" fillId="0" borderId="0" xfId="4" applyFont="1" applyBorder="1" applyAlignment="1" applyProtection="1">
      <alignment horizontal="center" vertical="center"/>
    </xf>
    <xf numFmtId="0" fontId="16" fillId="0" borderId="0" xfId="4" quotePrefix="1" applyFont="1">
      <alignment vertical="center"/>
    </xf>
    <xf numFmtId="38" fontId="13" fillId="0" borderId="0" xfId="3" applyFont="1" applyBorder="1" applyAlignment="1" applyProtection="1">
      <alignment horizontal="center" vertical="center"/>
    </xf>
    <xf numFmtId="38" fontId="13" fillId="0" borderId="0" xfId="3" applyFont="1" applyBorder="1" applyAlignment="1" applyProtection="1">
      <alignment vertical="center"/>
    </xf>
    <xf numFmtId="0" fontId="14" fillId="0" borderId="0" xfId="4" applyFont="1" applyAlignment="1"/>
    <xf numFmtId="0" fontId="21" fillId="0" borderId="0" xfId="4" applyFont="1" applyAlignment="1">
      <alignment vertical="top"/>
    </xf>
    <xf numFmtId="0" fontId="16" fillId="0" borderId="26" xfId="4" applyFont="1" applyBorder="1">
      <alignment vertical="center"/>
    </xf>
    <xf numFmtId="0" fontId="20" fillId="0" borderId="5" xfId="4" applyFont="1" applyBorder="1">
      <alignment vertical="center"/>
    </xf>
    <xf numFmtId="0" fontId="16" fillId="0" borderId="23" xfId="4" applyFont="1" applyBorder="1">
      <alignment vertical="center"/>
    </xf>
    <xf numFmtId="0" fontId="81" fillId="0" borderId="5" xfId="4" applyFont="1" applyBorder="1">
      <alignment vertical="center"/>
    </xf>
    <xf numFmtId="0" fontId="16" fillId="0" borderId="0" xfId="4" applyFont="1" applyAlignment="1">
      <alignment vertical="center" wrapText="1"/>
    </xf>
    <xf numFmtId="0" fontId="81" fillId="0" borderId="0" xfId="4" applyFont="1">
      <alignment vertical="center"/>
    </xf>
    <xf numFmtId="0" fontId="16" fillId="0" borderId="28" xfId="4" applyFont="1" applyBorder="1">
      <alignment vertical="center"/>
    </xf>
    <xf numFmtId="0" fontId="81" fillId="0" borderId="6" xfId="4" applyFont="1" applyBorder="1">
      <alignment vertical="center"/>
    </xf>
    <xf numFmtId="0" fontId="16" fillId="0" borderId="11" xfId="4" applyFont="1" applyBorder="1">
      <alignment vertical="center"/>
    </xf>
    <xf numFmtId="0" fontId="20" fillId="0" borderId="17" xfId="4" applyFont="1" applyBorder="1">
      <alignment vertical="center"/>
    </xf>
    <xf numFmtId="0" fontId="16" fillId="0" borderId="0" xfId="0" applyFont="1" applyFill="1" applyBorder="1" applyAlignment="1">
      <alignment vertical="center"/>
    </xf>
    <xf numFmtId="0" fontId="68" fillId="0" borderId="7" xfId="0" applyFont="1" applyBorder="1">
      <alignment vertical="center"/>
    </xf>
    <xf numFmtId="0" fontId="68" fillId="0" borderId="16" xfId="0" applyFont="1" applyBorder="1">
      <alignment vertical="center"/>
    </xf>
    <xf numFmtId="0" fontId="68" fillId="0" borderId="10" xfId="0" applyFont="1" applyBorder="1">
      <alignment vertical="center"/>
    </xf>
    <xf numFmtId="0" fontId="68" fillId="0" borderId="57" xfId="0" applyFont="1" applyBorder="1">
      <alignment vertical="center"/>
    </xf>
    <xf numFmtId="0" fontId="68" fillId="0" borderId="23" xfId="0" applyFont="1" applyBorder="1">
      <alignment vertical="center"/>
    </xf>
    <xf numFmtId="0" fontId="68" fillId="0" borderId="0" xfId="0" applyFont="1">
      <alignment vertical="center"/>
    </xf>
    <xf numFmtId="0" fontId="68" fillId="0" borderId="15" xfId="0" applyFont="1" applyBorder="1">
      <alignment vertical="center"/>
    </xf>
    <xf numFmtId="0" fontId="68" fillId="0" borderId="49" xfId="0" applyFont="1" applyBorder="1">
      <alignment vertical="center"/>
    </xf>
    <xf numFmtId="0" fontId="68" fillId="0" borderId="26" xfId="0" applyFont="1" applyBorder="1">
      <alignment vertical="center"/>
    </xf>
    <xf numFmtId="0" fontId="68" fillId="0" borderId="5" xfId="0" applyFont="1" applyBorder="1">
      <alignment vertical="center"/>
    </xf>
    <xf numFmtId="0" fontId="68" fillId="0" borderId="27" xfId="0" applyFont="1" applyBorder="1">
      <alignment vertical="center"/>
    </xf>
    <xf numFmtId="0" fontId="68" fillId="0" borderId="66" xfId="0" applyFont="1" applyBorder="1">
      <alignment vertical="center"/>
    </xf>
    <xf numFmtId="0" fontId="111" fillId="0" borderId="5" xfId="0" applyFont="1" applyBorder="1">
      <alignment vertical="center"/>
    </xf>
    <xf numFmtId="0" fontId="111" fillId="0" borderId="0" xfId="0" applyFont="1">
      <alignment vertical="center"/>
    </xf>
    <xf numFmtId="0" fontId="68" fillId="0" borderId="11" xfId="0" applyFont="1" applyBorder="1">
      <alignment vertical="center"/>
    </xf>
    <xf numFmtId="0" fontId="68" fillId="0" borderId="17" xfId="0" applyFont="1" applyBorder="1">
      <alignment vertical="center"/>
    </xf>
    <xf numFmtId="0" fontId="68" fillId="0" borderId="14" xfId="0" applyFont="1" applyBorder="1">
      <alignment vertical="center"/>
    </xf>
    <xf numFmtId="0" fontId="68" fillId="0" borderId="58" xfId="0" applyFont="1" applyBorder="1">
      <alignment vertical="center"/>
    </xf>
    <xf numFmtId="0" fontId="111" fillId="0" borderId="17" xfId="0" applyFont="1" applyBorder="1">
      <alignment vertical="center"/>
    </xf>
    <xf numFmtId="0" fontId="16" fillId="0" borderId="48" xfId="0" applyFont="1" applyBorder="1">
      <alignment vertical="center"/>
    </xf>
    <xf numFmtId="0" fontId="16" fillId="0" borderId="16" xfId="0" applyFont="1" applyBorder="1" applyAlignment="1">
      <alignment horizontal="left" vertical="center" shrinkToFit="1"/>
    </xf>
    <xf numFmtId="0" fontId="21" fillId="0" borderId="0" xfId="0" applyFont="1">
      <alignment vertical="center"/>
    </xf>
    <xf numFmtId="0" fontId="6" fillId="0" borderId="0" xfId="5" applyAlignment="1">
      <alignment vertical="center" wrapText="1"/>
    </xf>
    <xf numFmtId="0" fontId="114" fillId="0" borderId="0" xfId="0" applyFont="1">
      <alignment vertical="center"/>
    </xf>
    <xf numFmtId="0" fontId="116" fillId="0" borderId="0" xfId="0" applyFont="1" applyAlignment="1" applyProtection="1">
      <alignment vertical="top"/>
    </xf>
    <xf numFmtId="0" fontId="115" fillId="0" borderId="0" xfId="5" applyFont="1" applyAlignment="1">
      <alignment horizontal="right" vertical="center"/>
    </xf>
    <xf numFmtId="0" fontId="115" fillId="0" borderId="0" xfId="5" applyFont="1">
      <alignment vertical="center"/>
    </xf>
    <xf numFmtId="0" fontId="62" fillId="0" borderId="23" xfId="4" applyFont="1" applyBorder="1" applyAlignment="1" applyProtection="1">
      <alignment horizontal="center" vertical="center"/>
    </xf>
    <xf numFmtId="0" fontId="62" fillId="0" borderId="15" xfId="4" applyFont="1" applyBorder="1" applyAlignment="1" applyProtection="1">
      <alignment horizontal="center" vertical="center"/>
    </xf>
    <xf numFmtId="0" fontId="16" fillId="0" borderId="0" xfId="4" applyFont="1" applyBorder="1" applyProtection="1">
      <alignment vertical="center"/>
    </xf>
    <xf numFmtId="0" fontId="16" fillId="0" borderId="0" xfId="4" applyFont="1" applyBorder="1" applyAlignment="1" applyProtection="1">
      <alignment horizontal="center" vertical="center" shrinkToFit="1"/>
    </xf>
    <xf numFmtId="0" fontId="64" fillId="0" borderId="0" xfId="4" applyFont="1" applyBorder="1" applyAlignment="1" applyProtection="1">
      <alignment horizontal="center" vertical="center"/>
    </xf>
    <xf numFmtId="0" fontId="16" fillId="0" borderId="0" xfId="4" applyFont="1" applyFill="1" applyBorder="1" applyAlignment="1" applyProtection="1">
      <alignment horizontal="center" vertical="center" shrinkToFit="1"/>
    </xf>
    <xf numFmtId="183" fontId="81" fillId="0" borderId="0" xfId="4" applyNumberFormat="1" applyFont="1" applyFill="1" applyBorder="1" applyProtection="1">
      <alignment vertical="center"/>
    </xf>
    <xf numFmtId="183" fontId="81" fillId="0" borderId="0" xfId="4" applyNumberFormat="1" applyFont="1" applyFill="1" applyBorder="1" applyAlignment="1" applyProtection="1">
      <alignment horizontal="right" vertical="center" shrinkToFit="1"/>
      <protection locked="0"/>
    </xf>
    <xf numFmtId="0" fontId="16" fillId="0" borderId="0" xfId="4" applyFont="1" applyFill="1" applyAlignment="1" applyProtection="1">
      <alignment horizontal="center" vertical="center"/>
    </xf>
    <xf numFmtId="183" fontId="81" fillId="0" borderId="16" xfId="4" applyNumberFormat="1" applyFont="1" applyFill="1" applyBorder="1" applyProtection="1">
      <alignment vertical="center"/>
    </xf>
    <xf numFmtId="183" fontId="81" fillId="0" borderId="0" xfId="4" applyNumberFormat="1" applyFont="1" applyFill="1" applyAlignment="1" applyProtection="1">
      <alignment horizontal="right" vertical="center"/>
    </xf>
    <xf numFmtId="0" fontId="16" fillId="0" borderId="16" xfId="4" applyFont="1" applyFill="1" applyBorder="1" applyAlignment="1" applyProtection="1">
      <alignment horizontal="center" vertical="center" shrinkToFit="1"/>
    </xf>
    <xf numFmtId="183" fontId="81" fillId="0" borderId="16" xfId="4" applyNumberFormat="1" applyFont="1" applyFill="1" applyBorder="1" applyAlignment="1" applyProtection="1">
      <alignment horizontal="right" vertical="center" shrinkToFit="1"/>
      <protection locked="0"/>
    </xf>
    <xf numFmtId="0" fontId="16" fillId="0" borderId="0" xfId="4" applyFont="1" applyFill="1" applyBorder="1" applyAlignment="1" applyProtection="1">
      <alignment horizontal="center" vertical="center"/>
    </xf>
    <xf numFmtId="183" fontId="81" fillId="0" borderId="0" xfId="4" applyNumberFormat="1" applyFont="1" applyFill="1" applyBorder="1" applyAlignment="1" applyProtection="1">
      <alignment horizontal="right" vertical="center"/>
    </xf>
    <xf numFmtId="0" fontId="28" fillId="0" borderId="0" xfId="5" applyFont="1" applyFill="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left" vertical="center" shrinkToFit="1"/>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4" fillId="0" borderId="0" xfId="0" applyFont="1">
      <alignment vertical="center"/>
    </xf>
    <xf numFmtId="0" fontId="14" fillId="0" borderId="17" xfId="0" applyFont="1" applyBorder="1">
      <alignment vertical="center"/>
    </xf>
    <xf numFmtId="0" fontId="9" fillId="0" borderId="0" xfId="0" applyFont="1" applyAlignment="1">
      <alignment horizontal="left" vertical="top" wrapText="1"/>
    </xf>
    <xf numFmtId="0" fontId="9" fillId="0" borderId="0" xfId="0" applyFont="1" applyAlignment="1">
      <alignment horizontal="right" vertical="top"/>
    </xf>
    <xf numFmtId="0" fontId="9" fillId="0" borderId="0" xfId="0" quotePrefix="1" applyFont="1" applyAlignment="1">
      <alignment horizontal="right" vertical="top"/>
    </xf>
    <xf numFmtId="0" fontId="17" fillId="0" borderId="0" xfId="0" applyFont="1" applyAlignment="1">
      <alignment horizontal="right" vertical="top"/>
    </xf>
    <xf numFmtId="0" fontId="61" fillId="0" borderId="0" xfId="0" applyFont="1" applyAlignment="1">
      <alignment horizontal="right" vertical="top"/>
    </xf>
    <xf numFmtId="0" fontId="61" fillId="0" borderId="0" xfId="0" applyFont="1" applyAlignment="1">
      <alignment horizontal="left" vertical="top" wrapText="1"/>
    </xf>
    <xf numFmtId="0" fontId="60" fillId="0" borderId="0" xfId="0" applyFont="1" applyAlignment="1">
      <alignment vertical="top"/>
    </xf>
    <xf numFmtId="0" fontId="60" fillId="0" borderId="0" xfId="0" applyFont="1" applyAlignment="1">
      <alignment horizontal="left" vertical="top"/>
    </xf>
    <xf numFmtId="0" fontId="9" fillId="0" borderId="39" xfId="0" applyFont="1" applyBorder="1" applyAlignment="1">
      <alignment vertical="top"/>
    </xf>
    <xf numFmtId="0" fontId="9" fillId="0" borderId="40" xfId="0" applyFont="1" applyBorder="1" applyAlignment="1">
      <alignment horizontal="left" vertical="top" wrapText="1"/>
    </xf>
    <xf numFmtId="0" fontId="9" fillId="0" borderId="40" xfId="0" applyFont="1" applyBorder="1" applyAlignment="1">
      <alignment vertical="top"/>
    </xf>
    <xf numFmtId="0" fontId="9" fillId="0" borderId="163" xfId="0" applyFont="1" applyBorder="1" applyAlignment="1">
      <alignment vertical="top"/>
    </xf>
    <xf numFmtId="0" fontId="9" fillId="0" borderId="107" xfId="0" applyFont="1" applyBorder="1" applyAlignment="1">
      <alignment vertical="top" wrapText="1"/>
    </xf>
    <xf numFmtId="0" fontId="9" fillId="0" borderId="41" xfId="0" applyFont="1" applyBorder="1" applyAlignment="1">
      <alignment vertical="top" wrapText="1"/>
    </xf>
    <xf numFmtId="0" fontId="9" fillId="0" borderId="108" xfId="0" applyFont="1" applyBorder="1" applyAlignment="1">
      <alignment vertical="top" wrapText="1"/>
    </xf>
    <xf numFmtId="0" fontId="9" fillId="0" borderId="23" xfId="0" applyFont="1" applyBorder="1" applyAlignment="1">
      <alignment vertical="top" wrapText="1"/>
    </xf>
    <xf numFmtId="0" fontId="9" fillId="0" borderId="0" xfId="0" applyFont="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9" fillId="0" borderId="157" xfId="0" applyFont="1" applyBorder="1" applyAlignment="1">
      <alignment horizontal="left" vertical="top" wrapText="1"/>
    </xf>
    <xf numFmtId="0" fontId="59" fillId="0" borderId="0" xfId="0" applyFont="1" applyAlignment="1">
      <alignment horizontal="left" wrapText="1"/>
    </xf>
    <xf numFmtId="0" fontId="59" fillId="0" borderId="0" xfId="0" applyFont="1" applyAlignment="1">
      <alignment horizontal="right"/>
    </xf>
    <xf numFmtId="0" fontId="56" fillId="0" borderId="0" xfId="0" applyFont="1">
      <alignment vertical="center"/>
    </xf>
    <xf numFmtId="180" fontId="104" fillId="0" borderId="0" xfId="0" applyNumberFormat="1" applyFont="1">
      <alignment vertical="center"/>
    </xf>
    <xf numFmtId="0" fontId="10" fillId="0" borderId="0" xfId="4" applyFont="1" applyAlignment="1">
      <alignment horizontal="center" vertical="center"/>
    </xf>
    <xf numFmtId="0" fontId="14" fillId="0" borderId="0" xfId="0" applyFont="1">
      <alignment vertical="center"/>
    </xf>
    <xf numFmtId="0" fontId="68" fillId="0" borderId="0" xfId="0" applyFont="1" applyAlignment="1">
      <alignment horizontal="center" vertical="center"/>
    </xf>
    <xf numFmtId="0" fontId="55" fillId="0" borderId="0" xfId="0" applyFont="1" applyAlignment="1">
      <alignment horizontal="center" vertical="center"/>
    </xf>
    <xf numFmtId="0" fontId="61" fillId="0" borderId="0" xfId="0" applyFont="1" applyAlignment="1">
      <alignment horizontal="left" vertical="center" shrinkToFit="1"/>
    </xf>
    <xf numFmtId="0" fontId="9" fillId="0" borderId="237" xfId="0" applyFont="1" applyBorder="1">
      <alignment vertical="center"/>
    </xf>
    <xf numFmtId="0" fontId="16" fillId="0" borderId="237" xfId="0" applyFont="1" applyBorder="1">
      <alignment vertical="center"/>
    </xf>
    <xf numFmtId="0" fontId="61" fillId="0" borderId="0" xfId="0" applyFont="1" applyAlignment="1">
      <alignment horizontal="center" vertical="center"/>
    </xf>
    <xf numFmtId="0" fontId="22" fillId="0" borderId="0" xfId="0" applyFont="1" applyAlignment="1">
      <alignment horizontal="center" vertical="center"/>
    </xf>
    <xf numFmtId="178" fontId="64" fillId="0" borderId="0" xfId="0" applyNumberFormat="1" applyFont="1" applyAlignment="1">
      <alignment horizontal="center" vertical="center"/>
    </xf>
    <xf numFmtId="0" fontId="65" fillId="0" borderId="0" xfId="0" applyFont="1">
      <alignment vertical="center"/>
    </xf>
    <xf numFmtId="0" fontId="69" fillId="0" borderId="0" xfId="0" applyFont="1">
      <alignment vertical="center"/>
    </xf>
    <xf numFmtId="0" fontId="17" fillId="0" borderId="0" xfId="0" applyFont="1">
      <alignment vertical="center"/>
    </xf>
    <xf numFmtId="0" fontId="17" fillId="0" borderId="17" xfId="0" applyFont="1" applyBorder="1">
      <alignment vertical="center"/>
    </xf>
    <xf numFmtId="0" fontId="56" fillId="0" borderId="7" xfId="0" applyFont="1" applyBorder="1">
      <alignment vertical="center"/>
    </xf>
    <xf numFmtId="0" fontId="56" fillId="0" borderId="11" xfId="0" applyFont="1" applyBorder="1">
      <alignment vertical="center"/>
    </xf>
    <xf numFmtId="0" fontId="56" fillId="0" borderId="0" xfId="0" applyFont="1" applyAlignment="1">
      <alignment horizontal="left" vertical="center"/>
    </xf>
    <xf numFmtId="0" fontId="22" fillId="0" borderId="0" xfId="0" applyFont="1" applyAlignment="1">
      <alignment horizontal="left" vertical="center"/>
    </xf>
    <xf numFmtId="0" fontId="61" fillId="0" borderId="0" xfId="0" applyFont="1">
      <alignment vertical="center"/>
    </xf>
    <xf numFmtId="0" fontId="56" fillId="0" borderId="0" xfId="0" applyFont="1" applyAlignment="1"/>
    <xf numFmtId="0" fontId="56" fillId="0" borderId="23" xfId="0" applyFont="1" applyBorder="1">
      <alignment vertical="center"/>
    </xf>
    <xf numFmtId="0" fontId="17" fillId="0" borderId="11" xfId="0" applyFont="1" applyBorder="1">
      <alignment vertical="center"/>
    </xf>
    <xf numFmtId="0" fontId="111" fillId="0" borderId="23" xfId="0" applyFont="1" applyBorder="1">
      <alignment vertical="center"/>
    </xf>
    <xf numFmtId="0" fontId="68" fillId="0" borderId="0" xfId="0" applyFont="1" applyAlignment="1">
      <alignment horizontal="left" vertical="center" indent="15"/>
    </xf>
    <xf numFmtId="0" fontId="61" fillId="0" borderId="0" xfId="0" applyFont="1" applyAlignment="1">
      <alignment vertical="center" shrinkToFit="1"/>
    </xf>
    <xf numFmtId="0" fontId="68" fillId="0" borderId="0" xfId="0" applyFont="1" applyBorder="1">
      <alignment vertical="center"/>
    </xf>
    <xf numFmtId="49" fontId="18" fillId="0" borderId="0" xfId="4" applyNumberFormat="1" applyFont="1" applyAlignment="1" applyProtection="1">
      <alignment vertical="center"/>
    </xf>
    <xf numFmtId="49" fontId="9" fillId="0" borderId="0" xfId="0" applyNumberFormat="1" applyFont="1">
      <alignment vertical="center"/>
    </xf>
    <xf numFmtId="0" fontId="28" fillId="0" borderId="0" xfId="5" applyFont="1" applyProtection="1">
      <alignment vertical="center"/>
    </xf>
    <xf numFmtId="0" fontId="38" fillId="0" borderId="16" xfId="5" applyFont="1" applyFill="1" applyBorder="1" applyAlignment="1" applyProtection="1">
      <alignment vertical="center"/>
    </xf>
    <xf numFmtId="0" fontId="28" fillId="0" borderId="0" xfId="5" applyFont="1" applyFill="1" applyProtection="1">
      <alignment vertical="center"/>
    </xf>
    <xf numFmtId="0" fontId="38" fillId="0" borderId="0" xfId="5" applyFont="1" applyFill="1" applyBorder="1" applyAlignment="1" applyProtection="1">
      <alignment vertical="center"/>
    </xf>
    <xf numFmtId="0" fontId="38" fillId="0" borderId="0" xfId="5" applyFont="1" applyFill="1" applyBorder="1" applyAlignment="1" applyProtection="1">
      <alignment horizontal="center" vertical="center"/>
    </xf>
    <xf numFmtId="0" fontId="45" fillId="0" borderId="0" xfId="5" applyFont="1" applyFill="1" applyBorder="1" applyAlignment="1" applyProtection="1">
      <alignment horizontal="center" vertical="center" shrinkToFit="1"/>
    </xf>
    <xf numFmtId="0" fontId="93" fillId="0" borderId="0" xfId="5" applyFont="1" applyFill="1" applyBorder="1" applyAlignment="1" applyProtection="1">
      <alignment horizontal="center" vertical="center" shrinkToFit="1"/>
    </xf>
    <xf numFmtId="0" fontId="49" fillId="0" borderId="0" xfId="5" applyFont="1" applyFill="1" applyBorder="1" applyAlignment="1" applyProtection="1">
      <alignment horizontal="center" vertical="center" shrinkToFit="1"/>
    </xf>
    <xf numFmtId="0" fontId="28" fillId="0" borderId="0" xfId="5" applyFont="1" applyAlignment="1" applyProtection="1"/>
    <xf numFmtId="0" fontId="32" fillId="0" borderId="0" xfId="5" applyFont="1" applyAlignment="1" applyProtection="1"/>
    <xf numFmtId="0" fontId="9" fillId="0" borderId="0" xfId="0" applyFont="1" applyAlignment="1">
      <alignment vertical="top" wrapText="1"/>
    </xf>
    <xf numFmtId="0" fontId="9" fillId="0" borderId="0" xfId="0" applyFont="1" applyAlignment="1">
      <alignment horizontal="right" vertical="top"/>
    </xf>
    <xf numFmtId="0" fontId="55" fillId="0" borderId="11" xfId="0" applyFont="1" applyBorder="1" applyAlignment="1">
      <alignment horizontal="center" vertical="center" textRotation="255"/>
    </xf>
    <xf numFmtId="0" fontId="9" fillId="0" borderId="183" xfId="0" applyFont="1" applyBorder="1" applyAlignment="1">
      <alignment vertical="top" wrapText="1"/>
    </xf>
    <xf numFmtId="0" fontId="9" fillId="0" borderId="90" xfId="0" applyFont="1" applyBorder="1" applyAlignment="1">
      <alignment vertical="top" wrapText="1"/>
    </xf>
    <xf numFmtId="0" fontId="9" fillId="0" borderId="223" xfId="0" applyFont="1" applyBorder="1" applyAlignment="1">
      <alignment vertical="top" wrapText="1"/>
    </xf>
    <xf numFmtId="0" fontId="53" fillId="0" borderId="182" xfId="0" applyFont="1" applyBorder="1" applyAlignment="1">
      <alignment horizontal="center" vertical="center" shrinkToFit="1"/>
    </xf>
    <xf numFmtId="0" fontId="53" fillId="0" borderId="81" xfId="0" applyFont="1" applyBorder="1" applyAlignment="1">
      <alignment horizontal="center" vertical="center" shrinkToFit="1"/>
    </xf>
    <xf numFmtId="0" fontId="13" fillId="0" borderId="81" xfId="0" applyFont="1" applyBorder="1" applyAlignment="1">
      <alignment horizontal="center" vertical="top" shrinkToFit="1"/>
    </xf>
    <xf numFmtId="0" fontId="9" fillId="0" borderId="81" xfId="0" applyFont="1" applyBorder="1" applyAlignment="1">
      <alignment vertical="top" wrapText="1"/>
    </xf>
    <xf numFmtId="0" fontId="9" fillId="0" borderId="81" xfId="0" applyFont="1" applyBorder="1">
      <alignment vertical="center"/>
    </xf>
    <xf numFmtId="0" fontId="9" fillId="0" borderId="222" xfId="0" applyFont="1" applyBorder="1" applyAlignment="1">
      <alignment vertical="top" wrapText="1"/>
    </xf>
    <xf numFmtId="0" fontId="16" fillId="0" borderId="5" xfId="0" applyFont="1" applyBorder="1">
      <alignment vertical="center"/>
    </xf>
    <xf numFmtId="0" fontId="55" fillId="0" borderId="26" xfId="0" applyFont="1" applyBorder="1" applyAlignment="1">
      <alignment horizontal="center" vertical="center" textRotation="255"/>
    </xf>
    <xf numFmtId="0" fontId="9" fillId="0" borderId="16" xfId="0" applyFont="1" applyBorder="1">
      <alignment vertical="center"/>
    </xf>
    <xf numFmtId="0" fontId="16" fillId="0" borderId="16" xfId="4" applyFont="1" applyBorder="1" applyAlignment="1" applyProtection="1">
      <alignment horizontal="center" vertical="center"/>
    </xf>
    <xf numFmtId="183" fontId="16" fillId="0" borderId="0" xfId="4" applyNumberFormat="1" applyFont="1" applyAlignment="1">
      <alignment horizontal="center" vertical="center"/>
    </xf>
    <xf numFmtId="0" fontId="16" fillId="0" borderId="0" xfId="4" applyFont="1" applyAlignment="1" applyProtection="1">
      <alignment horizontal="center" vertical="center"/>
    </xf>
    <xf numFmtId="0" fontId="16" fillId="0" borderId="7"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0" borderId="0"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0" fontId="16" fillId="0" borderId="23" xfId="0" applyFont="1" applyBorder="1" applyAlignment="1">
      <alignment vertical="center"/>
    </xf>
    <xf numFmtId="0" fontId="16" fillId="0" borderId="28" xfId="0" applyFont="1" applyBorder="1" applyAlignment="1">
      <alignment vertical="center"/>
    </xf>
    <xf numFmtId="0" fontId="16" fillId="0" borderId="6" xfId="0" applyFont="1" applyBorder="1" applyAlignment="1">
      <alignment vertical="center"/>
    </xf>
    <xf numFmtId="0" fontId="16" fillId="0" borderId="4" xfId="0" applyFont="1" applyBorder="1" applyAlignment="1">
      <alignment vertical="center"/>
    </xf>
    <xf numFmtId="0" fontId="16" fillId="0" borderId="0" xfId="0" applyFont="1" applyBorder="1" applyAlignment="1">
      <alignment vertical="center"/>
    </xf>
    <xf numFmtId="0" fontId="16" fillId="0" borderId="19" xfId="0" applyFont="1" applyBorder="1" applyAlignment="1">
      <alignment vertical="center"/>
    </xf>
    <xf numFmtId="0" fontId="108" fillId="0" borderId="5" xfId="4" applyFont="1" applyBorder="1">
      <alignment vertical="center"/>
    </xf>
    <xf numFmtId="0" fontId="108" fillId="0" borderId="50" xfId="4" applyFont="1" applyBorder="1">
      <alignment vertical="center"/>
    </xf>
    <xf numFmtId="0" fontId="108" fillId="0" borderId="5" xfId="4" applyFont="1" applyFill="1" applyBorder="1" applyAlignment="1">
      <alignment vertical="center"/>
    </xf>
    <xf numFmtId="0" fontId="108" fillId="0" borderId="50" xfId="4" applyFont="1" applyFill="1" applyBorder="1" applyAlignment="1">
      <alignment vertical="center"/>
    </xf>
    <xf numFmtId="0" fontId="16" fillId="0" borderId="0" xfId="0" applyFont="1" applyAlignment="1">
      <alignment vertical="center"/>
    </xf>
    <xf numFmtId="0" fontId="28" fillId="0" borderId="0" xfId="5" applyFont="1" applyAlignment="1">
      <alignment horizontal="center" vertical="center"/>
    </xf>
    <xf numFmtId="0" fontId="31" fillId="0" borderId="0" xfId="5" applyFont="1" applyAlignment="1">
      <alignment horizontal="center" vertical="center"/>
    </xf>
    <xf numFmtId="0" fontId="31" fillId="0" borderId="0" xfId="5" applyFont="1">
      <alignment vertical="center"/>
    </xf>
    <xf numFmtId="0" fontId="31" fillId="0" borderId="17" xfId="5" applyFont="1" applyBorder="1">
      <alignment vertical="center"/>
    </xf>
    <xf numFmtId="0" fontId="28" fillId="0" borderId="16" xfId="5" applyFont="1" applyBorder="1" applyAlignment="1">
      <alignment horizontal="center" vertical="center"/>
    </xf>
    <xf numFmtId="0" fontId="28" fillId="0" borderId="5" xfId="5" applyFont="1" applyBorder="1" applyAlignment="1">
      <alignment horizontal="center" vertical="center"/>
    </xf>
    <xf numFmtId="0" fontId="128" fillId="0" borderId="0" xfId="4" applyFont="1" applyAlignment="1">
      <alignment vertical="center" textRotation="255"/>
    </xf>
    <xf numFmtId="0" fontId="13" fillId="0" borderId="0" xfId="4" applyFont="1">
      <alignment vertical="center"/>
    </xf>
    <xf numFmtId="0" fontId="13" fillId="3" borderId="0" xfId="4" applyFont="1" applyFill="1">
      <alignment vertical="center"/>
    </xf>
    <xf numFmtId="0" fontId="12" fillId="10" borderId="7" xfId="4" applyFont="1" applyFill="1" applyBorder="1">
      <alignment vertical="center"/>
    </xf>
    <xf numFmtId="0" fontId="13" fillId="10" borderId="16" xfId="4" applyFont="1" applyFill="1" applyBorder="1">
      <alignment vertical="center"/>
    </xf>
    <xf numFmtId="0" fontId="13" fillId="10" borderId="10" xfId="4" applyFont="1" applyFill="1" applyBorder="1">
      <alignment vertical="center"/>
    </xf>
    <xf numFmtId="0" fontId="13" fillId="10" borderId="23" xfId="4" applyFont="1" applyFill="1" applyBorder="1">
      <alignment vertical="center"/>
    </xf>
    <xf numFmtId="0" fontId="13" fillId="10" borderId="0" xfId="4" applyFont="1" applyFill="1">
      <alignment vertical="center"/>
    </xf>
    <xf numFmtId="0" fontId="13" fillId="10" borderId="15" xfId="4" applyFont="1" applyFill="1" applyBorder="1">
      <alignment vertical="center"/>
    </xf>
    <xf numFmtId="0" fontId="13" fillId="10" borderId="11" xfId="4" applyFont="1" applyFill="1" applyBorder="1">
      <alignment vertical="center"/>
    </xf>
    <xf numFmtId="0" fontId="13" fillId="10" borderId="17" xfId="4" applyFont="1" applyFill="1" applyBorder="1">
      <alignment vertical="center"/>
    </xf>
    <xf numFmtId="0" fontId="13" fillId="10" borderId="14" xfId="4" applyFont="1" applyFill="1" applyBorder="1">
      <alignment vertical="center"/>
    </xf>
    <xf numFmtId="0" fontId="133" fillId="3" borderId="0" xfId="4" applyFont="1" applyFill="1">
      <alignment vertical="center"/>
    </xf>
    <xf numFmtId="0" fontId="134" fillId="3" borderId="0" xfId="4" applyFont="1" applyFill="1" applyAlignment="1">
      <alignment horizontal="left" vertical="top"/>
    </xf>
    <xf numFmtId="0" fontId="135" fillId="3" borderId="0" xfId="4" applyFont="1" applyFill="1" applyAlignment="1">
      <alignment horizontal="left" vertical="top"/>
    </xf>
    <xf numFmtId="0" fontId="123" fillId="3" borderId="0" xfId="4" applyFont="1" applyFill="1">
      <alignment vertical="center"/>
    </xf>
    <xf numFmtId="0" fontId="133" fillId="3" borderId="0" xfId="4" applyFont="1" applyFill="1" applyAlignment="1">
      <alignment horizontal="left" vertical="top"/>
    </xf>
    <xf numFmtId="0" fontId="52" fillId="3" borderId="0" xfId="4" applyFont="1" applyFill="1" applyAlignment="1">
      <alignment horizontal="left" vertical="top"/>
    </xf>
    <xf numFmtId="0" fontId="12" fillId="3" borderId="0" xfId="4" applyFont="1" applyFill="1" applyAlignment="1">
      <alignment horizontal="left" vertical="center"/>
    </xf>
    <xf numFmtId="0" fontId="128" fillId="0" borderId="0" xfId="4" applyFont="1">
      <alignment vertical="center"/>
    </xf>
    <xf numFmtId="0" fontId="141" fillId="0" borderId="0" xfId="9" applyFont="1">
      <alignment vertical="center"/>
    </xf>
    <xf numFmtId="0" fontId="144" fillId="0" borderId="0" xfId="11" applyFont="1" applyAlignment="1">
      <alignment vertical="center" shrinkToFit="1"/>
    </xf>
    <xf numFmtId="0" fontId="145" fillId="0" borderId="0" xfId="11" applyFont="1" applyAlignment="1">
      <alignment vertical="center" shrinkToFit="1"/>
    </xf>
    <xf numFmtId="0" fontId="141" fillId="0" borderId="18" xfId="9" applyFont="1" applyBorder="1">
      <alignment vertical="center"/>
    </xf>
    <xf numFmtId="0" fontId="141" fillId="0" borderId="264" xfId="9" applyFont="1" applyBorder="1">
      <alignment vertical="center"/>
    </xf>
    <xf numFmtId="0" fontId="141" fillId="0" borderId="267" xfId="9" applyFont="1" applyBorder="1">
      <alignment vertical="center"/>
    </xf>
    <xf numFmtId="0" fontId="141" fillId="0" borderId="270" xfId="9" applyFont="1" applyBorder="1">
      <alignment vertical="center"/>
    </xf>
    <xf numFmtId="0" fontId="141" fillId="0" borderId="274" xfId="9" applyFont="1" applyBorder="1">
      <alignment vertical="center"/>
    </xf>
    <xf numFmtId="0" fontId="155" fillId="0" borderId="0" xfId="10" applyFont="1">
      <alignment vertical="center"/>
    </xf>
    <xf numFmtId="0" fontId="110" fillId="0" borderId="0" xfId="4" applyFont="1">
      <alignment vertical="center"/>
    </xf>
    <xf numFmtId="0" fontId="67" fillId="3" borderId="0" xfId="4" applyFont="1" applyFill="1" applyAlignment="1">
      <alignment horizontal="left"/>
    </xf>
    <xf numFmtId="0" fontId="67" fillId="3" borderId="0" xfId="4" applyFont="1" applyFill="1" applyAlignment="1"/>
    <xf numFmtId="38" fontId="20" fillId="0" borderId="0" xfId="8" applyFont="1">
      <alignment vertical="center"/>
    </xf>
    <xf numFmtId="0" fontId="67" fillId="3" borderId="0" xfId="4" applyFont="1" applyFill="1">
      <alignment vertical="center"/>
    </xf>
    <xf numFmtId="0" fontId="13" fillId="8" borderId="1" xfId="4" applyFont="1" applyFill="1" applyBorder="1">
      <alignment vertical="center"/>
    </xf>
    <xf numFmtId="0" fontId="13" fillId="8" borderId="5" xfId="4" applyFont="1" applyFill="1" applyBorder="1">
      <alignment vertical="center"/>
    </xf>
    <xf numFmtId="0" fontId="13" fillId="8" borderId="2" xfId="4" applyFont="1" applyFill="1" applyBorder="1">
      <alignment vertical="center"/>
    </xf>
    <xf numFmtId="0" fontId="13" fillId="8" borderId="18" xfId="4" applyFont="1" applyFill="1" applyBorder="1">
      <alignment vertical="center"/>
    </xf>
    <xf numFmtId="0" fontId="9" fillId="8" borderId="0" xfId="4" applyFont="1" applyFill="1" applyAlignment="1">
      <alignment horizontal="center" vertical="center"/>
    </xf>
    <xf numFmtId="0" fontId="9" fillId="8" borderId="0" xfId="4" applyFont="1" applyFill="1">
      <alignment vertical="center"/>
    </xf>
    <xf numFmtId="0" fontId="13" fillId="8" borderId="0" xfId="4" applyFont="1" applyFill="1" applyAlignment="1">
      <alignment horizontal="center" vertical="center"/>
    </xf>
    <xf numFmtId="0" fontId="9" fillId="8" borderId="3" xfId="4" applyFont="1" applyFill="1" applyBorder="1" applyAlignment="1">
      <alignment horizontal="right" vertical="center"/>
    </xf>
    <xf numFmtId="0" fontId="9" fillId="8" borderId="6" xfId="4" applyFont="1" applyFill="1" applyBorder="1">
      <alignment vertical="center"/>
    </xf>
    <xf numFmtId="0" fontId="13" fillId="8" borderId="6" xfId="4" applyFont="1" applyFill="1" applyBorder="1">
      <alignment vertical="center"/>
    </xf>
    <xf numFmtId="0" fontId="9" fillId="8" borderId="4" xfId="4" applyFont="1" applyFill="1" applyBorder="1">
      <alignment vertical="center"/>
    </xf>
    <xf numFmtId="0" fontId="9" fillId="3" borderId="0" xfId="4" applyFont="1" applyFill="1">
      <alignment vertical="center"/>
    </xf>
    <xf numFmtId="0" fontId="168" fillId="3" borderId="0" xfId="4" applyFont="1" applyFill="1">
      <alignment vertical="center"/>
    </xf>
    <xf numFmtId="0" fontId="168" fillId="3" borderId="0" xfId="4" applyFont="1" applyFill="1" applyAlignment="1">
      <alignment horizontal="left" vertical="top"/>
    </xf>
    <xf numFmtId="0" fontId="31" fillId="2" borderId="53" xfId="5" applyFont="1" applyFill="1" applyBorder="1">
      <alignment vertical="center"/>
    </xf>
    <xf numFmtId="0" fontId="31" fillId="2" borderId="0" xfId="5" applyFont="1" applyFill="1">
      <alignment vertical="center"/>
    </xf>
    <xf numFmtId="0" fontId="31" fillId="2" borderId="16" xfId="5" applyFont="1" applyFill="1" applyBorder="1">
      <alignment vertical="center"/>
    </xf>
    <xf numFmtId="0" fontId="169" fillId="2" borderId="0" xfId="5" applyFont="1" applyFill="1" applyAlignment="1">
      <alignment horizontal="left" vertical="top"/>
    </xf>
    <xf numFmtId="0" fontId="41" fillId="2" borderId="11" xfId="0" applyFont="1" applyFill="1" applyBorder="1">
      <alignment vertical="center"/>
    </xf>
    <xf numFmtId="0" fontId="41" fillId="2" borderId="53" xfId="0" applyFont="1" applyFill="1" applyBorder="1">
      <alignment vertical="center"/>
    </xf>
    <xf numFmtId="0" fontId="41" fillId="2" borderId="201" xfId="0" applyFont="1" applyFill="1" applyBorder="1">
      <alignment vertical="center"/>
    </xf>
    <xf numFmtId="0" fontId="41" fillId="0" borderId="0" xfId="0" applyFont="1">
      <alignment vertical="center"/>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31" fillId="0" borderId="23" xfId="5" applyFont="1" applyBorder="1">
      <alignment vertical="center"/>
    </xf>
    <xf numFmtId="0" fontId="28" fillId="2" borderId="102" xfId="5" applyFont="1" applyFill="1" applyBorder="1">
      <alignment vertical="center"/>
    </xf>
    <xf numFmtId="0" fontId="28" fillId="2" borderId="90" xfId="5" applyFont="1" applyFill="1" applyBorder="1">
      <alignment vertical="center"/>
    </xf>
    <xf numFmtId="0" fontId="28" fillId="2" borderId="80" xfId="5" applyFont="1" applyFill="1" applyBorder="1">
      <alignment vertical="center"/>
    </xf>
    <xf numFmtId="0" fontId="28" fillId="2" borderId="81"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2" borderId="284" xfId="5" applyFont="1" applyFill="1" applyBorder="1">
      <alignment vertical="center"/>
    </xf>
    <xf numFmtId="0" fontId="28" fillId="2" borderId="187" xfId="5" applyFont="1" applyFill="1" applyBorder="1">
      <alignment vertical="center"/>
    </xf>
    <xf numFmtId="0" fontId="28" fillId="2" borderId="185" xfId="5" applyFont="1" applyFill="1" applyBorder="1">
      <alignment vertical="center"/>
    </xf>
    <xf numFmtId="0" fontId="28" fillId="2" borderId="285"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lignment horizontal="center" vertical="center"/>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lignment horizontal="center" vertical="center"/>
    </xf>
    <xf numFmtId="0" fontId="31" fillId="2" borderId="17" xfId="5" applyFont="1" applyFill="1" applyBorder="1">
      <alignment vertical="center"/>
    </xf>
    <xf numFmtId="0" fontId="166" fillId="15" borderId="7" xfId="5" applyFont="1" applyFill="1" applyBorder="1">
      <alignment vertical="center"/>
    </xf>
    <xf numFmtId="0" fontId="166" fillId="15" borderId="16" xfId="5" applyFont="1" applyFill="1" applyBorder="1">
      <alignment vertical="center"/>
    </xf>
    <xf numFmtId="0" fontId="166" fillId="15" borderId="10" xfId="5" applyFont="1" applyFill="1" applyBorder="1">
      <alignment vertical="center"/>
    </xf>
    <xf numFmtId="0" fontId="28" fillId="2" borderId="286" xfId="5" applyFont="1" applyFill="1" applyBorder="1">
      <alignment vertical="center"/>
    </xf>
    <xf numFmtId="0" fontId="28" fillId="2" borderId="68" xfId="5" applyFont="1" applyFill="1" applyBorder="1">
      <alignment vertical="center"/>
    </xf>
    <xf numFmtId="0" fontId="28" fillId="2" borderId="77" xfId="5" applyFont="1" applyFill="1" applyBorder="1">
      <alignment vertical="center"/>
    </xf>
    <xf numFmtId="0" fontId="28" fillId="2" borderId="55" xfId="5" applyFont="1" applyFill="1" applyBorder="1">
      <alignment vertical="center"/>
    </xf>
    <xf numFmtId="0" fontId="28" fillId="2" borderId="193" xfId="5" applyFont="1" applyFill="1" applyBorder="1">
      <alignment vertical="center"/>
    </xf>
    <xf numFmtId="0" fontId="28" fillId="2" borderId="54"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57" xfId="5" applyFont="1" applyFill="1" applyBorder="1">
      <alignment vertical="center"/>
    </xf>
    <xf numFmtId="0" fontId="32" fillId="2" borderId="0" xfId="5" applyFont="1" applyFill="1">
      <alignment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9" fillId="3" borderId="3" xfId="4" applyFont="1" applyFill="1" applyBorder="1">
      <alignment vertical="center"/>
    </xf>
    <xf numFmtId="0" fontId="9" fillId="3" borderId="6" xfId="4" applyFont="1" applyFill="1" applyBorder="1">
      <alignment vertical="center"/>
    </xf>
    <xf numFmtId="0" fontId="9" fillId="3" borderId="6" xfId="4" applyFont="1" applyFill="1" applyBorder="1" applyAlignment="1">
      <alignment horizontal="left" vertical="center" shrinkToFit="1"/>
    </xf>
    <xf numFmtId="0" fontId="9" fillId="3" borderId="25" xfId="4" applyFont="1" applyFill="1" applyBorder="1" applyAlignment="1">
      <alignment horizontal="left" vertical="center" shrinkToFit="1"/>
    </xf>
    <xf numFmtId="0" fontId="110" fillId="3" borderId="23" xfId="4" applyFont="1" applyFill="1" applyBorder="1">
      <alignment vertical="center"/>
    </xf>
    <xf numFmtId="0" fontId="110" fillId="3" borderId="15" xfId="4" applyFont="1" applyFill="1" applyBorder="1">
      <alignment vertical="center"/>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28" fillId="2" borderId="86" xfId="5" applyFont="1" applyFill="1" applyBorder="1">
      <alignment vertical="center"/>
    </xf>
    <xf numFmtId="0" fontId="28" fillId="14" borderId="203" xfId="5" applyFont="1" applyFill="1" applyBorder="1" applyAlignment="1">
      <alignment horizontal="center" vertical="center"/>
    </xf>
    <xf numFmtId="0" fontId="28" fillId="14" borderId="157" xfId="5" applyFont="1" applyFill="1" applyBorder="1" applyAlignment="1">
      <alignment horizontal="center" vertical="center"/>
    </xf>
    <xf numFmtId="0" fontId="28" fillId="2" borderId="17" xfId="5" applyFont="1" applyFill="1" applyBorder="1">
      <alignment vertical="center"/>
    </xf>
    <xf numFmtId="0" fontId="28" fillId="2" borderId="14" xfId="5" applyFont="1" applyFill="1" applyBorder="1">
      <alignment vertical="center"/>
    </xf>
    <xf numFmtId="0" fontId="28" fillId="0" borderId="0" xfId="5" applyFont="1" applyAlignment="1">
      <alignment horizontal="left" vertical="center" shrinkToFit="1"/>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1" fillId="2" borderId="5" xfId="5" applyFont="1" applyFill="1" applyBorder="1">
      <alignment vertical="center"/>
    </xf>
    <xf numFmtId="0" fontId="41" fillId="2" borderId="5" xfId="5" applyFont="1" applyFill="1" applyBorder="1">
      <alignment vertical="center"/>
    </xf>
    <xf numFmtId="0" fontId="41" fillId="2" borderId="0" xfId="5" applyFont="1" applyFill="1">
      <alignment vertical="center"/>
    </xf>
    <xf numFmtId="0" fontId="41" fillId="2" borderId="15"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28" fillId="2" borderId="102" xfId="5" applyFont="1" applyFill="1" applyBorder="1" applyAlignment="1">
      <alignment horizontal="left" vertical="center"/>
    </xf>
    <xf numFmtId="0" fontId="28" fillId="2" borderId="90"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2" xfId="5" applyFont="1" applyFill="1" applyBorder="1" applyAlignment="1">
      <alignment horizontal="left" vertical="center" shrinkToFit="1"/>
    </xf>
    <xf numFmtId="0" fontId="41" fillId="2" borderId="32" xfId="5" applyFont="1" applyFill="1" applyBorder="1">
      <alignment vertical="center"/>
    </xf>
    <xf numFmtId="0" fontId="28" fillId="14" borderId="26" xfId="5" applyFont="1" applyFill="1" applyBorder="1" applyAlignment="1">
      <alignment horizontal="center" vertical="center"/>
    </xf>
    <xf numFmtId="0" fontId="28" fillId="14" borderId="27" xfId="5" applyFont="1" applyFill="1" applyBorder="1" applyAlignment="1">
      <alignment horizontal="center" vertical="center"/>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14" borderId="28" xfId="5" applyFont="1" applyFill="1" applyBorder="1" applyAlignment="1">
      <alignment horizontal="center" vertical="center"/>
    </xf>
    <xf numFmtId="0" fontId="28" fillId="14" borderId="25"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41" fillId="2" borderId="23" xfId="0" applyFont="1" applyFill="1" applyBorder="1">
      <alignment vertical="center"/>
    </xf>
    <xf numFmtId="0" fontId="35" fillId="2" borderId="1" xfId="0" applyFont="1" applyFill="1" applyBorder="1">
      <alignment vertical="center"/>
    </xf>
    <xf numFmtId="0" fontId="35" fillId="2" borderId="5" xfId="0" applyFont="1" applyFill="1" applyBorder="1">
      <alignment vertical="center"/>
    </xf>
    <xf numFmtId="0" fontId="71" fillId="2" borderId="5" xfId="0" applyFont="1" applyFill="1" applyBorder="1">
      <alignment vertical="center"/>
    </xf>
    <xf numFmtId="0" fontId="41" fillId="2" borderId="5" xfId="0" applyFont="1" applyFill="1" applyBorder="1">
      <alignment vertical="center"/>
    </xf>
    <xf numFmtId="0" fontId="41" fillId="2" borderId="0" xfId="0" applyFont="1" applyFill="1">
      <alignment vertical="center"/>
    </xf>
    <xf numFmtId="0" fontId="41" fillId="2" borderId="15" xfId="0" applyFont="1" applyFill="1" applyBorder="1">
      <alignment vertical="center"/>
    </xf>
    <xf numFmtId="0" fontId="35" fillId="2" borderId="18" xfId="0" applyFont="1" applyFill="1" applyBorder="1">
      <alignment vertical="center"/>
    </xf>
    <xf numFmtId="0" fontId="35" fillId="2" borderId="0" xfId="0" applyFont="1" applyFill="1">
      <alignment vertical="center"/>
    </xf>
    <xf numFmtId="0" fontId="41" fillId="2" borderId="27" xfId="0" applyFont="1" applyFill="1" applyBorder="1">
      <alignment vertical="center"/>
    </xf>
    <xf numFmtId="0" fontId="41" fillId="2" borderId="25" xfId="0" applyFont="1" applyFill="1" applyBorder="1">
      <alignment vertical="center"/>
    </xf>
    <xf numFmtId="0" fontId="28" fillId="2" borderId="18" xfId="0" applyFont="1" applyFill="1" applyBorder="1">
      <alignment vertical="center"/>
    </xf>
    <xf numFmtId="0" fontId="28" fillId="2" borderId="0" xfId="0" applyFont="1" applyFill="1">
      <alignment vertical="center"/>
    </xf>
    <xf numFmtId="0" fontId="28" fillId="2" borderId="56" xfId="0" applyFont="1" applyFill="1" applyBorder="1">
      <alignment vertical="center"/>
    </xf>
    <xf numFmtId="0" fontId="28" fillId="14" borderId="288" xfId="0" applyFont="1" applyFill="1" applyBorder="1" applyAlignment="1">
      <alignment horizontal="center" vertical="center"/>
    </xf>
    <xf numFmtId="0" fontId="28" fillId="14" borderId="63" xfId="0" applyFont="1" applyFill="1" applyBorder="1" applyAlignment="1">
      <alignment horizontal="center" vertical="center"/>
    </xf>
    <xf numFmtId="0" fontId="71" fillId="2" borderId="32" xfId="0" applyFont="1" applyFill="1" applyBorder="1">
      <alignment vertical="center"/>
    </xf>
    <xf numFmtId="0" fontId="41" fillId="2" borderId="32" xfId="0" applyFont="1" applyFill="1" applyBorder="1">
      <alignment vertical="center"/>
    </xf>
    <xf numFmtId="0" fontId="28" fillId="14" borderId="0" xfId="0" applyFont="1" applyFill="1" applyAlignment="1">
      <alignment horizontal="center" vertical="center"/>
    </xf>
    <xf numFmtId="0" fontId="41" fillId="2" borderId="0" xfId="0" applyFont="1" applyFill="1" applyAlignment="1">
      <alignment horizontal="center" vertical="center"/>
    </xf>
    <xf numFmtId="0" fontId="41" fillId="2" borderId="15" xfId="0" applyFont="1" applyFill="1" applyBorder="1" applyAlignment="1">
      <alignment horizontal="center" vertical="center"/>
    </xf>
    <xf numFmtId="0" fontId="28" fillId="2" borderId="54" xfId="0" applyFont="1" applyFill="1" applyBorder="1">
      <alignment vertical="center"/>
    </xf>
    <xf numFmtId="0" fontId="28" fillId="14" borderId="287" xfId="0" applyFont="1" applyFill="1" applyBorder="1" applyAlignment="1">
      <alignment horizontal="center" vertical="center"/>
    </xf>
    <xf numFmtId="0" fontId="28" fillId="14" borderId="61" xfId="0" applyFont="1" applyFill="1" applyBorder="1" applyAlignment="1">
      <alignment horizontal="center" vertical="center"/>
    </xf>
    <xf numFmtId="0" fontId="28" fillId="2" borderId="13" xfId="0" applyFont="1" applyFill="1" applyBorder="1">
      <alignment vertical="center"/>
    </xf>
    <xf numFmtId="0" fontId="28" fillId="2" borderId="17" xfId="0" applyFont="1" applyFill="1" applyBorder="1">
      <alignment vertical="center"/>
    </xf>
    <xf numFmtId="0" fontId="35" fillId="2" borderId="90" xfId="0" applyFont="1" applyFill="1" applyBorder="1">
      <alignment vertical="center"/>
    </xf>
    <xf numFmtId="0" fontId="28" fillId="2" borderId="90" xfId="0" applyFont="1" applyFill="1" applyBorder="1">
      <alignment vertical="center"/>
    </xf>
    <xf numFmtId="0" fontId="28" fillId="2" borderId="110" xfId="0" applyFont="1" applyFill="1" applyBorder="1">
      <alignment vertical="center"/>
    </xf>
    <xf numFmtId="0" fontId="28" fillId="2" borderId="187" xfId="0" applyFont="1" applyFill="1" applyBorder="1">
      <alignment vertical="center"/>
    </xf>
    <xf numFmtId="0" fontId="28" fillId="2" borderId="185" xfId="0" applyFont="1" applyFill="1" applyBorder="1">
      <alignment vertical="center"/>
    </xf>
    <xf numFmtId="0" fontId="28" fillId="2" borderId="53" xfId="0" applyFont="1" applyFill="1" applyBorder="1">
      <alignment vertical="center"/>
    </xf>
    <xf numFmtId="0" fontId="28" fillId="0" borderId="0" xfId="0" applyFont="1" applyAlignment="1" applyProtection="1">
      <alignment horizontal="center" vertical="center"/>
      <protection locked="0"/>
    </xf>
    <xf numFmtId="0" fontId="28" fillId="0" borderId="0" xfId="0" applyFont="1" applyAlignment="1">
      <alignment horizontal="center" vertical="center"/>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9" fillId="3" borderId="23" xfId="14" applyFont="1" applyFill="1" applyBorder="1">
      <alignment vertical="center"/>
    </xf>
    <xf numFmtId="0" fontId="9" fillId="3" borderId="1" xfId="14" applyFont="1" applyFill="1" applyBorder="1">
      <alignment vertical="center"/>
    </xf>
    <xf numFmtId="0" fontId="9" fillId="3" borderId="5" xfId="14" applyFont="1" applyFill="1" applyBorder="1">
      <alignment vertical="center"/>
    </xf>
    <xf numFmtId="0" fontId="9" fillId="3" borderId="0" xfId="14" applyFont="1" applyFill="1">
      <alignment vertical="center"/>
    </xf>
    <xf numFmtId="0" fontId="9" fillId="3" borderId="15" xfId="14" applyFont="1" applyFill="1" applyBorder="1">
      <alignment vertical="center"/>
    </xf>
    <xf numFmtId="0" fontId="110" fillId="0" borderId="0" xfId="14" applyFont="1">
      <alignment vertical="center"/>
    </xf>
    <xf numFmtId="0" fontId="9" fillId="3" borderId="80" xfId="14" applyFont="1" applyFill="1" applyBorder="1">
      <alignment vertical="center"/>
    </xf>
    <xf numFmtId="0" fontId="9" fillId="3" borderId="81" xfId="14" applyFont="1" applyFill="1" applyBorder="1">
      <alignment vertical="center"/>
    </xf>
    <xf numFmtId="0" fontId="9" fillId="3" borderId="86" xfId="14" applyFont="1" applyFill="1" applyBorder="1">
      <alignment vertical="center"/>
    </xf>
    <xf numFmtId="0" fontId="34" fillId="3" borderId="81" xfId="4" applyFont="1" applyFill="1" applyBorder="1">
      <alignment vertical="center"/>
    </xf>
    <xf numFmtId="0" fontId="13" fillId="0" borderId="16" xfId="14" applyFont="1" applyBorder="1">
      <alignment vertical="center"/>
    </xf>
    <xf numFmtId="0" fontId="9" fillId="0" borderId="16" xfId="14" applyFont="1" applyBorder="1">
      <alignment vertical="center"/>
    </xf>
    <xf numFmtId="0" fontId="14" fillId="3" borderId="16" xfId="14" applyFont="1" applyFill="1" applyBorder="1">
      <alignment vertical="center"/>
    </xf>
    <xf numFmtId="0" fontId="13" fillId="0" borderId="0" xfId="14" applyFont="1">
      <alignment vertical="center"/>
    </xf>
    <xf numFmtId="0" fontId="9" fillId="0" borderId="0" xfId="14" applyFont="1">
      <alignment vertical="center"/>
    </xf>
    <xf numFmtId="0" fontId="14" fillId="3" borderId="0" xfId="14" applyFont="1" applyFill="1">
      <alignment vertical="center"/>
    </xf>
    <xf numFmtId="0" fontId="34" fillId="2" borderId="0" xfId="5" applyFont="1" applyFill="1">
      <alignment vertical="center"/>
    </xf>
    <xf numFmtId="0" fontId="28" fillId="2" borderId="80"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4" borderId="101" xfId="5" applyFont="1" applyFill="1" applyBorder="1">
      <alignment vertical="center"/>
    </xf>
    <xf numFmtId="0" fontId="28" fillId="14" borderId="110" xfId="5" applyFont="1" applyFill="1" applyBorder="1">
      <alignment vertical="center"/>
    </xf>
    <xf numFmtId="0" fontId="28" fillId="14" borderId="188" xfId="5" applyFont="1" applyFill="1" applyBorder="1">
      <alignment vertical="center"/>
    </xf>
    <xf numFmtId="0" fontId="28" fillId="14" borderId="86" xfId="5" applyFont="1" applyFill="1" applyBorder="1">
      <alignment vertical="center"/>
    </xf>
    <xf numFmtId="0" fontId="28" fillId="0" borderId="16" xfId="5" applyFont="1" applyBorder="1" applyAlignment="1" applyProtection="1">
      <alignment horizontal="center" vertical="center"/>
      <protection locked="0"/>
    </xf>
    <xf numFmtId="0" fontId="28" fillId="0" borderId="0" xfId="5" applyFont="1" applyAlignment="1" applyProtection="1">
      <alignment horizontal="center" vertical="center"/>
      <protection locked="0"/>
    </xf>
    <xf numFmtId="0" fontId="41" fillId="2" borderId="191" xfId="5" applyFont="1" applyFill="1" applyBorder="1">
      <alignment vertical="center"/>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4" borderId="23" xfId="5" applyFont="1" applyFill="1" applyBorder="1">
      <alignment vertical="center"/>
    </xf>
    <xf numFmtId="0" fontId="28" fillId="14" borderId="15" xfId="5" applyFont="1" applyFill="1" applyBorder="1">
      <alignment vertical="center"/>
    </xf>
    <xf numFmtId="0" fontId="192" fillId="2" borderId="18" xfId="5" applyFont="1" applyFill="1" applyBorder="1" applyAlignment="1">
      <alignment vertical="center" wrapText="1" shrinkToFit="1"/>
    </xf>
    <xf numFmtId="0" fontId="192" fillId="2" borderId="0" xfId="5" applyFont="1" applyFill="1" applyAlignment="1">
      <alignment vertical="center" wrapText="1" shrinkToFit="1"/>
    </xf>
    <xf numFmtId="0" fontId="41" fillId="2" borderId="284" xfId="5" applyFont="1" applyFill="1" applyBorder="1">
      <alignment vertical="center"/>
    </xf>
    <xf numFmtId="0" fontId="28" fillId="2" borderId="23" xfId="5" applyFont="1" applyFill="1" applyBorder="1">
      <alignment vertical="center"/>
    </xf>
    <xf numFmtId="0" fontId="73" fillId="2" borderId="81" xfId="5" applyFont="1" applyFill="1" applyBorder="1">
      <alignment vertical="center"/>
    </xf>
    <xf numFmtId="0" fontId="28" fillId="2" borderId="11" xfId="5" applyFont="1" applyFill="1" applyBorder="1">
      <alignment vertical="center"/>
    </xf>
    <xf numFmtId="0" fontId="28" fillId="2" borderId="13" xfId="5" applyFont="1" applyFill="1" applyBorder="1">
      <alignment vertical="center"/>
    </xf>
    <xf numFmtId="0" fontId="166" fillId="0" borderId="23" xfId="5" applyFont="1" applyBorder="1" applyAlignment="1">
      <alignment horizontal="left" vertical="center" shrinkToFit="1"/>
    </xf>
    <xf numFmtId="0" fontId="166" fillId="0" borderId="5" xfId="5" applyFont="1" applyBorder="1" applyAlignment="1">
      <alignment horizontal="left" vertical="center" shrinkToFit="1"/>
    </xf>
    <xf numFmtId="0" fontId="170" fillId="0" borderId="0" xfId="5" applyFont="1" applyAlignment="1">
      <alignment horizontal="center" vertical="center"/>
    </xf>
    <xf numFmtId="0" fontId="170" fillId="0" borderId="15" xfId="5" applyFont="1" applyBorder="1" applyAlignment="1">
      <alignment horizontal="center" vertical="center"/>
    </xf>
    <xf numFmtId="0" fontId="31" fillId="14" borderId="7" xfId="5" applyFont="1" applyFill="1" applyBorder="1" applyAlignment="1">
      <alignment horizontal="center" vertical="center"/>
    </xf>
    <xf numFmtId="0" fontId="31" fillId="14" borderId="10" xfId="5" applyFont="1" applyFill="1" applyBorder="1" applyAlignment="1">
      <alignment horizontal="center" vertical="center"/>
    </xf>
    <xf numFmtId="0" fontId="31" fillId="2" borderId="0" xfId="5" applyFont="1" applyFill="1" applyAlignment="1">
      <alignment horizontal="center" vertical="center"/>
    </xf>
    <xf numFmtId="0" fontId="31" fillId="2" borderId="15" xfId="5" applyFont="1" applyFill="1" applyBorder="1" applyAlignment="1">
      <alignment horizontal="center" vertical="center"/>
    </xf>
    <xf numFmtId="0" fontId="31" fillId="14" borderId="23" xfId="5" applyFont="1" applyFill="1" applyBorder="1" applyAlignment="1">
      <alignment horizontal="center" vertical="center"/>
    </xf>
    <xf numFmtId="0" fontId="31" fillId="14" borderId="15" xfId="5" applyFont="1" applyFill="1" applyBorder="1" applyAlignment="1">
      <alignment horizontal="center" vertical="center"/>
    </xf>
    <xf numFmtId="0" fontId="31" fillId="14" borderId="101" xfId="5" applyFont="1" applyFill="1" applyBorder="1" applyAlignment="1">
      <alignment horizontal="center" vertical="center"/>
    </xf>
    <xf numFmtId="0" fontId="31" fillId="14" borderId="110" xfId="5" applyFont="1" applyFill="1" applyBorder="1" applyAlignment="1">
      <alignment horizontal="center" vertical="center"/>
    </xf>
    <xf numFmtId="0" fontId="28" fillId="2" borderId="16" xfId="5" applyFont="1" applyFill="1" applyBorder="1">
      <alignment vertical="center"/>
    </xf>
    <xf numFmtId="0" fontId="28" fillId="2" borderId="16" xfId="5" applyFont="1" applyFill="1" applyBorder="1" applyAlignment="1">
      <alignment horizontal="left" vertical="center" shrinkToFit="1"/>
    </xf>
    <xf numFmtId="0" fontId="28" fillId="2" borderId="0" xfId="5" applyFont="1" applyFill="1" applyAlignment="1">
      <alignment horizontal="left" vertical="center" shrinkToFit="1"/>
    </xf>
    <xf numFmtId="0" fontId="41" fillId="17" borderId="0" xfId="5" applyFont="1" applyFill="1">
      <alignment vertical="center"/>
    </xf>
    <xf numFmtId="0" fontId="28" fillId="2" borderId="23" xfId="0" applyFont="1" applyFill="1" applyBorder="1">
      <alignment vertical="center"/>
    </xf>
    <xf numFmtId="0" fontId="28" fillId="2" borderId="193" xfId="0" applyFont="1" applyFill="1" applyBorder="1">
      <alignment vertical="center"/>
    </xf>
    <xf numFmtId="0" fontId="28" fillId="2" borderId="81" xfId="0" applyFont="1" applyFill="1" applyBorder="1">
      <alignment vertical="center"/>
    </xf>
    <xf numFmtId="0" fontId="28" fillId="2" borderId="15" xfId="0" applyFont="1" applyFill="1" applyBorder="1">
      <alignment vertical="center"/>
    </xf>
    <xf numFmtId="0" fontId="28" fillId="2" borderId="73" xfId="0" applyFont="1" applyFill="1" applyBorder="1">
      <alignment vertical="center"/>
    </xf>
    <xf numFmtId="0" fontId="28" fillId="2" borderId="7" xfId="0" applyFont="1" applyFill="1" applyBorder="1">
      <alignment vertical="center"/>
    </xf>
    <xf numFmtId="0" fontId="28" fillId="2" borderId="10" xfId="0" applyFont="1" applyFill="1" applyBorder="1">
      <alignment vertical="center"/>
    </xf>
    <xf numFmtId="0" fontId="28" fillId="14" borderId="101" xfId="0" applyFont="1" applyFill="1" applyBorder="1" applyAlignment="1">
      <alignment horizontal="center" vertical="center"/>
    </xf>
    <xf numFmtId="0" fontId="28" fillId="14" borderId="110"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15" xfId="0" applyFont="1" applyFill="1" applyBorder="1" applyAlignment="1">
      <alignment horizontal="center" vertical="center"/>
    </xf>
    <xf numFmtId="0" fontId="28" fillId="2" borderId="14" xfId="0" applyFont="1" applyFill="1" applyBorder="1">
      <alignment vertical="center"/>
    </xf>
    <xf numFmtId="0" fontId="166" fillId="15" borderId="23" xfId="0" applyFont="1" applyFill="1" applyBorder="1" applyAlignment="1">
      <alignment horizontal="left" vertical="center"/>
    </xf>
    <xf numFmtId="0" fontId="28" fillId="2" borderId="18" xfId="0" applyFont="1" applyFill="1" applyBorder="1" applyAlignment="1">
      <alignment vertical="center" shrinkToFit="1"/>
    </xf>
    <xf numFmtId="0" fontId="28" fillId="2" borderId="0" xfId="0" applyFont="1" applyFill="1" applyAlignment="1">
      <alignment vertical="center" shrinkToFit="1"/>
    </xf>
    <xf numFmtId="0" fontId="73" fillId="2" borderId="18" xfId="0" applyFont="1" applyFill="1" applyBorder="1">
      <alignment vertical="center"/>
    </xf>
    <xf numFmtId="0" fontId="73" fillId="2" borderId="0" xfId="0" applyFont="1" applyFill="1">
      <alignment vertical="center"/>
    </xf>
    <xf numFmtId="0" fontId="41" fillId="2" borderId="284" xfId="0" applyFont="1" applyFill="1" applyBorder="1">
      <alignment vertical="center"/>
    </xf>
    <xf numFmtId="0" fontId="41" fillId="2" borderId="14" xfId="0" applyFont="1" applyFill="1" applyBorder="1">
      <alignment vertical="center"/>
    </xf>
    <xf numFmtId="0" fontId="44" fillId="2" borderId="0" xfId="5" applyFont="1" applyFill="1">
      <alignment vertical="center"/>
    </xf>
    <xf numFmtId="0" fontId="202" fillId="0" borderId="0" xfId="10" applyFont="1">
      <alignment vertical="center"/>
    </xf>
    <xf numFmtId="0" fontId="203" fillId="0" borderId="131" xfId="10" applyFont="1" applyBorder="1" applyAlignment="1">
      <alignment horizontal="center" vertical="center" wrapText="1"/>
    </xf>
    <xf numFmtId="0" fontId="203" fillId="0" borderId="131" xfId="10" applyFont="1" applyBorder="1" applyAlignment="1">
      <alignment vertical="top"/>
    </xf>
    <xf numFmtId="0" fontId="204" fillId="0" borderId="32" xfId="10" applyFont="1" applyBorder="1" applyAlignment="1">
      <alignment horizontal="center" vertical="center"/>
    </xf>
    <xf numFmtId="0" fontId="203" fillId="0" borderId="221" xfId="10" applyFont="1" applyBorder="1" applyAlignment="1">
      <alignment vertical="top"/>
    </xf>
    <xf numFmtId="0" fontId="205" fillId="18" borderId="0" xfId="10" applyFont="1" applyFill="1">
      <alignment vertical="center"/>
    </xf>
    <xf numFmtId="0" fontId="207" fillId="0" borderId="0" xfId="4" applyFont="1">
      <alignment vertical="center"/>
    </xf>
    <xf numFmtId="0" fontId="211" fillId="0" borderId="0" xfId="10" applyFont="1" applyAlignment="1">
      <alignment vertical="center" shrinkToFit="1"/>
    </xf>
    <xf numFmtId="0" fontId="214" fillId="0" borderId="0" xfId="4" applyFont="1">
      <alignment vertical="center"/>
    </xf>
    <xf numFmtId="0" fontId="215" fillId="0" borderId="0" xfId="10" applyFont="1" applyAlignment="1"/>
    <xf numFmtId="0" fontId="218" fillId="0" borderId="0" xfId="10" applyFont="1" applyAlignment="1">
      <alignment vertical="center" shrinkToFit="1"/>
    </xf>
    <xf numFmtId="0" fontId="219" fillId="0" borderId="0" xfId="10" applyFont="1">
      <alignment vertical="center"/>
    </xf>
    <xf numFmtId="0" fontId="220" fillId="0" borderId="0" xfId="10" applyFont="1" applyAlignment="1">
      <alignment horizontal="center" vertical="center"/>
    </xf>
    <xf numFmtId="0" fontId="205" fillId="0" borderId="0" xfId="10" applyFont="1">
      <alignment vertical="center"/>
    </xf>
    <xf numFmtId="0" fontId="224" fillId="0" borderId="0" xfId="10" applyFont="1">
      <alignment vertical="center"/>
    </xf>
    <xf numFmtId="0" fontId="212" fillId="0" borderId="0" xfId="10" applyFont="1">
      <alignment vertical="center"/>
    </xf>
    <xf numFmtId="0" fontId="225" fillId="0" borderId="0" xfId="10" applyFont="1">
      <alignment vertical="center"/>
    </xf>
    <xf numFmtId="0" fontId="227" fillId="0" borderId="0" xfId="10" applyFont="1">
      <alignment vertical="center"/>
    </xf>
    <xf numFmtId="0" fontId="31" fillId="14" borderId="202" xfId="5" applyFont="1" applyFill="1" applyBorder="1" applyAlignment="1">
      <alignment horizontal="center" vertical="center"/>
    </xf>
    <xf numFmtId="0" fontId="31" fillId="14" borderId="74" xfId="5" applyFont="1" applyFill="1" applyBorder="1" applyAlignment="1">
      <alignment horizontal="center" vertical="center"/>
    </xf>
    <xf numFmtId="0" fontId="31" fillId="0" borderId="15" xfId="5" applyFont="1" applyBorder="1" applyAlignment="1">
      <alignment horizontal="center" vertical="center"/>
    </xf>
    <xf numFmtId="0" fontId="31" fillId="0" borderId="0" xfId="5" applyFont="1">
      <alignment vertical="center"/>
    </xf>
    <xf numFmtId="0" fontId="13" fillId="0" borderId="132" xfId="4" applyFont="1" applyBorder="1">
      <alignment vertical="center"/>
    </xf>
    <xf numFmtId="0" fontId="228" fillId="0" borderId="132" xfId="13" applyNumberFormat="1" applyFont="1" applyBorder="1" applyAlignment="1">
      <alignment horizontal="center" vertical="top" textRotation="90" shrinkToFit="1"/>
    </xf>
    <xf numFmtId="0" fontId="229" fillId="0" borderId="132" xfId="4" applyFont="1" applyBorder="1" applyAlignment="1">
      <alignment horizontal="center" vertical="center" textRotation="255" shrinkToFit="1"/>
    </xf>
    <xf numFmtId="0" fontId="145" fillId="0" borderId="132" xfId="4" applyFont="1" applyBorder="1" applyAlignment="1">
      <alignment horizontal="center" vertical="top" textRotation="255" indent="1" shrinkToFit="1"/>
    </xf>
    <xf numFmtId="49" fontId="230" fillId="0" borderId="132" xfId="4" applyNumberFormat="1" applyFont="1" applyBorder="1" applyAlignment="1">
      <alignment horizontal="center" vertical="top" textRotation="255" shrinkToFit="1"/>
    </xf>
    <xf numFmtId="0" fontId="230" fillId="0" borderId="132" xfId="4" applyFont="1" applyBorder="1" applyAlignment="1">
      <alignment horizontal="center" vertical="top" textRotation="255" shrinkToFit="1"/>
    </xf>
    <xf numFmtId="0" fontId="217" fillId="0" borderId="0" xfId="10" applyFont="1" applyAlignment="1">
      <alignment vertical="center" shrinkToFit="1"/>
    </xf>
    <xf numFmtId="0" fontId="31" fillId="0" borderId="23" xfId="5" applyFont="1" applyBorder="1" applyAlignment="1">
      <alignment horizontal="center" vertical="center"/>
    </xf>
    <xf numFmtId="0" fontId="166" fillId="0" borderId="23" xfId="5" applyFont="1" applyFill="1" applyBorder="1" applyAlignment="1">
      <alignment horizontal="left" vertical="center"/>
    </xf>
    <xf numFmtId="0" fontId="147" fillId="0" borderId="0" xfId="9" applyFont="1" applyAlignment="1">
      <alignment horizontal="center" shrinkToFit="1"/>
    </xf>
    <xf numFmtId="0" fontId="147" fillId="0" borderId="0" xfId="9" applyFont="1" applyAlignment="1">
      <alignment vertical="center" shrinkToFit="1"/>
    </xf>
    <xf numFmtId="0" fontId="31" fillId="0" borderId="0" xfId="5" applyFont="1" applyAlignment="1">
      <alignment horizontal="center" vertical="center"/>
    </xf>
    <xf numFmtId="0" fontId="65" fillId="0" borderId="0"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0" xfId="0" applyFont="1" applyAlignment="1">
      <alignment vertical="center" wrapText="1"/>
    </xf>
    <xf numFmtId="0" fontId="9" fillId="0" borderId="16" xfId="0" applyFont="1" applyBorder="1" applyAlignment="1" applyProtection="1">
      <alignment horizontal="center" vertical="center" shrinkToFit="1"/>
    </xf>
    <xf numFmtId="0" fontId="16" fillId="0" borderId="5" xfId="0" applyFont="1" applyBorder="1" applyAlignment="1">
      <alignment horizontal="center" vertical="center"/>
    </xf>
    <xf numFmtId="0" fontId="9" fillId="0" borderId="0" xfId="0" applyFont="1" applyAlignment="1">
      <alignment vertical="center" shrinkToFit="1"/>
    </xf>
    <xf numFmtId="0" fontId="16" fillId="0" borderId="6" xfId="0" applyFont="1" applyBorder="1" applyAlignment="1">
      <alignment horizontal="center" vertical="center"/>
    </xf>
    <xf numFmtId="0" fontId="16" fillId="0" borderId="0" xfId="0" applyFont="1" applyAlignment="1">
      <alignment horizontal="left" vertical="center" shrinkToFit="1"/>
    </xf>
    <xf numFmtId="0" fontId="16" fillId="0" borderId="5" xfId="0" applyFont="1" applyBorder="1">
      <alignment vertical="center"/>
    </xf>
    <xf numFmtId="0" fontId="56" fillId="0" borderId="0" xfId="0" applyFont="1">
      <alignment vertical="center"/>
    </xf>
    <xf numFmtId="0" fontId="38" fillId="0" borderId="0" xfId="5" applyFont="1" applyAlignment="1">
      <alignment vertical="center" wrapText="1"/>
    </xf>
    <xf numFmtId="0" fontId="16" fillId="0" borderId="81"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90" xfId="0" applyFont="1" applyBorder="1" applyAlignment="1">
      <alignment horizontal="center" vertical="center"/>
    </xf>
    <xf numFmtId="0" fontId="13" fillId="0" borderId="0" xfId="0" applyFont="1" applyAlignment="1">
      <alignment vertical="center" wrapText="1"/>
    </xf>
    <xf numFmtId="0" fontId="16" fillId="0" borderId="102" xfId="0" applyFont="1" applyBorder="1" applyAlignment="1">
      <alignment horizontal="center" vertical="center"/>
    </xf>
    <xf numFmtId="0" fontId="16" fillId="0" borderId="80" xfId="0" applyFont="1" applyBorder="1" applyAlignment="1">
      <alignment horizontal="center" vertical="center"/>
    </xf>
    <xf numFmtId="0" fontId="14" fillId="0" borderId="0" xfId="4" applyFont="1">
      <alignment vertical="center"/>
    </xf>
    <xf numFmtId="0" fontId="16" fillId="0" borderId="26" xfId="0" applyFont="1" applyBorder="1" applyAlignment="1">
      <alignment horizontal="center" vertical="center"/>
    </xf>
    <xf numFmtId="0" fontId="9" fillId="0" borderId="0" xfId="0" applyFont="1" applyAlignment="1">
      <alignment horizontal="center" vertical="center"/>
    </xf>
    <xf numFmtId="0" fontId="14" fillId="0" borderId="17" xfId="0" applyFont="1" applyBorder="1">
      <alignment vertical="center"/>
    </xf>
    <xf numFmtId="0" fontId="114" fillId="0" borderId="0" xfId="5" applyFont="1">
      <alignment vertical="center"/>
    </xf>
    <xf numFmtId="0" fontId="71" fillId="0" borderId="0" xfId="5" applyFont="1" applyAlignment="1">
      <alignment horizontal="center" vertical="center"/>
    </xf>
    <xf numFmtId="0" fontId="13" fillId="0" borderId="17" xfId="0" applyFont="1" applyBorder="1">
      <alignment vertical="center"/>
    </xf>
    <xf numFmtId="0" fontId="65" fillId="0" borderId="0" xfId="0" applyFont="1" applyBorder="1" applyAlignment="1">
      <alignment vertical="center"/>
    </xf>
    <xf numFmtId="0" fontId="9" fillId="0" borderId="0" xfId="0" applyFont="1" applyBorder="1">
      <alignment vertical="center"/>
    </xf>
    <xf numFmtId="0" fontId="0" fillId="0" borderId="0" xfId="0" applyBorder="1">
      <alignment vertical="center"/>
    </xf>
    <xf numFmtId="0" fontId="55" fillId="0" borderId="7" xfId="0" applyFont="1" applyBorder="1" applyAlignment="1">
      <alignment vertical="center"/>
    </xf>
    <xf numFmtId="0" fontId="55" fillId="0" borderId="16" xfId="0" applyFont="1" applyBorder="1" applyAlignment="1">
      <alignment vertical="center"/>
    </xf>
    <xf numFmtId="0" fontId="55" fillId="0" borderId="10" xfId="0" applyFont="1" applyBorder="1" applyAlignment="1">
      <alignment vertical="center"/>
    </xf>
    <xf numFmtId="0" fontId="55" fillId="0" borderId="23" xfId="0" applyFont="1" applyBorder="1" applyAlignment="1">
      <alignment vertical="center"/>
    </xf>
    <xf numFmtId="0" fontId="55" fillId="0" borderId="0" xfId="0" applyFont="1" applyAlignment="1">
      <alignment vertical="center"/>
    </xf>
    <xf numFmtId="0" fontId="55" fillId="0" borderId="15" xfId="0" applyFont="1" applyBorder="1" applyAlignment="1">
      <alignment vertical="center"/>
    </xf>
    <xf numFmtId="0" fontId="55" fillId="0" borderId="11" xfId="0" applyFont="1" applyBorder="1" applyAlignment="1">
      <alignment vertical="center"/>
    </xf>
    <xf numFmtId="0" fontId="55" fillId="0" borderId="17" xfId="0" applyFont="1" applyBorder="1" applyAlignment="1">
      <alignment vertical="center"/>
    </xf>
    <xf numFmtId="0" fontId="55" fillId="0" borderId="14" xfId="0" applyFont="1" applyBorder="1" applyAlignment="1">
      <alignment vertical="center"/>
    </xf>
    <xf numFmtId="0" fontId="47" fillId="0" borderId="0" xfId="6" applyFont="1" applyBorder="1" applyAlignment="1" applyProtection="1">
      <alignment vertical="center"/>
      <protection locked="0"/>
    </xf>
    <xf numFmtId="0" fontId="48" fillId="0" borderId="0" xfId="5" applyFont="1" applyBorder="1" applyAlignment="1" applyProtection="1">
      <alignment vertical="center"/>
      <protection locked="0"/>
    </xf>
    <xf numFmtId="0" fontId="90" fillId="0" borderId="0" xfId="0" applyFont="1" applyFill="1" applyBorder="1" applyAlignment="1" applyProtection="1">
      <alignment horizontal="distributed" vertical="center" shrinkToFit="1"/>
    </xf>
    <xf numFmtId="0" fontId="20" fillId="0" borderId="0" xfId="0" applyFont="1" applyFill="1" applyBorder="1" applyAlignment="1" applyProtection="1">
      <alignment horizontal="center" vertical="center" shrinkToFit="1"/>
    </xf>
    <xf numFmtId="0" fontId="16" fillId="0" borderId="16" xfId="0" applyFont="1" applyBorder="1" applyProtection="1">
      <alignment vertical="center"/>
    </xf>
    <xf numFmtId="0" fontId="16" fillId="0" borderId="16" xfId="0" applyFont="1" applyBorder="1" applyAlignment="1" applyProtection="1">
      <alignment horizontal="distributed" vertical="center"/>
    </xf>
    <xf numFmtId="0" fontId="9" fillId="0" borderId="16" xfId="0" applyFont="1" applyBorder="1" applyProtection="1">
      <alignment vertical="center"/>
    </xf>
    <xf numFmtId="0" fontId="16" fillId="0" borderId="16" xfId="0" applyFont="1" applyBorder="1" applyAlignment="1" applyProtection="1">
      <alignment horizontal="center" vertical="center" shrinkToFit="1"/>
    </xf>
    <xf numFmtId="178" fontId="9" fillId="0" borderId="16" xfId="0" applyNumberFormat="1" applyFont="1" applyBorder="1" applyAlignment="1" applyProtection="1">
      <alignment horizontal="center" vertical="center" shrinkToFit="1"/>
    </xf>
    <xf numFmtId="0" fontId="25" fillId="0" borderId="0" xfId="5" applyFont="1" applyProtection="1">
      <alignment vertical="center"/>
    </xf>
    <xf numFmtId="0" fontId="31" fillId="0" borderId="0" xfId="5" applyFont="1" applyAlignment="1" applyProtection="1">
      <alignment horizontal="center" vertical="center" wrapText="1"/>
    </xf>
    <xf numFmtId="0" fontId="31" fillId="0" borderId="0" xfId="5" applyFont="1" applyAlignment="1" applyProtection="1">
      <alignment horizontal="left" vertical="center" shrinkToFit="1"/>
    </xf>
    <xf numFmtId="0" fontId="35" fillId="0" borderId="0" xfId="5" applyFont="1" applyProtection="1">
      <alignment vertical="center"/>
    </xf>
    <xf numFmtId="0" fontId="72"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16" fillId="0" borderId="0" xfId="0" applyFont="1" applyAlignment="1">
      <alignment horizontal="right" vertical="center"/>
    </xf>
    <xf numFmtId="56" fontId="16" fillId="0" borderId="0" xfId="0" applyNumberFormat="1" applyFont="1" applyAlignment="1">
      <alignment horizontal="right" vertical="center"/>
    </xf>
    <xf numFmtId="183" fontId="68" fillId="19" borderId="0" xfId="4" applyNumberFormat="1" applyFont="1" applyFill="1" applyProtection="1">
      <alignment vertical="center"/>
    </xf>
    <xf numFmtId="183" fontId="68" fillId="19" borderId="17" xfId="4" applyNumberFormat="1" applyFont="1" applyFill="1" applyBorder="1" applyProtection="1">
      <alignment vertical="center"/>
    </xf>
    <xf numFmtId="0" fontId="21" fillId="19" borderId="9" xfId="4" applyFont="1" applyFill="1" applyBorder="1" applyProtection="1">
      <alignment vertical="center"/>
    </xf>
    <xf numFmtId="0" fontId="21" fillId="19" borderId="13" xfId="4" applyFont="1" applyFill="1" applyBorder="1" applyProtection="1">
      <alignment vertical="center"/>
    </xf>
    <xf numFmtId="0" fontId="166" fillId="15" borderId="23" xfId="0" applyFont="1" applyFill="1" applyBorder="1" applyAlignment="1">
      <alignment horizontal="left" vertical="center"/>
    </xf>
    <xf numFmtId="0" fontId="28" fillId="14" borderId="84" xfId="0" applyFont="1" applyFill="1" applyBorder="1" applyAlignment="1">
      <alignment horizontal="center" vertical="center"/>
    </xf>
    <xf numFmtId="0" fontId="28" fillId="14" borderId="62" xfId="0" applyFont="1" applyFill="1" applyBorder="1" applyAlignment="1">
      <alignment horizontal="center" vertical="center"/>
    </xf>
    <xf numFmtId="0" fontId="28" fillId="14" borderId="188" xfId="0" applyFont="1" applyFill="1" applyBorder="1" applyAlignment="1">
      <alignment horizontal="center" vertical="center"/>
    </xf>
    <xf numFmtId="0" fontId="28" fillId="14" borderId="86" xfId="0" applyFont="1" applyFill="1" applyBorder="1" applyAlignment="1">
      <alignment horizontal="center" vertical="center"/>
    </xf>
    <xf numFmtId="0" fontId="41" fillId="2" borderId="16" xfId="0" applyFont="1" applyFill="1" applyBorder="1">
      <alignment vertical="center"/>
    </xf>
    <xf numFmtId="0" fontId="41" fillId="2" borderId="10" xfId="0" applyFont="1" applyFill="1" applyBorder="1">
      <alignment vertical="center"/>
    </xf>
    <xf numFmtId="0" fontId="41" fillId="2" borderId="17" xfId="0" applyFont="1" applyFill="1" applyBorder="1">
      <alignment vertical="center"/>
    </xf>
    <xf numFmtId="0" fontId="28" fillId="14" borderId="203" xfId="0" applyFont="1" applyFill="1" applyBorder="1" applyAlignment="1">
      <alignment horizontal="center" vertical="center"/>
    </xf>
    <xf numFmtId="0" fontId="28" fillId="14" borderId="157" xfId="0" applyFont="1" applyFill="1" applyBorder="1" applyAlignment="1">
      <alignment horizontal="center" vertical="center"/>
    </xf>
    <xf numFmtId="0" fontId="41" fillId="0" borderId="23" xfId="5" applyFont="1" applyFill="1" applyBorder="1">
      <alignmen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31" fillId="0" borderId="0" xfId="5" applyFont="1">
      <alignment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2" borderId="18" xfId="5" applyFont="1" applyFill="1" applyBorder="1" applyAlignment="1">
      <alignment horizontal="left" vertical="top" wrapText="1"/>
    </xf>
    <xf numFmtId="0" fontId="28" fillId="2" borderId="80"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27" xfId="5" applyFont="1" applyFill="1" applyBorder="1">
      <alignment vertical="center"/>
    </xf>
    <xf numFmtId="0" fontId="28" fillId="2" borderId="0" xfId="5" applyFont="1" applyFill="1" applyBorder="1" applyAlignment="1">
      <alignment horizontal="left" vertical="top" wrapText="1"/>
    </xf>
    <xf numFmtId="0" fontId="31" fillId="14" borderId="26" xfId="5" applyFont="1" applyFill="1" applyBorder="1" applyAlignment="1">
      <alignment horizontal="center" vertical="center"/>
    </xf>
    <xf numFmtId="0" fontId="31" fillId="14" borderId="27" xfId="5" applyFont="1" applyFill="1" applyBorder="1" applyAlignment="1">
      <alignment horizontal="center" vertical="center"/>
    </xf>
    <xf numFmtId="0" fontId="31" fillId="14" borderId="11" xfId="5" applyFont="1" applyFill="1" applyBorder="1" applyAlignment="1">
      <alignment vertical="center"/>
    </xf>
    <xf numFmtId="0" fontId="31" fillId="14" borderId="14" xfId="5" applyFont="1" applyFill="1" applyBorder="1" applyAlignment="1">
      <alignment vertical="center"/>
    </xf>
    <xf numFmtId="0" fontId="28" fillId="2" borderId="0" xfId="5" applyFont="1" applyFill="1" applyBorder="1">
      <alignment vertical="center"/>
    </xf>
    <xf numFmtId="0" fontId="28" fillId="0" borderId="0" xfId="5" applyFont="1" applyBorder="1">
      <alignment vertical="center"/>
    </xf>
    <xf numFmtId="0" fontId="69" fillId="2" borderId="13" xfId="5" applyFont="1" applyFill="1" applyBorder="1">
      <alignment vertical="center"/>
    </xf>
    <xf numFmtId="0" fontId="69" fillId="2" borderId="17" xfId="5" applyFont="1" applyFill="1" applyBorder="1">
      <alignment vertical="center"/>
    </xf>
    <xf numFmtId="0" fontId="41" fillId="2" borderId="52" xfId="5" applyFont="1" applyFill="1" applyBorder="1">
      <alignment vertical="center"/>
    </xf>
    <xf numFmtId="0" fontId="41" fillId="2" borderId="201" xfId="5" applyFont="1" applyFill="1" applyBorder="1">
      <alignment vertical="center"/>
    </xf>
    <xf numFmtId="0" fontId="41" fillId="2" borderId="0" xfId="5" applyFont="1" applyFill="1" applyBorder="1">
      <alignment vertical="center"/>
    </xf>
    <xf numFmtId="0" fontId="41" fillId="2" borderId="7" xfId="5" applyFont="1" applyFill="1" applyBorder="1">
      <alignment vertical="center"/>
    </xf>
    <xf numFmtId="0" fontId="41" fillId="2" borderId="10" xfId="5" applyFont="1" applyFill="1" applyBorder="1">
      <alignment vertical="center"/>
    </xf>
    <xf numFmtId="0" fontId="31" fillId="2" borderId="184" xfId="5" applyFont="1" applyFill="1" applyBorder="1">
      <alignment vertical="center"/>
    </xf>
    <xf numFmtId="0" fontId="31" fillId="2" borderId="285" xfId="5" applyFont="1" applyFill="1" applyBorder="1">
      <alignment vertical="center"/>
    </xf>
    <xf numFmtId="0" fontId="41" fillId="2" borderId="7" xfId="0" applyFont="1" applyFill="1" applyBorder="1">
      <alignment vertical="center"/>
    </xf>
    <xf numFmtId="0" fontId="41" fillId="2" borderId="28" xfId="0" applyFont="1" applyFill="1" applyBorder="1">
      <alignment vertical="center"/>
    </xf>
    <xf numFmtId="0" fontId="41" fillId="2" borderId="26" xfId="0" applyFont="1" applyFill="1" applyBorder="1">
      <alignment vertical="center"/>
    </xf>
    <xf numFmtId="0" fontId="41" fillId="2" borderId="7" xfId="0" applyFont="1" applyFill="1" applyBorder="1" applyAlignment="1">
      <alignment horizontal="center" vertical="center"/>
    </xf>
    <xf numFmtId="0" fontId="41" fillId="2" borderId="10" xfId="0" applyFont="1" applyFill="1" applyBorder="1" applyAlignment="1">
      <alignment horizontal="center" vertical="center"/>
    </xf>
    <xf numFmtId="0" fontId="28" fillId="0" borderId="15" xfId="5" applyFont="1" applyBorder="1">
      <alignment vertical="center"/>
    </xf>
    <xf numFmtId="0" fontId="28" fillId="0" borderId="14" xfId="5" applyFont="1" applyBorder="1">
      <alignment vertical="center"/>
    </xf>
    <xf numFmtId="0" fontId="31" fillId="0" borderId="0" xfId="5" applyFont="1">
      <alignment vertical="center"/>
    </xf>
    <xf numFmtId="0" fontId="234" fillId="0" borderId="0" xfId="4" applyFont="1">
      <alignment vertical="center"/>
    </xf>
    <xf numFmtId="0" fontId="216" fillId="0" borderId="0" xfId="10" applyFont="1" applyAlignment="1">
      <alignment horizontal="right" vertical="center" shrinkToFit="1"/>
    </xf>
    <xf numFmtId="0" fontId="217" fillId="0" borderId="0" xfId="10" applyFont="1" applyAlignment="1">
      <alignment horizontal="left" vertical="center" indent="1" shrinkToFit="1"/>
    </xf>
    <xf numFmtId="0" fontId="201" fillId="0" borderId="0" xfId="13" applyNumberFormat="1" applyFont="1" applyBorder="1" applyAlignment="1">
      <alignment horizontal="center" vertical="top" textRotation="90" shrinkToFit="1"/>
    </xf>
    <xf numFmtId="0" fontId="203" fillId="0" borderId="131" xfId="10" applyFont="1" applyBorder="1" applyAlignment="1">
      <alignment horizontal="left" vertical="top"/>
    </xf>
    <xf numFmtId="0" fontId="203" fillId="0" borderId="32" xfId="10" applyFont="1" applyBorder="1" applyAlignment="1">
      <alignment horizontal="left" vertical="top"/>
    </xf>
    <xf numFmtId="0" fontId="203" fillId="0" borderId="29" xfId="10" applyFont="1" applyBorder="1" applyAlignment="1">
      <alignment horizontal="left" vertical="top"/>
    </xf>
    <xf numFmtId="0" fontId="206" fillId="0" borderId="0" xfId="10" applyFont="1" applyAlignment="1">
      <alignment horizontal="right" shrinkToFit="1"/>
    </xf>
    <xf numFmtId="0" fontId="209" fillId="0" borderId="0" xfId="10" applyFont="1" applyAlignment="1">
      <alignment horizontal="center" vertical="center" shrinkToFit="1"/>
    </xf>
    <xf numFmtId="0" fontId="210" fillId="0" borderId="0" xfId="10" applyFont="1" applyAlignment="1">
      <alignment horizontal="center" vertical="center"/>
    </xf>
    <xf numFmtId="0" fontId="231" fillId="0" borderId="0" xfId="4" applyFont="1" applyBorder="1" applyAlignment="1">
      <alignment horizontal="center" vertical="top" textRotation="255" shrinkToFit="1"/>
    </xf>
    <xf numFmtId="0" fontId="213" fillId="0" borderId="0" xfId="4" applyFont="1" applyBorder="1" applyAlignment="1">
      <alignment horizontal="center" vertical="top" textRotation="255" shrinkToFit="1"/>
    </xf>
    <xf numFmtId="0" fontId="208" fillId="0" borderId="0" xfId="4" applyFont="1" applyBorder="1" applyAlignment="1">
      <alignment horizontal="center" vertical="top" textRotation="255" shrinkToFit="1"/>
    </xf>
    <xf numFmtId="49" fontId="213" fillId="0" borderId="0" xfId="4" applyNumberFormat="1" applyFont="1" applyBorder="1" applyAlignment="1">
      <alignment horizontal="center" vertical="top" textRotation="255" indent="1" shrinkToFit="1"/>
    </xf>
    <xf numFmtId="0" fontId="213" fillId="0" borderId="0" xfId="4" applyNumberFormat="1" applyFont="1" applyBorder="1" applyAlignment="1">
      <alignment horizontal="center" vertical="top" textRotation="255" indent="1" shrinkToFit="1"/>
    </xf>
    <xf numFmtId="0" fontId="212" fillId="0" borderId="0" xfId="10" applyFont="1" applyAlignment="1">
      <alignment horizontal="center" vertical="center" shrinkToFit="1"/>
    </xf>
    <xf numFmtId="0" fontId="232" fillId="0" borderId="0" xfId="10" applyFont="1" applyBorder="1" applyAlignment="1">
      <alignment horizontal="right" vertical="center" shrinkToFit="1"/>
    </xf>
    <xf numFmtId="0" fontId="222" fillId="0" borderId="0" xfId="10" applyFont="1" applyBorder="1" applyAlignment="1">
      <alignment horizontal="center" vertical="center" shrinkToFit="1"/>
    </xf>
    <xf numFmtId="49" fontId="217" fillId="0" borderId="0" xfId="10" applyNumberFormat="1" applyFont="1" applyAlignment="1">
      <alignment horizontal="left" vertical="center" indent="1" shrinkToFit="1"/>
    </xf>
    <xf numFmtId="0" fontId="217" fillId="0" borderId="0" xfId="10" applyNumberFormat="1" applyFont="1" applyAlignment="1">
      <alignment horizontal="left" vertical="center" indent="1" shrinkToFit="1"/>
    </xf>
    <xf numFmtId="0" fontId="226" fillId="0" borderId="0" xfId="10" applyFont="1" applyAlignment="1">
      <alignment horizontal="center" vertical="center"/>
    </xf>
    <xf numFmtId="0" fontId="217" fillId="0" borderId="0" xfId="10" quotePrefix="1" applyFont="1" applyAlignment="1">
      <alignment horizontal="left" vertical="center" indent="1" shrinkToFit="1"/>
    </xf>
    <xf numFmtId="0" fontId="216" fillId="0" borderId="0" xfId="10" applyFont="1" applyAlignment="1">
      <alignment horizontal="center" vertical="center" shrinkToFit="1"/>
    </xf>
    <xf numFmtId="0" fontId="221" fillId="0" borderId="0" xfId="10" applyFont="1" applyAlignment="1">
      <alignment horizontal="center" vertical="center" shrinkToFit="1"/>
    </xf>
    <xf numFmtId="0" fontId="222" fillId="0" borderId="0" xfId="10" applyFont="1" applyAlignment="1">
      <alignment horizontal="center" vertical="center" shrinkToFit="1"/>
    </xf>
    <xf numFmtId="0" fontId="223" fillId="0" borderId="0" xfId="10" applyFont="1" applyAlignment="1">
      <alignment horizontal="center" vertical="center" shrinkToFit="1"/>
    </xf>
    <xf numFmtId="0" fontId="212" fillId="0" borderId="0" xfId="10" applyFont="1" applyAlignment="1">
      <alignment horizontal="center" vertical="center"/>
    </xf>
    <xf numFmtId="0" fontId="214" fillId="0" borderId="0" xfId="4" applyFont="1" applyAlignment="1">
      <alignment horizontal="right" vertical="center"/>
    </xf>
    <xf numFmtId="0" fontId="235" fillId="0" borderId="0" xfId="5" applyFont="1" applyAlignment="1">
      <alignment horizontal="left" vertical="center"/>
    </xf>
    <xf numFmtId="0" fontId="10" fillId="0" borderId="0" xfId="4" applyFont="1" applyAlignment="1">
      <alignment horizontal="center" vertical="center"/>
    </xf>
    <xf numFmtId="0" fontId="162" fillId="3" borderId="0" xfId="4" applyFont="1" applyFill="1" applyAlignment="1">
      <alignment horizontal="center" vertical="center" shrinkToFit="1"/>
    </xf>
    <xf numFmtId="0" fontId="163" fillId="3" borderId="0" xfId="4" applyFont="1" applyFill="1" applyAlignment="1">
      <alignment horizontal="center"/>
    </xf>
    <xf numFmtId="0" fontId="13" fillId="0" borderId="164" xfId="4" applyFont="1" applyBorder="1" applyAlignment="1">
      <alignment horizontal="left" vertical="center" shrinkToFit="1"/>
    </xf>
    <xf numFmtId="0" fontId="13" fillId="0" borderId="55" xfId="4" applyFont="1" applyBorder="1" applyAlignment="1">
      <alignment horizontal="left" vertical="center" shrinkToFit="1"/>
    </xf>
    <xf numFmtId="0" fontId="13" fillId="0" borderId="165" xfId="4" applyFont="1" applyBorder="1" applyAlignment="1">
      <alignment horizontal="left" vertical="center" shrinkToFit="1"/>
    </xf>
    <xf numFmtId="0" fontId="15" fillId="8" borderId="279" xfId="4" applyFont="1" applyFill="1" applyBorder="1" applyAlignment="1">
      <alignment horizontal="center" vertical="center" shrinkToFit="1"/>
    </xf>
    <xf numFmtId="0" fontId="15" fillId="8" borderId="280" xfId="4" applyFont="1" applyFill="1" applyBorder="1" applyAlignment="1">
      <alignment horizontal="center" vertical="center" shrinkToFit="1"/>
    </xf>
    <xf numFmtId="0" fontId="15" fillId="8" borderId="206" xfId="4" applyFont="1" applyFill="1" applyBorder="1" applyAlignment="1">
      <alignment horizontal="center" vertical="center" shrinkToFit="1"/>
    </xf>
    <xf numFmtId="0" fontId="13" fillId="0" borderId="164" xfId="4" applyFont="1" applyBorder="1" applyAlignment="1">
      <alignment horizontal="center" vertical="center"/>
    </xf>
    <xf numFmtId="0" fontId="13" fillId="0" borderId="55" xfId="4" applyFont="1" applyBorder="1" applyAlignment="1">
      <alignment horizontal="center" vertical="center"/>
    </xf>
    <xf numFmtId="0" fontId="13" fillId="0" borderId="165" xfId="4" applyFont="1" applyBorder="1" applyAlignment="1">
      <alignment horizontal="center" vertical="center"/>
    </xf>
    <xf numFmtId="38" fontId="13" fillId="0" borderId="281" xfId="8" applyFont="1" applyBorder="1" applyAlignment="1">
      <alignment horizontal="center" vertical="center"/>
    </xf>
    <xf numFmtId="38" fontId="13" fillId="0" borderId="282" xfId="8" applyFont="1" applyBorder="1" applyAlignment="1">
      <alignment horizontal="center" vertical="center"/>
    </xf>
    <xf numFmtId="38" fontId="13" fillId="0" borderId="283" xfId="8" applyFont="1" applyBorder="1" applyAlignment="1">
      <alignment horizontal="center" vertical="center"/>
    </xf>
    <xf numFmtId="38" fontId="12" fillId="8" borderId="279" xfId="8" applyFont="1" applyFill="1" applyBorder="1" applyAlignment="1">
      <alignment horizontal="center" vertical="center" shrinkToFit="1"/>
    </xf>
    <xf numFmtId="0" fontId="12" fillId="8" borderId="280" xfId="8" applyNumberFormat="1" applyFont="1" applyFill="1" applyBorder="1" applyAlignment="1">
      <alignment horizontal="center" vertical="center" shrinkToFit="1"/>
    </xf>
    <xf numFmtId="0" fontId="12" fillId="8" borderId="23" xfId="8" applyNumberFormat="1" applyFont="1" applyFill="1" applyBorder="1" applyAlignment="1">
      <alignment horizontal="center" vertical="center" shrinkToFit="1"/>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66" fillId="15" borderId="7" xfId="0" applyFont="1" applyFill="1" applyBorder="1" applyAlignment="1">
      <alignment horizontal="left" vertical="center" shrinkToFit="1"/>
    </xf>
    <xf numFmtId="0" fontId="166" fillId="15" borderId="16" xfId="0" applyFont="1" applyFill="1" applyBorder="1" applyAlignment="1">
      <alignment horizontal="left" vertical="center" shrinkToFit="1"/>
    </xf>
    <xf numFmtId="0" fontId="166" fillId="15" borderId="10" xfId="0" applyFont="1" applyFill="1" applyBorder="1" applyAlignment="1">
      <alignment horizontal="left" vertical="center" shrinkToFit="1"/>
    </xf>
    <xf numFmtId="0" fontId="166" fillId="15" borderId="23" xfId="0" applyFont="1" applyFill="1" applyBorder="1" applyAlignment="1">
      <alignment horizontal="left" vertical="center" shrinkToFit="1"/>
    </xf>
    <xf numFmtId="0" fontId="166" fillId="15" borderId="0" xfId="0" applyFont="1" applyFill="1" applyAlignment="1">
      <alignment horizontal="left" vertical="center" shrinkToFit="1"/>
    </xf>
    <xf numFmtId="0" fontId="166" fillId="15" borderId="15" xfId="0" applyFont="1" applyFill="1" applyBorder="1" applyAlignment="1">
      <alignment horizontal="left" vertical="center" shrinkToFit="1"/>
    </xf>
    <xf numFmtId="0" fontId="170" fillId="15" borderId="7" xfId="0" applyFont="1" applyFill="1" applyBorder="1" applyAlignment="1">
      <alignment horizontal="center" vertical="center"/>
    </xf>
    <xf numFmtId="0" fontId="170" fillId="15" borderId="10" xfId="0" applyFont="1" applyFill="1" applyBorder="1" applyAlignment="1">
      <alignment horizontal="center" vertical="center"/>
    </xf>
    <xf numFmtId="0" fontId="170" fillId="15" borderId="11" xfId="0" applyFont="1" applyFill="1" applyBorder="1" applyAlignment="1">
      <alignment horizontal="center" vertical="center"/>
    </xf>
    <xf numFmtId="0" fontId="170" fillId="15" borderId="14" xfId="0" applyFont="1" applyFill="1" applyBorder="1" applyAlignment="1">
      <alignment horizontal="center" vertical="center"/>
    </xf>
    <xf numFmtId="0" fontId="31" fillId="7" borderId="7" xfId="0" applyFont="1" applyFill="1" applyBorder="1" applyAlignment="1" applyProtection="1">
      <alignment horizontal="center" vertical="center"/>
      <protection locked="0"/>
    </xf>
    <xf numFmtId="0" fontId="31" fillId="7" borderId="10" xfId="0" applyFont="1" applyFill="1" applyBorder="1" applyAlignment="1" applyProtection="1">
      <alignment horizontal="center" vertical="center"/>
      <protection locked="0"/>
    </xf>
    <xf numFmtId="0" fontId="31" fillId="7" borderId="11" xfId="0" applyFont="1" applyFill="1" applyBorder="1" applyAlignment="1" applyProtection="1">
      <alignment horizontal="center" vertical="center"/>
      <protection locked="0"/>
    </xf>
    <xf numFmtId="0" fontId="31" fillId="7" borderId="14" xfId="0" applyFont="1" applyFill="1" applyBorder="1" applyAlignment="1" applyProtection="1">
      <alignment horizontal="center" vertical="center"/>
      <protection locked="0"/>
    </xf>
    <xf numFmtId="0" fontId="31" fillId="14" borderId="7" xfId="0" applyFont="1" applyFill="1" applyBorder="1" applyAlignment="1">
      <alignment horizontal="center" vertical="center"/>
    </xf>
    <xf numFmtId="0" fontId="31" fillId="14" borderId="10" xfId="0" applyFont="1" applyFill="1" applyBorder="1" applyAlignment="1">
      <alignment horizontal="center" vertical="center"/>
    </xf>
    <xf numFmtId="0" fontId="31" fillId="14" borderId="11" xfId="0" applyFont="1" applyFill="1" applyBorder="1" applyAlignment="1">
      <alignment horizontal="center" vertical="center"/>
    </xf>
    <xf numFmtId="0" fontId="31" fillId="14" borderId="14"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3" xfId="0" applyFont="1" applyFill="1" applyBorder="1" applyAlignment="1">
      <alignment horizontal="center" vertical="center"/>
    </xf>
    <xf numFmtId="0" fontId="31" fillId="2" borderId="15" xfId="0" applyFont="1" applyFill="1" applyBorder="1" applyAlignment="1">
      <alignment horizontal="center" vertical="center"/>
    </xf>
    <xf numFmtId="0" fontId="9" fillId="8" borderId="0" xfId="4" applyFont="1" applyFill="1" applyAlignment="1">
      <alignment horizontal="left" vertical="center" shrinkToFit="1"/>
    </xf>
    <xf numFmtId="0" fontId="9" fillId="8" borderId="19" xfId="4" applyFont="1" applyFill="1" applyBorder="1" applyAlignment="1">
      <alignment horizontal="left" vertical="center" shrinkToFit="1"/>
    </xf>
    <xf numFmtId="0" fontId="166" fillId="0" borderId="7" xfId="4" applyFont="1" applyBorder="1" applyAlignment="1">
      <alignment horizontal="left" vertical="center" shrinkToFit="1"/>
    </xf>
    <xf numFmtId="0" fontId="167" fillId="0" borderId="16" xfId="4" applyFont="1" applyBorder="1" applyAlignment="1">
      <alignment horizontal="left" vertical="center" shrinkToFit="1"/>
    </xf>
    <xf numFmtId="0" fontId="167" fillId="0" borderId="11" xfId="4" applyFont="1" applyBorder="1" applyAlignment="1">
      <alignment horizontal="left" vertical="center" shrinkToFit="1"/>
    </xf>
    <xf numFmtId="0" fontId="167" fillId="0" borderId="17" xfId="4" applyFont="1" applyBorder="1" applyAlignment="1">
      <alignment horizontal="left" vertical="center" shrinkToFit="1"/>
    </xf>
    <xf numFmtId="0" fontId="163" fillId="15" borderId="7" xfId="4" applyFont="1" applyFill="1" applyBorder="1" applyAlignment="1">
      <alignment horizontal="center" vertical="center"/>
    </xf>
    <xf numFmtId="0" fontId="163" fillId="15" borderId="10" xfId="4" applyFont="1" applyFill="1" applyBorder="1" applyAlignment="1">
      <alignment horizontal="center" vertical="center"/>
    </xf>
    <xf numFmtId="0" fontId="163" fillId="15" borderId="11" xfId="4" applyFont="1" applyFill="1" applyBorder="1" applyAlignment="1">
      <alignment horizontal="center" vertical="center"/>
    </xf>
    <xf numFmtId="0" fontId="163" fillId="15" borderId="14" xfId="4" applyFont="1" applyFill="1" applyBorder="1" applyAlignment="1">
      <alignment horizontal="center" vertical="center"/>
    </xf>
    <xf numFmtId="0" fontId="13" fillId="7" borderId="7" xfId="4" applyFont="1" applyFill="1" applyBorder="1" applyAlignment="1" applyProtection="1">
      <alignment horizontal="center" vertical="center"/>
      <protection locked="0"/>
    </xf>
    <xf numFmtId="0" fontId="13" fillId="7" borderId="10" xfId="4" applyFont="1" applyFill="1" applyBorder="1" applyAlignment="1" applyProtection="1">
      <alignment horizontal="center" vertical="center"/>
      <protection locked="0"/>
    </xf>
    <xf numFmtId="0" fontId="13" fillId="7" borderId="11" xfId="4" applyFont="1" applyFill="1" applyBorder="1" applyAlignment="1" applyProtection="1">
      <alignment horizontal="center" vertical="center"/>
      <protection locked="0"/>
    </xf>
    <xf numFmtId="0" fontId="13" fillId="7" borderId="14" xfId="4" applyFont="1" applyFill="1" applyBorder="1" applyAlignment="1" applyProtection="1">
      <alignment horizontal="center" vertical="center"/>
      <protection locked="0"/>
    </xf>
    <xf numFmtId="0" fontId="13" fillId="14" borderId="7" xfId="4" applyFont="1" applyFill="1" applyBorder="1" applyAlignment="1">
      <alignment horizontal="center" vertical="center"/>
    </xf>
    <xf numFmtId="0" fontId="13" fillId="14" borderId="10" xfId="4" applyFont="1" applyFill="1" applyBorder="1" applyAlignment="1">
      <alignment horizontal="center" vertical="center"/>
    </xf>
    <xf numFmtId="0" fontId="13" fillId="14" borderId="11" xfId="4" applyFont="1" applyFill="1" applyBorder="1" applyAlignment="1">
      <alignment horizontal="center" vertical="center"/>
    </xf>
    <xf numFmtId="0" fontId="13" fillId="14" borderId="14" xfId="4" applyFont="1" applyFill="1" applyBorder="1" applyAlignment="1">
      <alignment horizontal="center" vertical="center"/>
    </xf>
    <xf numFmtId="0" fontId="35" fillId="2" borderId="286" xfId="0" applyFont="1" applyFill="1" applyBorder="1" applyAlignment="1">
      <alignment horizontal="left" vertical="center" shrinkToFit="1"/>
    </xf>
    <xf numFmtId="0" fontId="35" fillId="2" borderId="68" xfId="0" applyFont="1" applyFill="1" applyBorder="1" applyAlignment="1">
      <alignment horizontal="left" vertical="center" shrinkToFit="1"/>
    </xf>
    <xf numFmtId="0" fontId="35" fillId="2" borderId="157" xfId="0" applyFont="1" applyFill="1" applyBorder="1" applyAlignment="1">
      <alignment horizontal="left" vertical="center" shrinkToFit="1"/>
    </xf>
    <xf numFmtId="0" fontId="28" fillId="7" borderId="203" xfId="0" applyFont="1" applyFill="1" applyBorder="1" applyAlignment="1" applyProtection="1">
      <alignment horizontal="center" vertical="center"/>
      <protection locked="0"/>
    </xf>
    <xf numFmtId="0" fontId="28" fillId="7" borderId="157" xfId="0" applyFont="1" applyFill="1" applyBorder="1" applyAlignment="1" applyProtection="1">
      <alignment horizontal="center" vertical="center"/>
      <protection locked="0"/>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65" fillId="0" borderId="7" xfId="5" applyFont="1" applyBorder="1" applyAlignment="1">
      <alignment horizontal="center" vertical="center" wrapText="1"/>
    </xf>
    <xf numFmtId="0" fontId="165" fillId="0" borderId="10" xfId="5" applyFont="1" applyBorder="1" applyAlignment="1">
      <alignment horizontal="center" vertical="center" wrapText="1"/>
    </xf>
    <xf numFmtId="0" fontId="165" fillId="0" borderId="11" xfId="5" applyFont="1" applyBorder="1" applyAlignment="1">
      <alignment horizontal="center" vertical="center" wrapText="1"/>
    </xf>
    <xf numFmtId="0" fontId="165"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28" fillId="2" borderId="1" xfId="0" applyFont="1" applyFill="1" applyBorder="1" applyAlignment="1">
      <alignment horizontal="left" vertical="center" shrinkToFit="1"/>
    </xf>
    <xf numFmtId="0" fontId="28" fillId="2" borderId="5" xfId="0" applyFont="1" applyFill="1" applyBorder="1" applyAlignment="1">
      <alignment horizontal="left" vertical="center" shrinkToFit="1"/>
    </xf>
    <xf numFmtId="0" fontId="28" fillId="2" borderId="0" xfId="0" applyFont="1" applyFill="1" applyBorder="1" applyAlignment="1">
      <alignment horizontal="left" vertical="center" shrinkToFit="1"/>
    </xf>
    <xf numFmtId="0" fontId="28" fillId="2" borderId="15" xfId="0" applyFont="1" applyFill="1" applyBorder="1" applyAlignment="1">
      <alignment horizontal="left" vertical="center" shrinkToFit="1"/>
    </xf>
    <xf numFmtId="0" fontId="28" fillId="7" borderId="7"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14" borderId="7" xfId="0" applyFont="1" applyFill="1" applyBorder="1" applyAlignment="1">
      <alignment horizontal="center" vertical="center"/>
    </xf>
    <xf numFmtId="0" fontId="28" fillId="14" borderId="10" xfId="0" applyFont="1" applyFill="1" applyBorder="1" applyAlignment="1">
      <alignment horizontal="center" vertical="center"/>
    </xf>
    <xf numFmtId="0" fontId="28" fillId="2" borderId="90" xfId="5" applyFont="1" applyFill="1" applyBorder="1" applyAlignment="1">
      <alignment horizontal="left" vertical="center" shrinkToFit="1"/>
    </xf>
    <xf numFmtId="0" fontId="28" fillId="2" borderId="110" xfId="5" applyFont="1" applyFill="1" applyBorder="1" applyAlignment="1">
      <alignment horizontal="left" vertical="center" shrinkToFit="1"/>
    </xf>
    <xf numFmtId="0" fontId="31" fillId="7" borderId="101" xfId="5" applyFont="1" applyFill="1" applyBorder="1" applyAlignment="1" applyProtection="1">
      <alignment horizontal="center" vertical="center"/>
      <protection locked="0"/>
    </xf>
    <xf numFmtId="0" fontId="31" fillId="7" borderId="110" xfId="5" applyFont="1" applyFill="1" applyBorder="1" applyAlignment="1" applyProtection="1">
      <alignment horizontal="center" vertical="center"/>
      <protection locked="0"/>
    </xf>
    <xf numFmtId="0" fontId="31" fillId="7" borderId="188" xfId="5" applyFont="1" applyFill="1" applyBorder="1" applyAlignment="1" applyProtection="1">
      <alignment horizontal="center" vertical="center"/>
      <protection locked="0"/>
    </xf>
    <xf numFmtId="0" fontId="31" fillId="7" borderId="86" xfId="5" applyFont="1" applyFill="1" applyBorder="1" applyAlignment="1" applyProtection="1">
      <alignment horizontal="center" vertical="center"/>
      <protection locked="0"/>
    </xf>
    <xf numFmtId="0" fontId="31" fillId="14" borderId="101" xfId="5" applyFont="1" applyFill="1" applyBorder="1" applyAlignment="1">
      <alignment horizontal="center" vertical="center"/>
    </xf>
    <xf numFmtId="0" fontId="31" fillId="14" borderId="110" xfId="5" applyFont="1" applyFill="1" applyBorder="1" applyAlignment="1">
      <alignment horizontal="center" vertical="center"/>
    </xf>
    <xf numFmtId="0" fontId="31" fillId="14" borderId="188" xfId="5" applyFont="1" applyFill="1" applyBorder="1" applyAlignment="1">
      <alignment horizontal="center" vertical="center"/>
    </xf>
    <xf numFmtId="0" fontId="31" fillId="14" borderId="86" xfId="5" applyFont="1" applyFill="1" applyBorder="1" applyAlignment="1">
      <alignment horizontal="center" vertical="center"/>
    </xf>
    <xf numFmtId="0" fontId="28" fillId="2" borderId="81" xfId="5" applyFont="1" applyFill="1" applyBorder="1" applyAlignment="1">
      <alignment horizontal="center" vertical="center" shrinkToFit="1"/>
    </xf>
    <xf numFmtId="0" fontId="28" fillId="2" borderId="86" xfId="5" applyFont="1" applyFill="1" applyBorder="1" applyAlignment="1">
      <alignment horizontal="center" vertical="center" shrinkToFit="1"/>
    </xf>
    <xf numFmtId="0" fontId="24" fillId="2" borderId="102" xfId="5" applyFont="1" applyFill="1" applyBorder="1" applyAlignment="1">
      <alignment horizontal="left" vertical="center" wrapText="1" shrinkToFit="1"/>
    </xf>
    <xf numFmtId="0" fontId="24" fillId="2" borderId="90"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8" fillId="2" borderId="90" xfId="5" applyFont="1" applyFill="1" applyBorder="1" applyAlignment="1">
      <alignment horizontal="left" vertical="center"/>
    </xf>
    <xf numFmtId="0" fontId="28" fillId="2" borderId="110" xfId="5" applyFont="1" applyFill="1" applyBorder="1" applyAlignment="1">
      <alignment horizontal="left" vertical="center"/>
    </xf>
    <xf numFmtId="0" fontId="28" fillId="2" borderId="81" xfId="5" applyFont="1" applyFill="1" applyBorder="1" applyAlignment="1">
      <alignment horizontal="left" vertical="center"/>
    </xf>
    <xf numFmtId="0" fontId="28" fillId="2" borderId="86" xfId="5" applyFont="1" applyFill="1" applyBorder="1" applyAlignment="1">
      <alignment horizontal="left" vertical="center"/>
    </xf>
    <xf numFmtId="0" fontId="31" fillId="7" borderId="23" xfId="5" applyFont="1" applyFill="1" applyBorder="1" applyAlignment="1" applyProtection="1">
      <alignment horizontal="center" vertical="center"/>
      <protection locked="0"/>
    </xf>
    <xf numFmtId="0" fontId="31" fillId="7" borderId="15" xfId="5" applyFont="1" applyFill="1" applyBorder="1" applyAlignment="1" applyProtection="1">
      <alignment horizontal="center" vertical="center"/>
      <protection locked="0"/>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28" fillId="2" borderId="5"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5" xfId="5" applyFont="1" applyFill="1" applyBorder="1" applyAlignment="1">
      <alignment horizontal="left" vertical="center" shrinkToFit="1"/>
    </xf>
    <xf numFmtId="0" fontId="31" fillId="7" borderId="84" xfId="5" applyFont="1" applyFill="1" applyBorder="1" applyAlignment="1" applyProtection="1">
      <alignment horizontal="center" vertical="center"/>
      <protection locked="0"/>
    </xf>
    <xf numFmtId="0" fontId="31" fillId="7" borderId="62" xfId="5" applyFont="1" applyFill="1" applyBorder="1" applyAlignment="1" applyProtection="1">
      <alignment horizontal="center" vertical="center"/>
      <protection locked="0"/>
    </xf>
    <xf numFmtId="0" fontId="31" fillId="14" borderId="84" xfId="5" applyFont="1" applyFill="1" applyBorder="1" applyAlignment="1">
      <alignment horizontal="center" vertical="center"/>
    </xf>
    <xf numFmtId="0" fontId="31" fillId="14" borderId="62" xfId="5" applyFont="1" applyFill="1" applyBorder="1" applyAlignment="1">
      <alignment horizontal="center" vertical="center"/>
    </xf>
    <xf numFmtId="0" fontId="25" fillId="2" borderId="102" xfId="5" applyFont="1" applyFill="1" applyBorder="1" applyAlignment="1">
      <alignment horizontal="left" vertical="top" wrapText="1" shrinkToFit="1"/>
    </xf>
    <xf numFmtId="0" fontId="25" fillId="2" borderId="90"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80" xfId="5" applyFont="1" applyFill="1" applyBorder="1" applyAlignment="1">
      <alignment horizontal="left" vertical="top" wrapText="1" shrinkToFit="1"/>
    </xf>
    <xf numFmtId="0" fontId="25" fillId="2" borderId="81" xfId="5" applyFont="1" applyFill="1" applyBorder="1" applyAlignment="1">
      <alignment horizontal="left" vertical="top" wrapText="1"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31" fillId="14" borderId="23" xfId="5" applyFont="1" applyFill="1" applyBorder="1" applyAlignment="1">
      <alignment horizontal="center" vertical="center"/>
    </xf>
    <xf numFmtId="0" fontId="31" fillId="14" borderId="15" xfId="5" applyFont="1" applyFill="1" applyBorder="1" applyAlignment="1">
      <alignment horizontal="center" vertical="center"/>
    </xf>
    <xf numFmtId="0" fontId="166" fillId="15" borderId="7" xfId="5" applyFont="1" applyFill="1" applyBorder="1" applyAlignment="1">
      <alignment horizontal="left" vertical="center" shrinkToFit="1"/>
    </xf>
    <xf numFmtId="0" fontId="166" fillId="15" borderId="16" xfId="5" applyFont="1" applyFill="1" applyBorder="1" applyAlignment="1">
      <alignment horizontal="left" vertical="center" shrinkToFit="1"/>
    </xf>
    <xf numFmtId="0" fontId="166" fillId="15" borderId="10" xfId="5" applyFont="1" applyFill="1" applyBorder="1" applyAlignment="1">
      <alignment horizontal="left" vertical="center" shrinkToFit="1"/>
    </xf>
    <xf numFmtId="0" fontId="166" fillId="15" borderId="23" xfId="5" applyFont="1" applyFill="1" applyBorder="1" applyAlignment="1">
      <alignment horizontal="left" vertical="center" shrinkToFit="1"/>
    </xf>
    <xf numFmtId="0" fontId="166" fillId="15" borderId="0" xfId="5" applyFont="1" applyFill="1" applyAlignment="1">
      <alignment horizontal="left" vertical="center" shrinkToFit="1"/>
    </xf>
    <xf numFmtId="0" fontId="166" fillId="15" borderId="15" xfId="5" applyFont="1" applyFill="1" applyBorder="1" applyAlignment="1">
      <alignment horizontal="left" vertical="center" shrinkToFit="1"/>
    </xf>
    <xf numFmtId="0" fontId="170" fillId="15" borderId="7" xfId="5" applyFont="1" applyFill="1" applyBorder="1" applyAlignment="1">
      <alignment horizontal="center" vertical="center"/>
    </xf>
    <xf numFmtId="0" fontId="170" fillId="15" borderId="10" xfId="5" applyFont="1" applyFill="1" applyBorder="1" applyAlignment="1">
      <alignment horizontal="center" vertical="center"/>
    </xf>
    <xf numFmtId="0" fontId="170" fillId="15" borderId="11" xfId="5" applyFont="1" applyFill="1" applyBorder="1" applyAlignment="1">
      <alignment horizontal="center" vertical="center"/>
    </xf>
    <xf numFmtId="0" fontId="170" fillId="15" borderId="14" xfId="5" applyFont="1" applyFill="1" applyBorder="1" applyAlignment="1">
      <alignment horizontal="center" vertical="center"/>
    </xf>
    <xf numFmtId="0" fontId="31" fillId="7" borderId="7" xfId="5" applyFont="1" applyFill="1" applyBorder="1" applyAlignment="1" applyProtection="1">
      <alignment horizontal="center" vertical="center"/>
      <protection locked="0"/>
    </xf>
    <xf numFmtId="0" fontId="31" fillId="7" borderId="10" xfId="5" applyFont="1" applyFill="1" applyBorder="1" applyAlignment="1" applyProtection="1">
      <alignment horizontal="center" vertical="center"/>
      <protection locked="0"/>
    </xf>
    <xf numFmtId="0" fontId="31" fillId="7" borderId="11" xfId="5" applyFont="1" applyFill="1" applyBorder="1" applyAlignment="1" applyProtection="1">
      <alignment horizontal="center" vertical="center"/>
      <protection locked="0"/>
    </xf>
    <xf numFmtId="0" fontId="31" fillId="7" borderId="14" xfId="5" applyFont="1" applyFill="1" applyBorder="1" applyAlignment="1" applyProtection="1">
      <alignment horizontal="center" vertical="center"/>
      <protection locked="0"/>
    </xf>
    <xf numFmtId="0" fontId="31" fillId="14" borderId="7" xfId="5" applyFont="1" applyFill="1" applyBorder="1" applyAlignment="1">
      <alignment horizontal="center" vertical="center"/>
    </xf>
    <xf numFmtId="0" fontId="31" fillId="14" borderId="10" xfId="5" applyFont="1" applyFill="1" applyBorder="1" applyAlignment="1">
      <alignment horizontal="center" vertical="center"/>
    </xf>
    <xf numFmtId="0" fontId="31" fillId="14" borderId="11" xfId="5" applyFont="1" applyFill="1" applyBorder="1" applyAlignment="1">
      <alignment horizontal="center" vertical="center"/>
    </xf>
    <xf numFmtId="0" fontId="31" fillId="14" borderId="14" xfId="5" applyFont="1" applyFill="1" applyBorder="1" applyAlignment="1">
      <alignment horizontal="center" vertical="center"/>
    </xf>
    <xf numFmtId="0" fontId="28" fillId="2" borderId="102" xfId="5" applyFont="1" applyFill="1" applyBorder="1" applyAlignment="1">
      <alignment horizontal="left" vertical="center" shrinkToFit="1"/>
    </xf>
    <xf numFmtId="0" fontId="28" fillId="2" borderId="81" xfId="5" applyFont="1" applyFill="1" applyBorder="1" applyAlignment="1">
      <alignment horizontal="left" vertical="center" shrinkToFit="1"/>
    </xf>
    <xf numFmtId="0" fontId="28" fillId="2" borderId="86" xfId="5" applyFont="1" applyFill="1" applyBorder="1" applyAlignment="1">
      <alignment horizontal="left" vertical="center" shrinkToFit="1"/>
    </xf>
    <xf numFmtId="0" fontId="28" fillId="2" borderId="77" xfId="5" applyFont="1" applyFill="1" applyBorder="1" applyAlignment="1">
      <alignment horizontal="left" vertical="center" shrinkToFit="1"/>
    </xf>
    <xf numFmtId="0" fontId="28" fillId="2" borderId="55" xfId="5" applyFont="1" applyFill="1" applyBorder="1" applyAlignment="1">
      <alignment horizontal="left" vertical="center" shrinkToFit="1"/>
    </xf>
    <xf numFmtId="0" fontId="28" fillId="2" borderId="55" xfId="5" applyFont="1" applyFill="1" applyBorder="1" applyAlignment="1">
      <alignment horizontal="left" vertical="center"/>
    </xf>
    <xf numFmtId="0" fontId="28" fillId="2" borderId="62" xfId="5" applyFont="1" applyFill="1" applyBorder="1" applyAlignment="1">
      <alignment horizontal="left" vertical="center"/>
    </xf>
    <xf numFmtId="0" fontId="28" fillId="2" borderId="102" xfId="5" applyFont="1" applyFill="1" applyBorder="1" applyAlignment="1">
      <alignment horizontal="left" vertical="top" wrapText="1"/>
    </xf>
    <xf numFmtId="0" fontId="28" fillId="2" borderId="90"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0" xfId="5" applyFont="1" applyFill="1" applyBorder="1" applyAlignment="1">
      <alignment horizontal="left" vertical="top" wrapText="1"/>
    </xf>
    <xf numFmtId="0" fontId="28" fillId="2" borderId="62" xfId="5" applyFont="1" applyFill="1" applyBorder="1" applyAlignment="1">
      <alignment horizontal="left" vertical="center" shrinkToFit="1"/>
    </xf>
    <xf numFmtId="0" fontId="73" fillId="2" borderId="0" xfId="5" applyFont="1" applyFill="1" applyBorder="1" applyAlignment="1">
      <alignment horizontal="left" vertical="center" shrinkToFit="1"/>
    </xf>
    <xf numFmtId="0" fontId="73" fillId="2" borderId="15" xfId="5" applyFont="1" applyFill="1" applyBorder="1" applyAlignment="1">
      <alignment horizontal="left" vertical="center" shrinkToFit="1"/>
    </xf>
    <xf numFmtId="0" fontId="31" fillId="7" borderId="26" xfId="5" applyFont="1" applyFill="1" applyBorder="1" applyAlignment="1" applyProtection="1">
      <alignment horizontal="center" vertical="center"/>
      <protection locked="0"/>
    </xf>
    <xf numFmtId="0" fontId="31" fillId="7" borderId="27" xfId="5" applyFont="1" applyFill="1" applyBorder="1" applyAlignment="1" applyProtection="1">
      <alignment horizontal="center" vertical="center"/>
      <protection locked="0"/>
    </xf>
    <xf numFmtId="0" fontId="166" fillId="15" borderId="7" xfId="5" applyFont="1" applyFill="1" applyBorder="1" applyAlignment="1">
      <alignment horizontal="left" vertical="center"/>
    </xf>
    <xf numFmtId="0" fontId="166" fillId="15" borderId="16" xfId="5" applyFont="1" applyFill="1" applyBorder="1" applyAlignment="1">
      <alignment horizontal="left" vertical="center"/>
    </xf>
    <xf numFmtId="0" fontId="166" fillId="15" borderId="10" xfId="5" applyFont="1" applyFill="1" applyBorder="1" applyAlignment="1">
      <alignment horizontal="left" vertical="center"/>
    </xf>
    <xf numFmtId="0" fontId="166" fillId="15" borderId="23" xfId="5" applyFont="1" applyFill="1" applyBorder="1" applyAlignment="1">
      <alignment horizontal="left" vertical="center"/>
    </xf>
    <xf numFmtId="0" fontId="166" fillId="15" borderId="0" xfId="5" applyFont="1" applyFill="1" applyAlignment="1">
      <alignment horizontal="left" vertical="center"/>
    </xf>
    <xf numFmtId="0" fontId="166" fillId="15" borderId="15" xfId="5" applyFont="1" applyFill="1" applyBorder="1" applyAlignment="1">
      <alignment horizontal="left" vertical="center"/>
    </xf>
    <xf numFmtId="38" fontId="31" fillId="7" borderId="202" xfId="7" applyFont="1" applyFill="1" applyBorder="1" applyAlignment="1" applyProtection="1">
      <alignment horizontal="center" vertical="center"/>
      <protection locked="0"/>
    </xf>
    <xf numFmtId="38" fontId="31" fillId="7" borderId="74" xfId="7" applyFont="1" applyFill="1" applyBorder="1" applyAlignment="1" applyProtection="1">
      <alignment horizontal="center" vertical="center"/>
      <protection locked="0"/>
    </xf>
    <xf numFmtId="0" fontId="31" fillId="14" borderId="202" xfId="5" applyFont="1" applyFill="1" applyBorder="1" applyAlignment="1">
      <alignment horizontal="center" vertical="center"/>
    </xf>
    <xf numFmtId="0" fontId="31" fillId="14" borderId="74" xfId="5" applyFont="1" applyFill="1" applyBorder="1" applyAlignment="1">
      <alignment horizontal="center" vertical="center"/>
    </xf>
    <xf numFmtId="38" fontId="31" fillId="7" borderId="203" xfId="7" applyFont="1" applyFill="1" applyBorder="1" applyAlignment="1" applyProtection="1">
      <alignment horizontal="center" vertical="center"/>
      <protection locked="0"/>
    </xf>
    <xf numFmtId="38" fontId="31" fillId="7" borderId="157" xfId="7" applyFont="1" applyFill="1" applyBorder="1" applyAlignment="1" applyProtection="1">
      <alignment horizontal="center" vertical="center"/>
      <protection locked="0"/>
    </xf>
    <xf numFmtId="0" fontId="31" fillId="14" borderId="203" xfId="5" applyFont="1" applyFill="1" applyBorder="1" applyAlignment="1">
      <alignment horizontal="center" vertical="center"/>
    </xf>
    <xf numFmtId="0" fontId="31" fillId="14" borderId="157" xfId="5" applyFont="1" applyFill="1" applyBorder="1" applyAlignment="1">
      <alignment horizontal="center" vertical="center"/>
    </xf>
    <xf numFmtId="0" fontId="170" fillId="15" borderId="16" xfId="5" applyFont="1" applyFill="1" applyBorder="1" applyAlignment="1">
      <alignment horizontal="center" vertical="center"/>
    </xf>
    <xf numFmtId="0" fontId="170" fillId="15" borderId="23" xfId="5" applyFont="1" applyFill="1" applyBorder="1" applyAlignment="1">
      <alignment horizontal="center" vertical="center"/>
    </xf>
    <xf numFmtId="0" fontId="170" fillId="15" borderId="0" xfId="5" applyFont="1" applyFill="1" applyAlignment="1">
      <alignment horizontal="center" vertical="center"/>
    </xf>
    <xf numFmtId="0" fontId="170" fillId="15"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31" fillId="7" borderId="202" xfId="5" applyFont="1" applyFill="1" applyBorder="1" applyAlignment="1" applyProtection="1">
      <alignment horizontal="center" vertical="center"/>
      <protection locked="0"/>
    </xf>
    <xf numFmtId="0" fontId="31" fillId="7" borderId="74" xfId="5" applyFont="1" applyFill="1" applyBorder="1" applyAlignment="1" applyProtection="1">
      <alignment horizontal="center" vertical="center"/>
      <protection locked="0"/>
    </xf>
    <xf numFmtId="0" fontId="35" fillId="2" borderId="286" xfId="5" applyFont="1" applyFill="1" applyBorder="1" applyAlignment="1">
      <alignment horizontal="left" vertical="center"/>
    </xf>
    <xf numFmtId="0" fontId="35" fillId="2" borderId="68" xfId="5" applyFont="1" applyFill="1" applyBorder="1" applyAlignment="1">
      <alignment horizontal="left" vertical="center"/>
    </xf>
    <xf numFmtId="0" fontId="35" fillId="2" borderId="157" xfId="5" applyFont="1" applyFill="1" applyBorder="1" applyAlignment="1">
      <alignment horizontal="left" vertical="center"/>
    </xf>
    <xf numFmtId="0" fontId="31" fillId="7" borderId="203" xfId="5" applyFont="1" applyFill="1" applyBorder="1" applyAlignment="1" applyProtection="1">
      <alignment horizontal="center" vertical="center"/>
      <protection locked="0"/>
    </xf>
    <xf numFmtId="0" fontId="31" fillId="7" borderId="157" xfId="5" applyFont="1" applyFill="1" applyBorder="1" applyAlignment="1" applyProtection="1">
      <alignment horizontal="center" vertical="center"/>
      <protection locked="0"/>
    </xf>
    <xf numFmtId="0" fontId="28" fillId="2" borderId="193" xfId="5" applyFont="1" applyFill="1" applyBorder="1" applyAlignment="1">
      <alignment horizontal="left" vertical="center" shrinkToFit="1"/>
    </xf>
    <xf numFmtId="0" fontId="28" fillId="2" borderId="54" xfId="5" applyFont="1" applyFill="1" applyBorder="1" applyAlignment="1">
      <alignment horizontal="left" vertical="center" shrinkToFit="1"/>
    </xf>
    <xf numFmtId="0" fontId="28" fillId="7" borderId="202" xfId="5" applyFont="1" applyFill="1" applyBorder="1" applyAlignment="1" applyProtection="1">
      <alignment horizontal="center" vertical="center"/>
      <protection locked="0"/>
    </xf>
    <xf numFmtId="0" fontId="28" fillId="7" borderId="74" xfId="5" applyFont="1" applyFill="1" applyBorder="1" applyAlignment="1" applyProtection="1">
      <alignment horizontal="center" vertical="center"/>
      <protection locked="0"/>
    </xf>
    <xf numFmtId="0" fontId="28" fillId="14" borderId="202" xfId="5" applyFont="1" applyFill="1" applyBorder="1" applyAlignment="1">
      <alignment horizontal="center" vertical="center"/>
    </xf>
    <xf numFmtId="0" fontId="28" fillId="14" borderId="74" xfId="5" applyFont="1" applyFill="1" applyBorder="1" applyAlignment="1">
      <alignment horizontal="center" vertical="center"/>
    </xf>
    <xf numFmtId="0" fontId="28" fillId="7" borderId="84" xfId="5" applyFont="1" applyFill="1" applyBorder="1" applyAlignment="1" applyProtection="1">
      <alignment horizontal="center" vertical="center"/>
      <protection locked="0"/>
    </xf>
    <xf numFmtId="0" fontId="28" fillId="7" borderId="62" xfId="5" applyFont="1" applyFill="1" applyBorder="1" applyAlignment="1" applyProtection="1">
      <alignment horizontal="center" vertical="center"/>
      <protection locked="0"/>
    </xf>
    <xf numFmtId="0" fontId="28" fillId="2" borderId="77" xfId="5" applyFont="1" applyFill="1" applyBorder="1" applyAlignment="1">
      <alignment horizontal="lef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17" fillId="0" borderId="18" xfId="4" applyFont="1" applyBorder="1" applyAlignment="1">
      <alignment horizontal="left" vertical="center" shrinkToFit="1"/>
    </xf>
    <xf numFmtId="0" fontId="176" fillId="0" borderId="0" xfId="0" applyFont="1" applyBorder="1" applyAlignment="1">
      <alignment horizontal="left" vertical="center" shrinkToFit="1"/>
    </xf>
    <xf numFmtId="0" fontId="176" fillId="0" borderId="0" xfId="0" applyFont="1" applyAlignment="1">
      <alignment horizontal="left" vertical="center" shrinkToFit="1"/>
    </xf>
    <xf numFmtId="0" fontId="176" fillId="0" borderId="15" xfId="0" applyFont="1" applyBorder="1" applyAlignment="1">
      <alignment horizontal="left" vertical="center" shrinkToFit="1"/>
    </xf>
    <xf numFmtId="0" fontId="9" fillId="7" borderId="23" xfId="4" applyFont="1" applyFill="1" applyBorder="1" applyAlignment="1" applyProtection="1">
      <alignment horizontal="center" vertical="center"/>
      <protection locked="0"/>
    </xf>
    <xf numFmtId="0" fontId="9" fillId="7" borderId="15" xfId="4" applyFont="1" applyFill="1" applyBorder="1" applyAlignment="1" applyProtection="1">
      <alignment horizontal="center" vertical="center"/>
      <protection locked="0"/>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9" fillId="3" borderId="18" xfId="4" applyFont="1" applyFill="1" applyBorder="1" applyAlignment="1">
      <alignment horizontal="left" vertical="center" shrinkToFit="1"/>
    </xf>
    <xf numFmtId="0" fontId="9" fillId="3" borderId="0" xfId="4" applyFont="1" applyFill="1" applyAlignment="1">
      <alignment horizontal="left" vertical="center" shrinkToFit="1"/>
    </xf>
    <xf numFmtId="0" fontId="9" fillId="3" borderId="15" xfId="4" applyFont="1" applyFill="1" applyBorder="1" applyAlignment="1">
      <alignment horizontal="left" vertical="center" shrinkToFit="1"/>
    </xf>
    <xf numFmtId="38" fontId="17" fillId="0" borderId="193" xfId="3" applyFont="1" applyBorder="1" applyAlignment="1">
      <alignment horizontal="left" vertical="center" wrapText="1" shrinkToFit="1"/>
    </xf>
    <xf numFmtId="38" fontId="17" fillId="0" borderId="54" xfId="3" applyFont="1" applyBorder="1" applyAlignment="1">
      <alignment horizontal="left" vertical="center" wrapText="1" shrinkToFit="1"/>
    </xf>
    <xf numFmtId="38" fontId="17" fillId="0" borderId="81" xfId="3" applyFont="1" applyBorder="1" applyAlignment="1">
      <alignment horizontal="left" vertical="center" wrapText="1" shrinkToFit="1"/>
    </xf>
    <xf numFmtId="38" fontId="17" fillId="0" borderId="86" xfId="3" applyFont="1" applyBorder="1" applyAlignment="1">
      <alignment horizontal="left" vertical="center" wrapText="1" shrinkToFit="1"/>
    </xf>
    <xf numFmtId="0" fontId="28" fillId="2" borderId="80" xfId="5" applyFont="1" applyFill="1" applyBorder="1" applyAlignment="1">
      <alignment horizontal="left" vertical="center" shrinkToFit="1"/>
    </xf>
    <xf numFmtId="0" fontId="60" fillId="3" borderId="102" xfId="4" applyFont="1" applyFill="1" applyBorder="1" applyAlignment="1">
      <alignment horizontal="left" vertical="center" shrinkToFit="1"/>
    </xf>
    <xf numFmtId="0" fontId="60" fillId="3" borderId="90" xfId="4" applyFont="1" applyFill="1" applyBorder="1" applyAlignment="1">
      <alignment horizontal="left" vertical="center" shrinkToFit="1"/>
    </xf>
    <xf numFmtId="0" fontId="60" fillId="3" borderId="110" xfId="4" applyFont="1" applyFill="1" applyBorder="1" applyAlignment="1">
      <alignment horizontal="left" vertical="center" shrinkToFit="1"/>
    </xf>
    <xf numFmtId="0" fontId="28" fillId="7" borderId="184" xfId="5" applyFont="1" applyFill="1" applyBorder="1" applyAlignment="1" applyProtection="1">
      <alignment horizontal="center" vertical="center"/>
      <protection locked="0"/>
    </xf>
    <xf numFmtId="0" fontId="28" fillId="7" borderId="285" xfId="5" applyFont="1" applyFill="1" applyBorder="1" applyAlignment="1" applyProtection="1">
      <alignment horizontal="center" vertical="center"/>
      <protection locked="0"/>
    </xf>
    <xf numFmtId="0" fontId="28" fillId="14" borderId="184" xfId="5" applyFont="1" applyFill="1" applyBorder="1" applyAlignment="1">
      <alignment horizontal="center" vertical="center"/>
    </xf>
    <xf numFmtId="0" fontId="28" fillId="14" borderId="285" xfId="5" applyFont="1" applyFill="1" applyBorder="1" applyAlignment="1">
      <alignment horizontal="center" vertical="center"/>
    </xf>
    <xf numFmtId="0" fontId="28" fillId="7" borderId="101" xfId="5" applyFont="1" applyFill="1" applyBorder="1" applyAlignment="1" applyProtection="1">
      <alignment horizontal="center" vertical="center"/>
      <protection locked="0"/>
    </xf>
    <xf numFmtId="0" fontId="28" fillId="7" borderId="110" xfId="5" applyFont="1" applyFill="1" applyBorder="1" applyAlignment="1" applyProtection="1">
      <alignment horizontal="center" vertical="center"/>
      <protection locked="0"/>
    </xf>
    <xf numFmtId="0" fontId="28" fillId="7" borderId="28" xfId="5" applyFont="1" applyFill="1" applyBorder="1" applyAlignment="1" applyProtection="1">
      <alignment horizontal="center" vertical="center"/>
      <protection locked="0"/>
    </xf>
    <xf numFmtId="0" fontId="28" fillId="7" borderId="25" xfId="5" applyFont="1" applyFill="1" applyBorder="1" applyAlignment="1" applyProtection="1">
      <alignment horizontal="center" vertical="center"/>
      <protection locked="0"/>
    </xf>
    <xf numFmtId="0" fontId="28" fillId="0" borderId="77" xfId="5" applyFont="1" applyBorder="1" applyAlignment="1">
      <alignment horizontal="left" vertical="center"/>
    </xf>
    <xf numFmtId="0" fontId="28" fillId="0" borderId="55" xfId="5" applyFont="1" applyBorder="1" applyAlignment="1">
      <alignment horizontal="left" vertical="center"/>
    </xf>
    <xf numFmtId="0" fontId="28" fillId="0" borderId="62" xfId="5" applyFont="1" applyBorder="1" applyAlignment="1">
      <alignment horizontal="left" vertical="center"/>
    </xf>
    <xf numFmtId="0" fontId="177" fillId="0" borderId="90" xfId="5" applyFont="1" applyBorder="1" applyAlignment="1">
      <alignment horizontal="left" vertical="top" wrapText="1"/>
    </xf>
    <xf numFmtId="0" fontId="177" fillId="0" borderId="110" xfId="5" applyFont="1" applyBorder="1" applyAlignment="1">
      <alignment horizontal="left" vertical="top" wrapText="1"/>
    </xf>
    <xf numFmtId="0" fontId="177" fillId="0" borderId="81" xfId="5" applyFont="1" applyBorder="1" applyAlignment="1">
      <alignment horizontal="left" vertical="top" wrapText="1"/>
    </xf>
    <xf numFmtId="0" fontId="177" fillId="0" borderId="86" xfId="5" applyFont="1" applyBorder="1" applyAlignment="1">
      <alignment horizontal="left" vertical="top" wrapText="1"/>
    </xf>
    <xf numFmtId="0" fontId="28" fillId="7" borderId="188" xfId="5" applyFont="1" applyFill="1" applyBorder="1" applyAlignment="1" applyProtection="1">
      <alignment horizontal="center" vertical="center"/>
      <protection locked="0"/>
    </xf>
    <xf numFmtId="0" fontId="28" fillId="7" borderId="86" xfId="5" applyFont="1" applyFill="1" applyBorder="1" applyAlignment="1" applyProtection="1">
      <alignment horizontal="center" vertical="center"/>
      <protection locked="0"/>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17" fillId="0" borderId="1" xfId="4" applyFont="1" applyBorder="1" applyAlignment="1">
      <alignment horizontal="left" vertical="center" shrinkToFit="1"/>
    </xf>
    <xf numFmtId="0" fontId="176" fillId="0" borderId="5" xfId="0" applyFont="1" applyBorder="1" applyAlignment="1">
      <alignment horizontal="left" vertical="center" shrinkToFit="1"/>
    </xf>
    <xf numFmtId="0" fontId="9" fillId="7" borderId="7" xfId="4" applyFont="1" applyFill="1" applyBorder="1" applyAlignment="1" applyProtection="1">
      <alignment horizontal="center" vertical="center"/>
      <protection locked="0"/>
    </xf>
    <xf numFmtId="0" fontId="9" fillId="7" borderId="10" xfId="4" applyFont="1" applyFill="1" applyBorder="1" applyAlignment="1" applyProtection="1">
      <alignment horizontal="center" vertical="center"/>
      <protection locked="0"/>
    </xf>
    <xf numFmtId="0" fontId="28" fillId="14" borderId="7" xfId="5" applyFont="1" applyFill="1" applyBorder="1" applyAlignment="1">
      <alignment horizontal="center" vertical="center"/>
    </xf>
    <xf numFmtId="0" fontId="28" fillId="14" borderId="10" xfId="5" applyFont="1" applyFill="1" applyBorder="1" applyAlignment="1">
      <alignment horizontal="center" vertical="center"/>
    </xf>
    <xf numFmtId="0" fontId="28" fillId="7" borderId="23" xfId="5" applyFont="1" applyFill="1" applyBorder="1" applyAlignment="1" applyProtection="1">
      <alignment horizontal="center" vertical="center"/>
      <protection locked="0"/>
    </xf>
    <xf numFmtId="0" fontId="28" fillId="7" borderId="15" xfId="5" applyFont="1" applyFill="1" applyBorder="1" applyAlignment="1" applyProtection="1">
      <alignment horizontal="center" vertical="center"/>
      <protection locked="0"/>
    </xf>
    <xf numFmtId="0" fontId="180" fillId="2" borderId="0" xfId="5" applyFont="1" applyFill="1" applyAlignment="1">
      <alignment horizontal="left" vertical="top" wrapText="1"/>
    </xf>
    <xf numFmtId="0" fontId="180" fillId="2" borderId="15" xfId="5" applyFont="1" applyFill="1" applyBorder="1" applyAlignment="1">
      <alignment horizontal="left" vertical="top" wrapText="1"/>
    </xf>
    <xf numFmtId="0" fontId="180" fillId="2" borderId="81" xfId="5" applyFont="1" applyFill="1" applyBorder="1" applyAlignment="1">
      <alignment horizontal="left" vertical="top" wrapText="1"/>
    </xf>
    <xf numFmtId="0" fontId="180" fillId="2" borderId="86" xfId="5" applyFont="1" applyFill="1" applyBorder="1" applyAlignment="1">
      <alignment horizontal="left" vertical="top" wrapText="1"/>
    </xf>
    <xf numFmtId="0" fontId="28" fillId="2" borderId="286" xfId="5" applyFont="1" applyFill="1" applyBorder="1" applyAlignment="1">
      <alignment horizontal="left" vertical="center" shrinkToFit="1"/>
    </xf>
    <xf numFmtId="0" fontId="28" fillId="2" borderId="68" xfId="5" applyFont="1" applyFill="1" applyBorder="1" applyAlignment="1">
      <alignment horizontal="left" vertical="center" shrinkToFit="1"/>
    </xf>
    <xf numFmtId="0" fontId="28" fillId="2" borderId="157" xfId="5" applyFont="1" applyFill="1" applyBorder="1" applyAlignment="1">
      <alignment horizontal="left" vertical="center" shrinkToFit="1"/>
    </xf>
    <xf numFmtId="0" fontId="28" fillId="7" borderId="203" xfId="5" applyFont="1" applyFill="1" applyBorder="1" applyAlignment="1" applyProtection="1">
      <alignment horizontal="center" vertical="center"/>
      <protection locked="0"/>
    </xf>
    <xf numFmtId="0" fontId="28" fillId="7" borderId="157" xfId="5" applyFont="1" applyFill="1" applyBorder="1" applyAlignment="1" applyProtection="1">
      <alignment horizontal="center" vertical="center"/>
      <protection locked="0"/>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102" xfId="5" applyFont="1" applyFill="1" applyBorder="1" applyAlignment="1">
      <alignment horizontal="left" vertical="top" wrapText="1" shrinkToFit="1"/>
    </xf>
    <xf numFmtId="0" fontId="28" fillId="2" borderId="90" xfId="5" applyFont="1" applyFill="1" applyBorder="1" applyAlignment="1">
      <alignment horizontal="left" vertical="top" wrapText="1" shrinkToFit="1"/>
    </xf>
    <xf numFmtId="0" fontId="28" fillId="2" borderId="18" xfId="5" applyFont="1" applyFill="1" applyBorder="1" applyAlignment="1">
      <alignment horizontal="left" vertical="top" wrapText="1" shrinkToFit="1"/>
    </xf>
    <xf numFmtId="0" fontId="28" fillId="2" borderId="0" xfId="5" applyFont="1" applyFill="1" applyAlignment="1">
      <alignment horizontal="left" vertical="top" wrapText="1" shrinkToFit="1"/>
    </xf>
    <xf numFmtId="0" fontId="28" fillId="0" borderId="90" xfId="5" applyFont="1" applyBorder="1" applyAlignment="1">
      <alignment horizontal="left" vertical="top" wrapText="1"/>
    </xf>
    <xf numFmtId="0" fontId="28" fillId="0" borderId="110" xfId="5" applyFont="1" applyBorder="1" applyAlignment="1">
      <alignment horizontal="left" vertical="top" wrapText="1"/>
    </xf>
    <xf numFmtId="0" fontId="28" fillId="0" borderId="0" xfId="5" applyFont="1" applyAlignment="1">
      <alignment horizontal="left" vertical="top" wrapText="1"/>
    </xf>
    <xf numFmtId="0" fontId="28" fillId="0" borderId="15" xfId="5" applyFont="1" applyBorder="1" applyAlignment="1">
      <alignment horizontal="left" vertical="top" wrapText="1"/>
    </xf>
    <xf numFmtId="0" fontId="69" fillId="2" borderId="54" xfId="5" applyFont="1" applyFill="1" applyBorder="1" applyAlignment="1">
      <alignment horizontal="left" vertical="center" shrinkToFit="1"/>
    </xf>
    <xf numFmtId="0" fontId="69" fillId="2" borderId="61" xfId="5" applyFont="1" applyFill="1" applyBorder="1" applyAlignment="1">
      <alignment horizontal="left" vertical="center" shrinkToFit="1"/>
    </xf>
    <xf numFmtId="0" fontId="28" fillId="7" borderId="26" xfId="5" applyFont="1" applyFill="1" applyBorder="1" applyAlignment="1" applyProtection="1">
      <alignment horizontal="center" vertical="center"/>
      <protection locked="0"/>
    </xf>
    <xf numFmtId="0" fontId="28" fillId="7" borderId="5" xfId="5" applyFont="1" applyFill="1" applyBorder="1" applyAlignment="1" applyProtection="1">
      <alignment horizontal="center" vertical="center"/>
      <protection locked="0"/>
    </xf>
    <xf numFmtId="0" fontId="28" fillId="14" borderId="26" xfId="5" applyFont="1" applyFill="1" applyBorder="1" applyAlignment="1">
      <alignment horizontal="center" vertical="center"/>
    </xf>
    <xf numFmtId="0" fontId="28" fillId="14" borderId="27" xfId="5" applyFont="1" applyFill="1" applyBorder="1" applyAlignment="1">
      <alignment horizontal="center" vertical="center"/>
    </xf>
    <xf numFmtId="0" fontId="28" fillId="7" borderId="90" xfId="5" applyFont="1" applyFill="1" applyBorder="1" applyAlignment="1" applyProtection="1">
      <alignment horizontal="center" vertical="center"/>
      <protection locked="0"/>
    </xf>
    <xf numFmtId="0" fontId="41" fillId="2" borderId="7" xfId="5" applyFont="1" applyFill="1" applyBorder="1" applyAlignment="1">
      <alignment horizontal="center" vertical="center"/>
    </xf>
    <xf numFmtId="0" fontId="41" fillId="2" borderId="10"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11" xfId="5" applyFont="1" applyFill="1" applyBorder="1" applyAlignment="1">
      <alignment horizontal="center" vertical="center"/>
    </xf>
    <xf numFmtId="0" fontId="41" fillId="2" borderId="14" xfId="5" applyFont="1" applyFill="1" applyBorder="1" applyAlignment="1">
      <alignment horizontal="center" vertical="center"/>
    </xf>
    <xf numFmtId="0" fontId="28" fillId="2" borderId="15"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86" xfId="5" applyFont="1" applyFill="1" applyBorder="1" applyAlignment="1">
      <alignment horizontal="left" vertical="top" wrapTex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2" borderId="89" xfId="5" applyFont="1" applyFill="1" applyBorder="1" applyAlignment="1">
      <alignment horizontal="left" vertical="center" shrinkToFit="1"/>
    </xf>
    <xf numFmtId="0" fontId="28" fillId="14" borderId="118" xfId="5" applyFont="1" applyFill="1" applyBorder="1" applyAlignment="1">
      <alignment horizontal="center" vertical="center"/>
    </xf>
    <xf numFmtId="0" fontId="28" fillId="14" borderId="89"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61" xfId="5" applyFont="1" applyFill="1" applyBorder="1" applyAlignment="1">
      <alignment horizontal="left" vertical="center" shrinkToFit="1"/>
    </xf>
    <xf numFmtId="0" fontId="28" fillId="7" borderId="287" xfId="5" applyFont="1" applyFill="1" applyBorder="1" applyAlignment="1" applyProtection="1">
      <alignment horizontal="center" vertical="center"/>
      <protection locked="0"/>
    </xf>
    <xf numFmtId="0" fontId="28" fillId="7" borderId="61" xfId="5" applyFont="1" applyFill="1" applyBorder="1" applyAlignment="1" applyProtection="1">
      <alignment horizontal="center" vertical="center"/>
      <protection locked="0"/>
    </xf>
    <xf numFmtId="0" fontId="28" fillId="14" borderId="287" xfId="5" applyFont="1" applyFill="1" applyBorder="1" applyAlignment="1">
      <alignment horizontal="center" vertical="center"/>
    </xf>
    <xf numFmtId="0" fontId="28" fillId="14" borderId="61" xfId="5" applyFont="1" applyFill="1" applyBorder="1" applyAlignment="1">
      <alignment horizontal="center" vertical="center"/>
    </xf>
    <xf numFmtId="0" fontId="166" fillId="15" borderId="7" xfId="0" applyFont="1" applyFill="1" applyBorder="1" applyAlignment="1">
      <alignment horizontal="left" vertical="center"/>
    </xf>
    <xf numFmtId="0" fontId="166" fillId="15" borderId="16" xfId="0" applyFont="1" applyFill="1" applyBorder="1" applyAlignment="1">
      <alignment horizontal="left" vertical="center"/>
    </xf>
    <xf numFmtId="0" fontId="166" fillId="15" borderId="10" xfId="0" applyFont="1" applyFill="1" applyBorder="1" applyAlignment="1">
      <alignment horizontal="left" vertical="center"/>
    </xf>
    <xf numFmtId="0" fontId="166" fillId="15" borderId="23" xfId="0" applyFont="1" applyFill="1" applyBorder="1" applyAlignment="1">
      <alignment horizontal="left" vertical="center"/>
    </xf>
    <xf numFmtId="0" fontId="166" fillId="15" borderId="0" xfId="0" applyFont="1" applyFill="1" applyAlignment="1">
      <alignment horizontal="left" vertical="center"/>
    </xf>
    <xf numFmtId="0" fontId="166" fillId="15" borderId="15" xfId="0" applyFont="1" applyFill="1" applyBorder="1" applyAlignment="1">
      <alignment horizontal="left" vertical="center"/>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31" fillId="7" borderId="28" xfId="5" applyFont="1" applyFill="1" applyBorder="1" applyAlignment="1" applyProtection="1">
      <alignment horizontal="center" vertical="center"/>
      <protection locked="0"/>
    </xf>
    <xf numFmtId="0" fontId="31" fillId="7" borderId="25" xfId="5" applyFont="1" applyFill="1" applyBorder="1" applyAlignment="1" applyProtection="1">
      <alignment horizontal="center" vertical="center"/>
      <protection locked="0"/>
    </xf>
    <xf numFmtId="0" fontId="73" fillId="2" borderId="0" xfId="5" applyFont="1" applyFill="1" applyAlignment="1">
      <alignment horizontal="left" vertical="center" shrinkToFit="1"/>
    </xf>
    <xf numFmtId="0" fontId="73" fillId="2" borderId="6" xfId="5" applyFont="1" applyFill="1" applyBorder="1" applyAlignment="1">
      <alignment horizontal="left" vertical="center" shrinkToFit="1"/>
    </xf>
    <xf numFmtId="0" fontId="73" fillId="2" borderId="25" xfId="5" applyFont="1" applyFill="1" applyBorder="1" applyAlignment="1">
      <alignment horizontal="left" vertical="center" shrinkToFit="1"/>
    </xf>
    <xf numFmtId="0" fontId="17" fillId="2" borderId="32" xfId="5" applyFont="1" applyFill="1" applyBorder="1" applyAlignment="1">
      <alignment horizontal="left" vertical="center" shrinkToFit="1"/>
    </xf>
    <xf numFmtId="0" fontId="17" fillId="2" borderId="89" xfId="5" applyFont="1" applyFill="1" applyBorder="1" applyAlignment="1">
      <alignment horizontal="left" vertical="center" shrinkToFit="1"/>
    </xf>
    <xf numFmtId="0" fontId="31" fillId="7" borderId="118" xfId="5" applyFont="1" applyFill="1" applyBorder="1" applyAlignment="1" applyProtection="1">
      <alignment horizontal="center" vertical="center"/>
      <protection locked="0"/>
    </xf>
    <xf numFmtId="0" fontId="31" fillId="7" borderId="89" xfId="5" applyFont="1" applyFill="1" applyBorder="1" applyAlignment="1" applyProtection="1">
      <alignment horizontal="center" vertical="center"/>
      <protection locked="0"/>
    </xf>
    <xf numFmtId="0" fontId="31" fillId="2" borderId="11" xfId="0" applyFont="1" applyFill="1" applyBorder="1" applyAlignment="1">
      <alignment horizontal="center" vertical="center"/>
    </xf>
    <xf numFmtId="0" fontId="31" fillId="2" borderId="14" xfId="0" applyFont="1" applyFill="1" applyBorder="1" applyAlignment="1">
      <alignment horizontal="center" vertical="center"/>
    </xf>
    <xf numFmtId="0" fontId="28" fillId="0" borderId="5" xfId="0" applyFont="1" applyBorder="1" applyAlignment="1">
      <alignment horizontal="left" vertical="center" wrapText="1"/>
    </xf>
    <xf numFmtId="0" fontId="28" fillId="0" borderId="27" xfId="0" applyFont="1" applyBorder="1" applyAlignment="1">
      <alignment horizontal="left" vertical="center" wrapText="1"/>
    </xf>
    <xf numFmtId="0" fontId="28" fillId="0" borderId="6" xfId="0" applyFont="1" applyBorder="1" applyAlignment="1">
      <alignment horizontal="left" vertical="center" wrapText="1"/>
    </xf>
    <xf numFmtId="0" fontId="28" fillId="0" borderId="25" xfId="0" applyFont="1" applyBorder="1" applyAlignment="1">
      <alignment horizontal="left" vertical="center" wrapText="1"/>
    </xf>
    <xf numFmtId="0" fontId="28" fillId="7" borderId="26" xfId="0" applyFont="1" applyFill="1" applyBorder="1" applyAlignment="1" applyProtection="1">
      <alignment horizontal="center" vertical="center"/>
      <protection locked="0"/>
    </xf>
    <xf numFmtId="0" fontId="28" fillId="7" borderId="27" xfId="0" applyFont="1" applyFill="1" applyBorder="1" applyAlignment="1" applyProtection="1">
      <alignment horizontal="center" vertical="center"/>
      <protection locked="0"/>
    </xf>
    <xf numFmtId="0" fontId="28" fillId="7" borderId="23" xfId="0" applyFont="1" applyFill="1" applyBorder="1" applyAlignment="1" applyProtection="1">
      <alignment horizontal="center" vertical="center"/>
      <protection locked="0"/>
    </xf>
    <xf numFmtId="0" fontId="28" fillId="7" borderId="15" xfId="0" applyFont="1" applyFill="1" applyBorder="1" applyAlignment="1" applyProtection="1">
      <alignment horizontal="center" vertical="center"/>
      <protection locked="0"/>
    </xf>
    <xf numFmtId="0" fontId="28" fillId="14" borderId="26" xfId="0" applyFont="1" applyFill="1" applyBorder="1" applyAlignment="1">
      <alignment horizontal="center" vertical="center"/>
    </xf>
    <xf numFmtId="0" fontId="28" fillId="14" borderId="27"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15" xfId="0" applyFont="1" applyFill="1" applyBorder="1" applyAlignment="1">
      <alignment horizontal="center" vertical="center"/>
    </xf>
    <xf numFmtId="0" fontId="25" fillId="2" borderId="18" xfId="0" applyFont="1" applyFill="1" applyBorder="1" applyAlignment="1">
      <alignment horizontal="left" vertical="center" wrapText="1"/>
    </xf>
    <xf numFmtId="0" fontId="25"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28" fillId="2" borderId="2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8" fillId="7" borderId="288" xfId="0" applyFont="1" applyFill="1" applyBorder="1" applyAlignment="1" applyProtection="1">
      <alignment horizontal="center" vertical="center"/>
      <protection locked="0"/>
    </xf>
    <xf numFmtId="0" fontId="28" fillId="7" borderId="63" xfId="0" applyFont="1" applyFill="1" applyBorder="1" applyAlignment="1" applyProtection="1">
      <alignment horizontal="center" vertical="center"/>
      <protection locked="0"/>
    </xf>
    <xf numFmtId="0" fontId="41" fillId="2" borderId="11" xfId="0" applyFont="1" applyFill="1" applyBorder="1" applyAlignment="1">
      <alignment horizontal="center" vertical="center"/>
    </xf>
    <xf numFmtId="0" fontId="41" fillId="2" borderId="14" xfId="0" applyFont="1" applyFill="1" applyBorder="1" applyAlignment="1">
      <alignment horizontal="center" vertical="center"/>
    </xf>
    <xf numFmtId="0" fontId="28" fillId="7" borderId="287" xfId="0" applyFont="1" applyFill="1" applyBorder="1" applyAlignment="1" applyProtection="1">
      <alignment horizontal="center" vertical="center"/>
      <protection locked="0"/>
    </xf>
    <xf numFmtId="0" fontId="28" fillId="7" borderId="61" xfId="0" applyFont="1" applyFill="1" applyBorder="1" applyAlignment="1" applyProtection="1">
      <alignment horizontal="center" vertical="center"/>
      <protection locked="0"/>
    </xf>
    <xf numFmtId="0" fontId="28" fillId="7" borderId="84" xfId="0" applyFont="1" applyFill="1" applyBorder="1" applyAlignment="1" applyProtection="1">
      <alignment horizontal="center" vertical="center"/>
      <protection locked="0"/>
    </xf>
    <xf numFmtId="0" fontId="28" fillId="7" borderId="55" xfId="0" applyFont="1" applyFill="1" applyBorder="1" applyAlignment="1" applyProtection="1">
      <alignment horizontal="center" vertical="center"/>
      <protection locked="0"/>
    </xf>
    <xf numFmtId="0" fontId="28" fillId="14" borderId="84" xfId="0" applyFont="1" applyFill="1" applyBorder="1" applyAlignment="1">
      <alignment horizontal="center" vertical="center"/>
    </xf>
    <xf numFmtId="0" fontId="28" fillId="14" borderId="62" xfId="0" applyFont="1" applyFill="1" applyBorder="1" applyAlignment="1">
      <alignment horizontal="center" vertical="center"/>
    </xf>
    <xf numFmtId="0" fontId="170" fillId="15" borderId="23" xfId="0" applyFont="1" applyFill="1" applyBorder="1" applyAlignment="1">
      <alignment horizontal="center" vertical="center"/>
    </xf>
    <xf numFmtId="0" fontId="170" fillId="15" borderId="15" xfId="0" applyFont="1" applyFill="1" applyBorder="1" applyAlignment="1">
      <alignment horizontal="center" vertical="center"/>
    </xf>
    <xf numFmtId="0" fontId="28" fillId="2" borderId="54" xfId="0" applyFont="1" applyFill="1" applyBorder="1" applyAlignment="1">
      <alignment horizontal="left" vertical="center" shrinkToFit="1"/>
    </xf>
    <xf numFmtId="0" fontId="28" fillId="2" borderId="61" xfId="0" applyFont="1" applyFill="1" applyBorder="1" applyAlignment="1">
      <alignment horizontal="left" vertical="center" shrinkToFit="1"/>
    </xf>
    <xf numFmtId="0" fontId="28" fillId="7" borderId="52" xfId="0" applyFont="1" applyFill="1" applyBorder="1" applyAlignment="1" applyProtection="1">
      <alignment horizontal="center" vertical="center"/>
      <protection locked="0"/>
    </xf>
    <xf numFmtId="0" fontId="28" fillId="7" borderId="201" xfId="0" applyFont="1" applyFill="1" applyBorder="1" applyAlignment="1" applyProtection="1">
      <alignment horizontal="center" vertical="center"/>
      <protection locked="0"/>
    </xf>
    <xf numFmtId="0" fontId="28" fillId="14" borderId="52" xfId="0" applyFont="1" applyFill="1" applyBorder="1" applyAlignment="1">
      <alignment horizontal="center" vertical="center"/>
    </xf>
    <xf numFmtId="0" fontId="28" fillId="14" borderId="201" xfId="0" applyFont="1" applyFill="1" applyBorder="1" applyAlignment="1">
      <alignment horizontal="center" vertical="center"/>
    </xf>
    <xf numFmtId="0" fontId="28" fillId="2" borderId="102" xfId="5" applyFont="1" applyFill="1" applyBorder="1" applyAlignment="1">
      <alignment horizontal="left" vertical="center" wrapText="1"/>
    </xf>
    <xf numFmtId="0" fontId="28" fillId="2" borderId="90" xfId="5" applyFont="1" applyFill="1" applyBorder="1" applyAlignment="1">
      <alignment horizontal="left" vertical="center" wrapText="1"/>
    </xf>
    <xf numFmtId="0" fontId="28" fillId="2" borderId="110" xfId="5" applyFont="1" applyFill="1" applyBorder="1" applyAlignment="1">
      <alignment horizontal="left" vertical="center" wrapText="1"/>
    </xf>
    <xf numFmtId="0" fontId="28" fillId="14" borderId="28" xfId="5" applyFont="1" applyFill="1" applyBorder="1" applyAlignment="1">
      <alignment horizontal="center" vertical="center"/>
    </xf>
    <xf numFmtId="0" fontId="28" fillId="14" borderId="25" xfId="5" applyFont="1" applyFill="1" applyBorder="1" applyAlignment="1">
      <alignment horizontal="center" vertical="center"/>
    </xf>
    <xf numFmtId="0" fontId="35" fillId="14" borderId="3" xfId="5" applyFont="1" applyFill="1" applyBorder="1" applyAlignment="1">
      <alignment horizontal="left" vertical="center" wrapText="1"/>
    </xf>
    <xf numFmtId="0" fontId="35" fillId="14" borderId="6" xfId="5" applyFont="1" applyFill="1" applyBorder="1" applyAlignment="1">
      <alignment horizontal="left" vertical="center" wrapText="1"/>
    </xf>
    <xf numFmtId="0" fontId="35" fillId="14" borderId="25" xfId="5" applyFont="1" applyFill="1" applyBorder="1" applyAlignment="1">
      <alignment horizontal="left" vertical="center" wrapText="1"/>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43" fillId="2" borderId="0" xfId="5" applyFont="1" applyFill="1" applyAlignment="1">
      <alignment horizontal="left" vertical="center" shrinkToFit="1"/>
    </xf>
    <xf numFmtId="0" fontId="43" fillId="2" borderId="15" xfId="5" applyFont="1" applyFill="1" applyBorder="1" applyAlignment="1">
      <alignment horizontal="left" vertical="center" shrinkToFit="1"/>
    </xf>
    <xf numFmtId="0" fontId="34" fillId="2" borderId="0" xfId="5" applyFont="1" applyFill="1" applyAlignment="1">
      <alignment horizontal="left" vertical="center" shrinkToFit="1"/>
    </xf>
    <xf numFmtId="0" fontId="34" fillId="2" borderId="15" xfId="5" applyFont="1" applyFill="1" applyBorder="1" applyAlignment="1">
      <alignment horizontal="left" vertical="center" shrinkToFit="1"/>
    </xf>
    <xf numFmtId="0" fontId="185" fillId="14" borderId="0" xfId="5" applyFont="1" applyFill="1" applyAlignment="1">
      <alignment horizontal="center" vertical="center" wrapText="1" shrinkToFit="1"/>
    </xf>
    <xf numFmtId="0" fontId="185" fillId="14" borderId="15" xfId="5" applyFont="1" applyFill="1" applyBorder="1" applyAlignment="1">
      <alignment horizontal="center" vertical="center" wrapText="1" shrinkToFit="1"/>
    </xf>
    <xf numFmtId="0" fontId="28" fillId="2" borderId="80" xfId="5" applyFont="1" applyFill="1" applyBorder="1" applyAlignment="1">
      <alignment horizontal="left" vertical="top" wrapText="1"/>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185" fillId="14" borderId="0" xfId="5" applyFont="1" applyFill="1" applyAlignment="1">
      <alignment horizontal="left" vertical="center" wrapText="1" shrinkToFit="1"/>
    </xf>
    <xf numFmtId="0" fontId="185" fillId="14" borderId="0" xfId="5" applyFont="1" applyFill="1" applyAlignment="1">
      <alignment horizontal="left" vertical="center" shrinkToFit="1"/>
    </xf>
    <xf numFmtId="0" fontId="185" fillId="14" borderId="15" xfId="5" applyFont="1" applyFill="1" applyBorder="1" applyAlignment="1">
      <alignment horizontal="left" vertical="center" shrinkToFit="1"/>
    </xf>
    <xf numFmtId="0" fontId="185" fillId="14" borderId="81" xfId="5" applyFont="1" applyFill="1" applyBorder="1" applyAlignment="1">
      <alignment horizontal="left" vertical="center" shrinkToFit="1"/>
    </xf>
    <xf numFmtId="0" fontId="185" fillId="14" borderId="86" xfId="5" applyFont="1" applyFill="1" applyBorder="1" applyAlignment="1">
      <alignment horizontal="left" vertical="center" shrinkToFit="1"/>
    </xf>
    <xf numFmtId="0" fontId="35" fillId="16" borderId="102" xfId="5" applyFont="1" applyFill="1" applyBorder="1" applyAlignment="1">
      <alignment horizontal="left" vertical="center" wrapText="1" shrinkToFit="1"/>
    </xf>
    <xf numFmtId="0" fontId="35" fillId="16" borderId="90" xfId="5" applyFont="1" applyFill="1" applyBorder="1" applyAlignment="1">
      <alignment horizontal="left" vertical="center" wrapText="1" shrinkToFit="1"/>
    </xf>
    <xf numFmtId="0" fontId="35" fillId="16" borderId="110" xfId="5" applyFont="1" applyFill="1" applyBorder="1" applyAlignment="1">
      <alignment horizontal="left" vertical="center" wrapText="1" shrinkToFit="1"/>
    </xf>
    <xf numFmtId="0" fontId="35" fillId="16" borderId="80" xfId="5" applyFont="1" applyFill="1" applyBorder="1" applyAlignment="1">
      <alignment horizontal="left" vertical="center" wrapText="1" shrinkToFit="1"/>
    </xf>
    <xf numFmtId="0" fontId="35" fillId="16" borderId="81" xfId="5" applyFont="1" applyFill="1" applyBorder="1" applyAlignment="1">
      <alignment horizontal="left" vertical="center" wrapText="1" shrinkToFit="1"/>
    </xf>
    <xf numFmtId="0" fontId="35" fillId="16" borderId="86" xfId="5" applyFont="1" applyFill="1" applyBorder="1" applyAlignment="1">
      <alignment horizontal="left" vertical="center" wrapText="1" shrinkToFit="1"/>
    </xf>
    <xf numFmtId="0" fontId="35" fillId="2" borderId="77" xfId="5" applyFont="1" applyFill="1" applyBorder="1" applyAlignment="1">
      <alignment horizontal="left" vertical="center" shrinkToFit="1"/>
    </xf>
    <xf numFmtId="0" fontId="35" fillId="2" borderId="55" xfId="5" applyFont="1" applyFill="1" applyBorder="1" applyAlignment="1">
      <alignment horizontal="left" vertical="center" shrinkToFit="1"/>
    </xf>
    <xf numFmtId="0" fontId="35" fillId="2" borderId="62" xfId="5" applyFont="1" applyFill="1" applyBorder="1" applyAlignment="1">
      <alignment horizontal="left" vertical="center" shrinkToFit="1"/>
    </xf>
    <xf numFmtId="0" fontId="28" fillId="0" borderId="77" xfId="5" applyFont="1" applyBorder="1" applyAlignment="1">
      <alignment horizontal="left" vertical="center" shrinkToFit="1"/>
    </xf>
    <xf numFmtId="0" fontId="28" fillId="0" borderId="55" xfId="5" applyFont="1" applyBorder="1" applyAlignment="1">
      <alignment horizontal="left" vertical="center" shrinkToFit="1"/>
    </xf>
    <xf numFmtId="0" fontId="28" fillId="0" borderId="62" xfId="5" applyFont="1" applyBorder="1" applyAlignment="1">
      <alignment horizontal="left" vertical="center" shrinkToFit="1"/>
    </xf>
    <xf numFmtId="0" fontId="9" fillId="0" borderId="77" xfId="4" applyFont="1" applyBorder="1" applyAlignment="1">
      <alignment horizontal="left" vertical="center" shrinkToFit="1"/>
    </xf>
    <xf numFmtId="0" fontId="9" fillId="0" borderId="55" xfId="4" applyFont="1" applyBorder="1" applyAlignment="1">
      <alignment horizontal="left" vertical="center" shrinkToFit="1"/>
    </xf>
    <xf numFmtId="0" fontId="9" fillId="0" borderId="62" xfId="4" applyFont="1" applyBorder="1" applyAlignment="1">
      <alignment horizontal="left" vertical="center" shrinkToFit="1"/>
    </xf>
    <xf numFmtId="0" fontId="9" fillId="7" borderId="101" xfId="14" applyFont="1" applyFill="1" applyBorder="1" applyAlignment="1" applyProtection="1">
      <alignment horizontal="center" vertical="center"/>
      <protection locked="0"/>
    </xf>
    <xf numFmtId="0" fontId="9" fillId="7" borderId="110" xfId="14" applyFont="1" applyFill="1" applyBorder="1" applyAlignment="1" applyProtection="1">
      <alignment horizontal="center" vertical="center"/>
      <protection locked="0"/>
    </xf>
    <xf numFmtId="0" fontId="9" fillId="7" borderId="188" xfId="14" applyFont="1" applyFill="1" applyBorder="1" applyAlignment="1" applyProtection="1">
      <alignment horizontal="center" vertical="center"/>
      <protection locked="0"/>
    </xf>
    <xf numFmtId="0" fontId="9" fillId="7" borderId="86" xfId="14" applyFont="1" applyFill="1" applyBorder="1" applyAlignment="1" applyProtection="1">
      <alignment horizontal="center" vertical="center"/>
      <protection locked="0"/>
    </xf>
    <xf numFmtId="0" fontId="9" fillId="14" borderId="101" xfId="14" applyFont="1" applyFill="1" applyBorder="1" applyAlignment="1">
      <alignment horizontal="center" vertical="center"/>
    </xf>
    <xf numFmtId="0" fontId="9" fillId="14" borderId="110" xfId="14" applyFont="1" applyFill="1" applyBorder="1" applyAlignment="1">
      <alignment horizontal="center" vertical="center"/>
    </xf>
    <xf numFmtId="0" fontId="9" fillId="14" borderId="188" xfId="14" applyFont="1" applyFill="1" applyBorder="1" applyAlignment="1">
      <alignment horizontal="center" vertical="center"/>
    </xf>
    <xf numFmtId="0" fontId="9" fillId="14" borderId="86" xfId="14" applyFont="1" applyFill="1" applyBorder="1" applyAlignment="1">
      <alignment horizontal="center" vertical="center"/>
    </xf>
    <xf numFmtId="0" fontId="9" fillId="3" borderId="77" xfId="4" applyFont="1" applyFill="1" applyBorder="1" applyAlignment="1">
      <alignment vertical="center" shrinkToFit="1"/>
    </xf>
    <xf numFmtId="0" fontId="5" fillId="0" borderId="55" xfId="4" applyBorder="1" applyAlignment="1">
      <alignment vertical="center" shrinkToFit="1"/>
    </xf>
    <xf numFmtId="0" fontId="5" fillId="0" borderId="62" xfId="4" applyBorder="1" applyAlignment="1">
      <alignment vertical="center" shrinkToFit="1"/>
    </xf>
    <xf numFmtId="0" fontId="9" fillId="7" borderId="84" xfId="14" applyFont="1" applyFill="1" applyBorder="1" applyAlignment="1" applyProtection="1">
      <alignment horizontal="center" vertical="center"/>
      <protection locked="0"/>
    </xf>
    <xf numFmtId="0" fontId="9" fillId="7" borderId="62" xfId="14" applyFont="1" applyFill="1" applyBorder="1" applyAlignment="1" applyProtection="1">
      <alignment horizontal="center" vertical="center"/>
      <protection locked="0"/>
    </xf>
    <xf numFmtId="0" fontId="9" fillId="14" borderId="84" xfId="14" applyFont="1" applyFill="1" applyBorder="1" applyAlignment="1">
      <alignment horizontal="center" vertical="center"/>
    </xf>
    <xf numFmtId="0" fontId="9" fillId="14" borderId="62" xfId="14" applyFont="1" applyFill="1" applyBorder="1" applyAlignment="1">
      <alignment horizontal="center" vertical="center"/>
    </xf>
    <xf numFmtId="0" fontId="28" fillId="2" borderId="286" xfId="5" applyFont="1" applyFill="1" applyBorder="1" applyAlignment="1">
      <alignment horizontal="left" vertical="center"/>
    </xf>
    <xf numFmtId="0" fontId="28" fillId="2" borderId="68" xfId="5" applyFont="1" applyFill="1" applyBorder="1" applyAlignment="1">
      <alignment horizontal="left" vertical="center"/>
    </xf>
    <xf numFmtId="0" fontId="28" fillId="2" borderId="157" xfId="5" applyFont="1" applyFill="1" applyBorder="1" applyAlignment="1">
      <alignment horizontal="left" vertical="center"/>
    </xf>
    <xf numFmtId="0" fontId="28" fillId="14" borderId="203" xfId="5" applyFont="1" applyFill="1" applyBorder="1" applyAlignment="1">
      <alignment horizontal="center" vertical="center"/>
    </xf>
    <xf numFmtId="0" fontId="28" fillId="14" borderId="157" xfId="5" applyFont="1" applyFill="1" applyBorder="1" applyAlignment="1">
      <alignment horizontal="center" vertical="center"/>
    </xf>
    <xf numFmtId="0" fontId="9" fillId="3" borderId="102" xfId="4" applyFont="1" applyFill="1" applyBorder="1">
      <alignment vertical="center"/>
    </xf>
    <xf numFmtId="0" fontId="9" fillId="3" borderId="90" xfId="4" applyFont="1" applyFill="1" applyBorder="1">
      <alignment vertical="center"/>
    </xf>
    <xf numFmtId="0" fontId="9" fillId="3" borderId="110" xfId="4" applyFont="1" applyFill="1" applyBorder="1">
      <alignment vertical="center"/>
    </xf>
    <xf numFmtId="0" fontId="9" fillId="3" borderId="55" xfId="4" applyFont="1" applyFill="1" applyBorder="1" applyAlignment="1">
      <alignment vertical="center" shrinkToFit="1"/>
    </xf>
    <xf numFmtId="0" fontId="9" fillId="3" borderId="62" xfId="4" applyFont="1" applyFill="1" applyBorder="1" applyAlignment="1">
      <alignment vertical="center" shrinkToFit="1"/>
    </xf>
    <xf numFmtId="0" fontId="9" fillId="3" borderId="286" xfId="4" applyFont="1" applyFill="1" applyBorder="1" applyAlignment="1">
      <alignment vertical="center" shrinkToFit="1"/>
    </xf>
    <xf numFmtId="0" fontId="9" fillId="3" borderId="68" xfId="4" applyFont="1" applyFill="1" applyBorder="1" applyAlignment="1">
      <alignment vertical="center" shrinkToFit="1"/>
    </xf>
    <xf numFmtId="0" fontId="5" fillId="0" borderId="68" xfId="4" applyBorder="1" applyAlignment="1">
      <alignment vertical="center" shrinkToFit="1"/>
    </xf>
    <xf numFmtId="0" fontId="5" fillId="0" borderId="157" xfId="4" applyBorder="1" applyAlignment="1">
      <alignment vertical="center" shrinkToFit="1"/>
    </xf>
    <xf numFmtId="0" fontId="28" fillId="2" borderId="193" xfId="5" applyFont="1" applyFill="1" applyBorder="1" applyAlignment="1">
      <alignment horizontal="left" vertical="center"/>
    </xf>
    <xf numFmtId="0" fontId="28" fillId="2" borderId="54" xfId="5" applyFont="1" applyFill="1" applyBorder="1" applyAlignment="1">
      <alignment horizontal="left" vertical="center"/>
    </xf>
    <xf numFmtId="0" fontId="9" fillId="3" borderId="102" xfId="4" applyFont="1" applyFill="1" applyBorder="1" applyAlignment="1">
      <alignment horizontal="left" vertical="center" shrinkToFit="1"/>
    </xf>
    <xf numFmtId="0" fontId="9" fillId="3" borderId="90" xfId="4" applyFont="1" applyFill="1" applyBorder="1" applyAlignment="1">
      <alignment horizontal="left" vertical="center" shrinkToFit="1"/>
    </xf>
    <xf numFmtId="0" fontId="9" fillId="3" borderId="110" xfId="4" applyFont="1" applyFill="1" applyBorder="1" applyAlignment="1">
      <alignment horizontal="left" vertical="center" shrinkToFit="1"/>
    </xf>
    <xf numFmtId="0" fontId="17" fillId="16" borderId="102" xfId="4" applyFont="1" applyFill="1" applyBorder="1" applyAlignment="1">
      <alignment horizontal="left" vertical="center" shrinkToFit="1"/>
    </xf>
    <xf numFmtId="0" fontId="17" fillId="16" borderId="90" xfId="4" applyFont="1" applyFill="1" applyBorder="1" applyAlignment="1">
      <alignment horizontal="left" vertical="center" shrinkToFit="1"/>
    </xf>
    <xf numFmtId="0" fontId="17" fillId="16" borderId="110" xfId="4" applyFont="1" applyFill="1" applyBorder="1" applyAlignment="1">
      <alignment horizontal="left" vertical="center" shrinkToFit="1"/>
    </xf>
    <xf numFmtId="0" fontId="17" fillId="16" borderId="80" xfId="4" applyFont="1" applyFill="1" applyBorder="1" applyAlignment="1">
      <alignment horizontal="left" vertical="center" shrinkToFit="1"/>
    </xf>
    <xf numFmtId="0" fontId="17" fillId="16" borderId="81" xfId="4" applyFont="1" applyFill="1" applyBorder="1" applyAlignment="1">
      <alignment horizontal="left" vertical="center" shrinkToFit="1"/>
    </xf>
    <xf numFmtId="0" fontId="17" fillId="16" borderId="86" xfId="4" applyFont="1" applyFill="1" applyBorder="1" applyAlignment="1">
      <alignment horizontal="left" vertical="center" shrinkToFit="1"/>
    </xf>
    <xf numFmtId="0" fontId="28" fillId="2" borderId="102" xfId="5" applyFont="1" applyFill="1" applyBorder="1" applyAlignment="1">
      <alignment horizontal="left" vertical="center" wrapText="1" shrinkToFit="1"/>
    </xf>
    <xf numFmtId="0" fontId="28" fillId="2" borderId="90" xfId="5" applyFont="1" applyFill="1" applyBorder="1" applyAlignment="1">
      <alignment horizontal="left" vertical="center" wrapText="1" shrinkToFit="1"/>
    </xf>
    <xf numFmtId="0" fontId="28" fillId="2" borderId="110" xfId="5" applyFont="1" applyFill="1" applyBorder="1" applyAlignment="1">
      <alignment horizontal="left" vertical="center" wrapText="1" shrinkToFit="1"/>
    </xf>
    <xf numFmtId="0" fontId="28" fillId="2" borderId="80" xfId="5" applyFont="1" applyFill="1" applyBorder="1" applyAlignment="1">
      <alignment horizontal="left" vertical="center" wrapText="1" shrinkToFit="1"/>
    </xf>
    <xf numFmtId="0" fontId="28" fillId="2" borderId="81" xfId="5" applyFont="1" applyFill="1" applyBorder="1" applyAlignment="1">
      <alignment horizontal="left" vertical="center" wrapText="1" shrinkToFit="1"/>
    </xf>
    <xf numFmtId="0" fontId="28" fillId="2" borderId="86" xfId="5" applyFont="1" applyFill="1" applyBorder="1" applyAlignment="1">
      <alignment horizontal="left" vertical="center" wrapText="1" shrinkToFit="1"/>
    </xf>
    <xf numFmtId="0" fontId="28" fillId="7" borderId="0" xfId="5" applyFont="1" applyFill="1" applyAlignment="1" applyProtection="1">
      <alignment horizontal="center" vertical="center"/>
      <protection locked="0"/>
    </xf>
    <xf numFmtId="0" fontId="28" fillId="7" borderId="7" xfId="5" applyFont="1" applyFill="1" applyBorder="1" applyAlignment="1" applyProtection="1">
      <alignment horizontal="center" vertical="center"/>
      <protection locked="0"/>
    </xf>
    <xf numFmtId="0" fontId="28" fillId="7" borderId="10" xfId="5" applyFont="1" applyFill="1" applyBorder="1" applyAlignment="1" applyProtection="1">
      <alignment horizontal="center" vertical="center"/>
      <protection locked="0"/>
    </xf>
    <xf numFmtId="0" fontId="25" fillId="2" borderId="90" xfId="5" applyFont="1" applyFill="1" applyBorder="1" applyAlignment="1">
      <alignment horizontal="left" vertical="center" wrapText="1" shrinkToFit="1"/>
    </xf>
    <xf numFmtId="0" fontId="25" fillId="2" borderId="110" xfId="5" applyFont="1" applyFill="1" applyBorder="1" applyAlignment="1">
      <alignment horizontal="left" vertical="center" wrapText="1" shrinkToFit="1"/>
    </xf>
    <xf numFmtId="0" fontId="25" fillId="2" borderId="0" xfId="5" applyFont="1" applyFill="1" applyAlignment="1">
      <alignment horizontal="left" vertical="center" wrapText="1" shrinkToFit="1"/>
    </xf>
    <xf numFmtId="0" fontId="25" fillId="2" borderId="15" xfId="5" applyFont="1" applyFill="1" applyBorder="1" applyAlignment="1">
      <alignment horizontal="left" vertical="center" wrapText="1" shrinkToFit="1"/>
    </xf>
    <xf numFmtId="0" fontId="28" fillId="16" borderId="90" xfId="5" applyFont="1" applyFill="1" applyBorder="1" applyAlignment="1">
      <alignment horizontal="left" vertical="center" wrapText="1"/>
    </xf>
    <xf numFmtId="0" fontId="28" fillId="16" borderId="110" xfId="5" applyFont="1" applyFill="1" applyBorder="1" applyAlignment="1">
      <alignment horizontal="left" vertical="center" wrapText="1"/>
    </xf>
    <xf numFmtId="0" fontId="28" fillId="16" borderId="81" xfId="5" applyFont="1" applyFill="1" applyBorder="1" applyAlignment="1">
      <alignment horizontal="left" vertical="center" wrapText="1"/>
    </xf>
    <xf numFmtId="0" fontId="28" fillId="16" borderId="86" xfId="5" applyFont="1" applyFill="1" applyBorder="1" applyAlignment="1">
      <alignment horizontal="left" vertical="center" wrapText="1"/>
    </xf>
    <xf numFmtId="0" fontId="28" fillId="2" borderId="102" xfId="5" applyFont="1" applyFill="1" applyBorder="1" applyAlignment="1">
      <alignment horizontal="center" vertical="center" shrinkToFit="1"/>
    </xf>
    <xf numFmtId="0" fontId="28" fillId="2" borderId="90" xfId="5" applyFont="1" applyFill="1" applyBorder="1" applyAlignment="1">
      <alignment horizontal="center" vertical="center" shrinkToFit="1"/>
    </xf>
    <xf numFmtId="0" fontId="28" fillId="2" borderId="56" xfId="5" applyFont="1" applyFill="1" applyBorder="1" applyAlignment="1">
      <alignment horizontal="left" vertical="center"/>
    </xf>
    <xf numFmtId="0" fontId="28" fillId="2" borderId="63" xfId="5" applyFont="1" applyFill="1" applyBorder="1" applyAlignment="1">
      <alignment horizontal="left" vertical="center"/>
    </xf>
    <xf numFmtId="0" fontId="28" fillId="7" borderId="288" xfId="5" applyFont="1" applyFill="1" applyBorder="1" applyAlignment="1" applyProtection="1">
      <alignment horizontal="center" vertical="center"/>
      <protection locked="0"/>
    </xf>
    <xf numFmtId="0" fontId="28" fillId="7" borderId="63" xfId="5" applyFont="1" applyFill="1" applyBorder="1" applyAlignment="1" applyProtection="1">
      <alignment horizontal="center" vertical="center"/>
      <protection locked="0"/>
    </xf>
    <xf numFmtId="0" fontId="61" fillId="0" borderId="1" xfId="5" applyFont="1" applyBorder="1" applyAlignment="1">
      <alignment horizontal="left" vertical="center" wrapText="1" shrinkToFit="1"/>
    </xf>
    <xf numFmtId="0" fontId="61" fillId="0" borderId="5" xfId="5" applyFont="1" applyBorder="1" applyAlignment="1">
      <alignment horizontal="left" vertical="center" wrapText="1" shrinkToFit="1"/>
    </xf>
    <xf numFmtId="0" fontId="61" fillId="0" borderId="0" xfId="5" applyFont="1" applyAlignment="1">
      <alignment horizontal="left" vertical="center" wrapText="1" shrinkToFit="1"/>
    </xf>
    <xf numFmtId="0" fontId="61" fillId="0" borderId="15" xfId="5" applyFont="1" applyBorder="1" applyAlignment="1">
      <alignment horizontal="left" vertical="center" wrapText="1" shrinkToFit="1"/>
    </xf>
    <xf numFmtId="0" fontId="61" fillId="0" borderId="18" xfId="5" applyFont="1" applyBorder="1" applyAlignment="1">
      <alignment horizontal="left" vertical="center" wrapText="1" shrinkToFit="1"/>
    </xf>
    <xf numFmtId="0" fontId="35" fillId="0" borderId="102" xfId="5" applyFont="1" applyBorder="1" applyAlignment="1">
      <alignment horizontal="left" vertical="center" wrapText="1" shrinkToFit="1"/>
    </xf>
    <xf numFmtId="0" fontId="35" fillId="0" borderId="90"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90" xfId="5" applyFont="1" applyBorder="1" applyAlignment="1">
      <alignment horizontal="left" vertical="center" wrapText="1" shrinkToFit="1"/>
    </xf>
    <xf numFmtId="0" fontId="28" fillId="0" borderId="110"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16" borderId="90" xfId="5" applyFont="1" applyFill="1" applyBorder="1" applyAlignment="1">
      <alignment horizontal="left" vertical="center" wrapText="1" shrinkToFit="1"/>
    </xf>
    <xf numFmtId="0" fontId="28" fillId="16" borderId="110" xfId="5" applyFont="1" applyFill="1" applyBorder="1" applyAlignment="1">
      <alignment horizontal="left" vertical="center" wrapText="1" shrinkToFit="1"/>
    </xf>
    <xf numFmtId="0" fontId="28" fillId="16" borderId="81" xfId="5" applyFont="1" applyFill="1" applyBorder="1" applyAlignment="1">
      <alignment horizontal="left" vertical="center" wrapText="1" shrinkToFit="1"/>
    </xf>
    <xf numFmtId="0" fontId="28" fillId="16" borderId="86" xfId="5" applyFont="1" applyFill="1" applyBorder="1" applyAlignment="1">
      <alignment horizontal="left" vertical="center" wrapText="1" shrinkToFit="1"/>
    </xf>
    <xf numFmtId="0" fontId="35" fillId="0" borderId="102" xfId="5" applyFont="1" applyBorder="1" applyAlignment="1">
      <alignment horizontal="left" vertical="top" wrapText="1" shrinkToFit="1"/>
    </xf>
    <xf numFmtId="0" fontId="35" fillId="0" borderId="90"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28" fillId="0" borderId="90" xfId="5" applyFont="1" applyBorder="1" applyAlignment="1">
      <alignment horizontal="left" vertical="center" wrapText="1"/>
    </xf>
    <xf numFmtId="0" fontId="28" fillId="0" borderId="110"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28" fillId="0" borderId="81" xfId="5" applyFont="1" applyBorder="1" applyAlignment="1">
      <alignment horizontal="left" vertical="center" wrapText="1" shrinkToFit="1"/>
    </xf>
    <xf numFmtId="0" fontId="28" fillId="0" borderId="86" xfId="5" applyFont="1" applyBorder="1" applyAlignment="1">
      <alignment horizontal="left" vertical="center" wrapText="1" shrinkToFit="1"/>
    </xf>
    <xf numFmtId="0" fontId="28" fillId="2" borderId="81" xfId="5" applyFont="1" applyFill="1" applyBorder="1" applyAlignment="1">
      <alignment horizontal="left" vertical="center" indent="1" shrinkToFit="1"/>
    </xf>
    <xf numFmtId="0" fontId="28" fillId="2" borderId="86" xfId="5" applyFont="1" applyFill="1" applyBorder="1" applyAlignment="1">
      <alignment horizontal="left" vertical="center" indent="1" shrinkToFit="1"/>
    </xf>
    <xf numFmtId="0" fontId="17" fillId="2" borderId="77" xfId="5" applyFont="1" applyFill="1" applyBorder="1" applyAlignment="1">
      <alignment horizontal="left" vertical="center" shrinkToFit="1"/>
    </xf>
    <xf numFmtId="0" fontId="17" fillId="2" borderId="55" xfId="5" applyFont="1" applyFill="1" applyBorder="1" applyAlignment="1">
      <alignment horizontal="left" vertical="center" shrinkToFit="1"/>
    </xf>
    <xf numFmtId="0" fontId="17" fillId="2" borderId="62" xfId="5" applyFont="1" applyFill="1" applyBorder="1" applyAlignment="1">
      <alignment horizontal="left" vertical="center"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28" fillId="7" borderId="11" xfId="5" applyFont="1" applyFill="1" applyBorder="1" applyAlignment="1" applyProtection="1">
      <alignment horizontal="center" vertical="center"/>
      <protection locked="0"/>
    </xf>
    <xf numFmtId="0" fontId="28" fillId="7" borderId="14" xfId="5" applyFont="1" applyFill="1" applyBorder="1" applyAlignment="1" applyProtection="1">
      <alignment horizontal="center" vertical="center"/>
      <protection locked="0"/>
    </xf>
    <xf numFmtId="0" fontId="28" fillId="14" borderId="11" xfId="5" applyFont="1" applyFill="1" applyBorder="1" applyAlignment="1">
      <alignment horizontal="center" vertical="center"/>
    </xf>
    <xf numFmtId="0" fontId="28" fillId="14" borderId="14" xfId="5" applyFont="1" applyFill="1" applyBorder="1" applyAlignment="1">
      <alignment horizontal="center" vertical="center"/>
    </xf>
    <xf numFmtId="0" fontId="28" fillId="2" borderId="18" xfId="5" applyFont="1" applyFill="1" applyBorder="1" applyAlignment="1">
      <alignment horizontal="left" vertical="center" wrapText="1" shrinkToFit="1"/>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180" fillId="2" borderId="80" xfId="5" applyFont="1" applyFill="1" applyBorder="1" applyAlignment="1">
      <alignment horizontal="left" vertical="center" shrinkToFit="1"/>
    </xf>
    <xf numFmtId="0" fontId="180" fillId="2" borderId="81" xfId="5" applyFont="1" applyFill="1" applyBorder="1" applyAlignment="1">
      <alignment horizontal="left" vertical="center" shrinkToFit="1"/>
    </xf>
    <xf numFmtId="0" fontId="180" fillId="2" borderId="86" xfId="5" applyFont="1" applyFill="1" applyBorder="1" applyAlignment="1">
      <alignment horizontal="left" vertical="center" shrinkToFit="1"/>
    </xf>
    <xf numFmtId="0" fontId="17" fillId="16" borderId="102" xfId="5" applyFont="1" applyFill="1" applyBorder="1" applyAlignment="1">
      <alignment horizontal="left" vertical="center" wrapText="1"/>
    </xf>
    <xf numFmtId="0" fontId="17" fillId="16" borderId="90" xfId="5" applyFont="1" applyFill="1" applyBorder="1" applyAlignment="1">
      <alignment horizontal="left" vertical="center" wrapText="1"/>
    </xf>
    <xf numFmtId="0" fontId="17" fillId="16" borderId="110" xfId="5" applyFont="1" applyFill="1" applyBorder="1" applyAlignment="1">
      <alignment horizontal="left" vertical="center" wrapText="1"/>
    </xf>
    <xf numFmtId="0" fontId="17" fillId="16" borderId="18" xfId="5" applyFont="1" applyFill="1" applyBorder="1" applyAlignment="1">
      <alignment horizontal="left" vertical="center" wrapText="1"/>
    </xf>
    <xf numFmtId="0" fontId="17" fillId="16" borderId="0" xfId="5" applyFont="1" applyFill="1" applyAlignment="1">
      <alignment horizontal="left" vertical="center" wrapText="1"/>
    </xf>
    <xf numFmtId="0" fontId="17" fillId="16" borderId="15" xfId="5" applyFont="1" applyFill="1" applyBorder="1" applyAlignment="1">
      <alignment horizontal="left" vertical="center" wrapText="1"/>
    </xf>
    <xf numFmtId="0" fontId="69" fillId="16" borderId="18" xfId="5" applyFont="1" applyFill="1" applyBorder="1" applyAlignment="1">
      <alignment horizontal="left" vertical="center" wrapText="1" shrinkToFit="1"/>
    </xf>
    <xf numFmtId="0" fontId="69" fillId="16" borderId="0" xfId="5" applyFont="1" applyFill="1" applyAlignment="1">
      <alignment horizontal="left" vertical="center" wrapText="1" shrinkToFit="1"/>
    </xf>
    <xf numFmtId="0" fontId="69" fillId="16" borderId="15" xfId="5" applyFont="1" applyFill="1" applyBorder="1" applyAlignment="1">
      <alignment horizontal="left" vertical="center" wrapText="1" shrinkToFit="1"/>
    </xf>
    <xf numFmtId="0" fontId="69" fillId="16" borderId="80" xfId="5" applyFont="1" applyFill="1" applyBorder="1" applyAlignment="1">
      <alignment horizontal="left" vertical="center" wrapText="1" shrinkToFit="1"/>
    </xf>
    <xf numFmtId="0" fontId="69" fillId="16" borderId="81" xfId="5" applyFont="1" applyFill="1" applyBorder="1" applyAlignment="1">
      <alignment horizontal="left" vertical="center" wrapText="1" shrinkToFit="1"/>
    </xf>
    <xf numFmtId="0" fontId="69" fillId="16" borderId="86" xfId="5" applyFont="1" applyFill="1" applyBorder="1" applyAlignment="1">
      <alignment horizontal="left" vertical="center" wrapText="1" shrinkToFit="1"/>
    </xf>
    <xf numFmtId="0" fontId="73" fillId="2" borderId="81" xfId="5" applyFont="1" applyFill="1" applyBorder="1" applyAlignment="1">
      <alignment horizontal="center" vertical="center" shrinkToFit="1"/>
    </xf>
    <xf numFmtId="0" fontId="73" fillId="2" borderId="86" xfId="5" applyFont="1" applyFill="1" applyBorder="1" applyAlignment="1">
      <alignment horizontal="center" vertical="center" shrinkToFit="1"/>
    </xf>
    <xf numFmtId="0" fontId="31" fillId="7" borderId="16" xfId="5" applyFont="1" applyFill="1" applyBorder="1" applyAlignment="1" applyProtection="1">
      <alignment horizontal="center" vertical="center"/>
      <protection locked="0"/>
    </xf>
    <xf numFmtId="0" fontId="31" fillId="7" borderId="0" xfId="5" applyFont="1" applyFill="1" applyAlignment="1" applyProtection="1">
      <alignment horizontal="center" vertical="center"/>
      <protection locked="0"/>
    </xf>
    <xf numFmtId="0" fontId="28" fillId="7" borderId="27" xfId="5" applyFont="1" applyFill="1" applyBorder="1" applyAlignment="1" applyProtection="1">
      <alignment horizontal="center" vertical="center"/>
      <protection locked="0"/>
    </xf>
    <xf numFmtId="0" fontId="28" fillId="2" borderId="0" xfId="5" applyFont="1" applyFill="1" applyBorder="1" applyAlignment="1">
      <alignment horizontal="left" vertical="center" wrapText="1" shrinkToFit="1"/>
    </xf>
    <xf numFmtId="0" fontId="73" fillId="2" borderId="0" xfId="5" applyFont="1" applyFill="1" applyBorder="1" applyAlignment="1">
      <alignment horizontal="left" vertical="center" wrapText="1" shrinkToFit="1"/>
    </xf>
    <xf numFmtId="0" fontId="73" fillId="2" borderId="15" xfId="5" applyFont="1" applyFill="1" applyBorder="1" applyAlignment="1">
      <alignment horizontal="left" vertical="center" wrapText="1" shrinkToFit="1"/>
    </xf>
    <xf numFmtId="0" fontId="73" fillId="2" borderId="102" xfId="5" applyFont="1" applyFill="1" applyBorder="1" applyAlignment="1">
      <alignment horizontal="left" vertical="center"/>
    </xf>
    <xf numFmtId="0" fontId="73" fillId="2" borderId="90" xfId="5" applyFont="1" applyFill="1" applyBorder="1" applyAlignment="1">
      <alignment horizontal="left" vertical="center"/>
    </xf>
    <xf numFmtId="0" fontId="73" fillId="2" borderId="110" xfId="5" applyFont="1" applyFill="1" applyBorder="1" applyAlignment="1">
      <alignment horizontal="left" vertical="center"/>
    </xf>
    <xf numFmtId="0" fontId="73" fillId="2" borderId="18" xfId="5" applyFont="1" applyFill="1" applyBorder="1" applyAlignment="1">
      <alignment horizontal="left" vertical="center" shrinkToFit="1"/>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16" borderId="193" xfId="5" applyFont="1" applyFill="1" applyBorder="1" applyAlignment="1">
      <alignment horizontal="left" vertical="center" shrinkToFit="1"/>
    </xf>
    <xf numFmtId="0" fontId="28" fillId="16" borderId="54" xfId="5" applyFont="1" applyFill="1" applyBorder="1" applyAlignment="1">
      <alignment horizontal="left" vertical="center" shrinkToFit="1"/>
    </xf>
    <xf numFmtId="0" fontId="28" fillId="16" borderId="81" xfId="5" applyFont="1" applyFill="1" applyBorder="1" applyAlignment="1">
      <alignment horizontal="left" vertical="center" shrinkToFit="1"/>
    </xf>
    <xf numFmtId="0" fontId="28" fillId="16" borderId="86" xfId="5" applyFont="1" applyFill="1" applyBorder="1" applyAlignment="1">
      <alignment horizontal="left" vertical="center" shrinkToFit="1"/>
    </xf>
    <xf numFmtId="0" fontId="166" fillId="0" borderId="1" xfId="5" applyFont="1" applyBorder="1" applyAlignment="1">
      <alignment horizontal="left" vertical="center" shrinkToFit="1"/>
    </xf>
    <xf numFmtId="0" fontId="166" fillId="0" borderId="5" xfId="5" applyFont="1" applyBorder="1" applyAlignment="1">
      <alignment horizontal="left" vertical="center" shrinkToFit="1"/>
    </xf>
    <xf numFmtId="0" fontId="35" fillId="16" borderId="102" xfId="5" applyFont="1" applyFill="1" applyBorder="1" applyAlignment="1">
      <alignment horizontal="left" vertical="center" shrinkToFit="1"/>
    </xf>
    <xf numFmtId="0" fontId="35" fillId="16" borderId="90" xfId="5" applyFont="1" applyFill="1" applyBorder="1" applyAlignment="1">
      <alignment horizontal="left" vertical="center" shrinkToFit="1"/>
    </xf>
    <xf numFmtId="0" fontId="35" fillId="16" borderId="110" xfId="5" applyFont="1" applyFill="1" applyBorder="1" applyAlignment="1">
      <alignment horizontal="left" vertical="center" shrinkToFit="1"/>
    </xf>
    <xf numFmtId="0" fontId="35" fillId="16" borderId="80" xfId="5" applyFont="1" applyFill="1" applyBorder="1" applyAlignment="1">
      <alignment horizontal="left" vertical="center" shrinkToFit="1"/>
    </xf>
    <xf numFmtId="0" fontId="35" fillId="16" borderId="81" xfId="5" applyFont="1" applyFill="1" applyBorder="1" applyAlignment="1">
      <alignment horizontal="left" vertical="center" shrinkToFit="1"/>
    </xf>
    <xf numFmtId="0" fontId="35" fillId="16" borderId="86" xfId="5" applyFont="1" applyFill="1" applyBorder="1" applyAlignment="1">
      <alignment horizontal="left" vertical="center" shrinkToFit="1"/>
    </xf>
    <xf numFmtId="0" fontId="28" fillId="16" borderId="286" xfId="5" applyFont="1" applyFill="1" applyBorder="1" applyAlignment="1">
      <alignment horizontal="left" vertical="center" shrinkToFit="1"/>
    </xf>
    <xf numFmtId="0" fontId="28" fillId="16" borderId="68" xfId="5" applyFont="1" applyFill="1" applyBorder="1" applyAlignment="1">
      <alignment horizontal="left" vertical="center" shrinkToFit="1"/>
    </xf>
    <xf numFmtId="0" fontId="28" fillId="16" borderId="157" xfId="5" applyFont="1" applyFill="1" applyBorder="1" applyAlignment="1">
      <alignment horizontal="left" vertical="center" shrinkToFit="1"/>
    </xf>
    <xf numFmtId="0" fontId="28" fillId="0" borderId="18" xfId="5" applyFont="1" applyBorder="1" applyAlignment="1">
      <alignment horizontal="left" vertical="center" shrinkToFit="1"/>
    </xf>
    <xf numFmtId="0" fontId="28" fillId="0" borderId="0" xfId="5" applyFont="1" applyAlignment="1">
      <alignment horizontal="left" vertical="center" shrinkToFit="1"/>
    </xf>
    <xf numFmtId="0" fontId="28" fillId="0" borderId="15" xfId="5" applyFont="1" applyBorder="1" applyAlignment="1">
      <alignment horizontal="left" vertical="center" shrinkToFit="1"/>
    </xf>
    <xf numFmtId="0" fontId="166" fillId="0" borderId="102" xfId="5" applyFont="1" applyBorder="1" applyAlignment="1">
      <alignment horizontal="left" vertical="center" shrinkToFit="1"/>
    </xf>
    <xf numFmtId="0" fontId="166" fillId="0" borderId="90" xfId="5" applyFont="1" applyBorder="1" applyAlignment="1">
      <alignment horizontal="left" vertical="center" shrinkToFit="1"/>
    </xf>
    <xf numFmtId="0" fontId="166" fillId="0" borderId="110" xfId="5" applyFont="1" applyBorder="1" applyAlignment="1">
      <alignment horizontal="left" vertical="center" shrinkToFit="1"/>
    </xf>
    <xf numFmtId="0" fontId="28" fillId="2" borderId="18" xfId="5" applyFont="1" applyFill="1" applyBorder="1" applyAlignment="1">
      <alignment horizontal="left" vertical="center" shrinkToFit="1"/>
    </xf>
    <xf numFmtId="0" fontId="28" fillId="2" borderId="102" xfId="5" applyFont="1" applyFill="1" applyBorder="1" applyAlignment="1">
      <alignment horizontal="left" vertical="top"/>
    </xf>
    <xf numFmtId="0" fontId="28" fillId="2" borderId="90"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8" fillId="2" borderId="187" xfId="5" applyFont="1" applyFill="1" applyBorder="1" applyAlignment="1">
      <alignment horizontal="left" vertical="center" shrinkToFit="1"/>
    </xf>
    <xf numFmtId="0" fontId="28" fillId="2" borderId="185" xfId="5" applyFont="1" applyFill="1" applyBorder="1" applyAlignment="1">
      <alignment horizontal="left" vertical="center" shrinkToFit="1"/>
    </xf>
    <xf numFmtId="0" fontId="28" fillId="2" borderId="17" xfId="5" applyFont="1" applyFill="1" applyBorder="1" applyAlignment="1">
      <alignment horizontal="left" vertical="center" shrinkToFit="1"/>
    </xf>
    <xf numFmtId="0" fontId="28" fillId="2" borderId="14" xfId="5" applyFont="1" applyFill="1" applyBorder="1" applyAlignment="1">
      <alignment horizontal="left" vertical="center" shrinkToFit="1"/>
    </xf>
    <xf numFmtId="0" fontId="28" fillId="7" borderId="52" xfId="5" applyFont="1" applyFill="1" applyBorder="1" applyAlignment="1" applyProtection="1">
      <alignment horizontal="center" vertical="center"/>
      <protection locked="0"/>
    </xf>
    <xf numFmtId="0" fontId="28" fillId="7" borderId="201" xfId="5" applyFont="1" applyFill="1" applyBorder="1" applyAlignment="1" applyProtection="1">
      <alignment horizontal="center" vertical="center"/>
      <protection locked="0"/>
    </xf>
    <xf numFmtId="0" fontId="28" fillId="14" borderId="52" xfId="5" applyFont="1" applyFill="1" applyBorder="1" applyAlignment="1">
      <alignment horizontal="center" vertical="center"/>
    </xf>
    <xf numFmtId="0" fontId="28" fillId="14" borderId="201" xfId="5" applyFont="1" applyFill="1" applyBorder="1" applyAlignment="1">
      <alignment horizontal="center" vertical="center"/>
    </xf>
    <xf numFmtId="0" fontId="28" fillId="2" borderId="5" xfId="5" applyFont="1" applyFill="1" applyBorder="1" applyAlignment="1">
      <alignment horizontal="left" vertical="center" wrapText="1"/>
    </xf>
    <xf numFmtId="0" fontId="28" fillId="2" borderId="15" xfId="5" applyFont="1" applyFill="1" applyBorder="1" applyAlignment="1">
      <alignment horizontal="left" vertical="center" wrapText="1"/>
    </xf>
    <xf numFmtId="0" fontId="28" fillId="2" borderId="81" xfId="5" applyFont="1" applyFill="1" applyBorder="1" applyAlignment="1">
      <alignment horizontal="left" vertical="center" wrapText="1"/>
    </xf>
    <xf numFmtId="0" fontId="28" fillId="2" borderId="86" xfId="5" applyFont="1" applyFill="1" applyBorder="1" applyAlignment="1">
      <alignment horizontal="left" vertical="center" wrapText="1"/>
    </xf>
    <xf numFmtId="0" fontId="24" fillId="2" borderId="102" xfId="5" applyFont="1" applyFill="1" applyBorder="1" applyAlignment="1">
      <alignment horizontal="left" vertical="center" wrapText="1"/>
    </xf>
    <xf numFmtId="0" fontId="24" fillId="2" borderId="90"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17" fillId="3" borderId="1" xfId="4" applyFont="1" applyFill="1" applyBorder="1" applyAlignment="1">
      <alignment horizontal="left" vertical="center" shrinkToFit="1"/>
    </xf>
    <xf numFmtId="0" fontId="197" fillId="2" borderId="102" xfId="5" applyFont="1" applyFill="1" applyBorder="1" applyAlignment="1">
      <alignment horizontal="left" vertical="center" shrinkToFit="1"/>
    </xf>
    <xf numFmtId="0" fontId="197" fillId="2" borderId="90" xfId="5" applyFont="1" applyFill="1" applyBorder="1" applyAlignment="1">
      <alignment horizontal="left" vertical="center" shrinkToFit="1"/>
    </xf>
    <xf numFmtId="0" fontId="197" fillId="2" borderId="110" xfId="5" applyFont="1" applyFill="1" applyBorder="1" applyAlignment="1">
      <alignment horizontal="left" vertical="center" shrinkToFit="1"/>
    </xf>
    <xf numFmtId="38" fontId="28" fillId="7" borderId="84" xfId="3" applyFont="1" applyFill="1" applyBorder="1" applyAlignment="1" applyProtection="1">
      <alignment horizontal="center" vertical="center"/>
      <protection locked="0"/>
    </xf>
    <xf numFmtId="38" fontId="28" fillId="7" borderId="62" xfId="3" applyFont="1" applyFill="1" applyBorder="1" applyAlignment="1" applyProtection="1">
      <alignment horizontal="center" vertical="center"/>
      <protection locked="0"/>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69" fillId="2" borderId="77" xfId="5" applyFont="1" applyFill="1" applyBorder="1" applyAlignment="1">
      <alignment horizontal="left" vertical="center" shrinkToFit="1"/>
    </xf>
    <xf numFmtId="0" fontId="69" fillId="2" borderId="55" xfId="5" applyFont="1" applyFill="1" applyBorder="1" applyAlignment="1">
      <alignment horizontal="left" vertical="center" shrinkToFit="1"/>
    </xf>
    <xf numFmtId="0" fontId="69" fillId="2" borderId="62" xfId="5" applyFont="1" applyFill="1" applyBorder="1" applyAlignment="1">
      <alignment horizontal="left" vertical="center" shrinkToFit="1"/>
    </xf>
    <xf numFmtId="0" fontId="17" fillId="2" borderId="102" xfId="5" applyFont="1" applyFill="1" applyBorder="1" applyAlignment="1">
      <alignment horizontal="left" vertical="center" shrinkToFit="1"/>
    </xf>
    <xf numFmtId="0" fontId="17" fillId="2" borderId="90" xfId="5" applyFont="1" applyFill="1" applyBorder="1" applyAlignment="1">
      <alignment horizontal="left" vertical="center" shrinkToFit="1"/>
    </xf>
    <xf numFmtId="0" fontId="17" fillId="2" borderId="110" xfId="5" applyFont="1" applyFill="1" applyBorder="1" applyAlignment="1">
      <alignment horizontal="left" vertical="center" shrinkToFit="1"/>
    </xf>
    <xf numFmtId="0" fontId="69" fillId="2" borderId="13"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2" borderId="1" xfId="5" applyFont="1" applyFill="1" applyBorder="1" applyAlignment="1">
      <alignment horizontal="left" vertical="center" wrapText="1"/>
    </xf>
    <xf numFmtId="0" fontId="28" fillId="2" borderId="80" xfId="5" applyFont="1" applyFill="1" applyBorder="1" applyAlignment="1">
      <alignment horizontal="left" vertical="center" wrapText="1"/>
    </xf>
    <xf numFmtId="0" fontId="28" fillId="7" borderId="202" xfId="0" applyFont="1" applyFill="1" applyBorder="1" applyAlignment="1" applyProtection="1">
      <alignment horizontal="center" vertical="center"/>
      <protection locked="0"/>
    </xf>
    <xf numFmtId="0" fontId="28" fillId="7" borderId="73" xfId="0" applyFont="1" applyFill="1" applyBorder="1" applyAlignment="1" applyProtection="1">
      <alignment horizontal="center" vertical="center"/>
      <protection locked="0"/>
    </xf>
    <xf numFmtId="0" fontId="28" fillId="14" borderId="202" xfId="0" applyFont="1" applyFill="1" applyBorder="1" applyAlignment="1">
      <alignment horizontal="center" vertical="center"/>
    </xf>
    <xf numFmtId="0" fontId="28" fillId="14" borderId="74" xfId="0" applyFont="1" applyFill="1" applyBorder="1" applyAlignment="1">
      <alignment horizontal="center" vertical="center"/>
    </xf>
    <xf numFmtId="0" fontId="28" fillId="7" borderId="0" xfId="0" applyFont="1" applyFill="1" applyAlignment="1" applyProtection="1">
      <alignment horizontal="center" vertical="center"/>
      <protection locked="0"/>
    </xf>
    <xf numFmtId="0" fontId="166" fillId="15" borderId="6" xfId="0" applyFont="1" applyFill="1" applyBorder="1" applyAlignment="1">
      <alignment horizontal="left" vertical="center" shrinkToFit="1"/>
    </xf>
    <xf numFmtId="0" fontId="166" fillId="15" borderId="25" xfId="0" applyFont="1" applyFill="1" applyBorder="1" applyAlignment="1">
      <alignment horizontal="left" vertical="center" shrinkToFit="1"/>
    </xf>
    <xf numFmtId="0" fontId="31" fillId="7" borderId="16" xfId="0" applyFont="1" applyFill="1" applyBorder="1" applyAlignment="1" applyProtection="1">
      <alignment horizontal="center" vertical="center"/>
      <protection locked="0"/>
    </xf>
    <xf numFmtId="0" fontId="31" fillId="7" borderId="17" xfId="0" applyFont="1" applyFill="1" applyBorder="1" applyAlignment="1" applyProtection="1">
      <alignment horizontal="center" vertical="center"/>
      <protection locked="0"/>
    </xf>
    <xf numFmtId="0" fontId="28" fillId="0" borderId="102" xfId="0" applyFont="1" applyFill="1" applyBorder="1" applyAlignment="1">
      <alignment horizontal="left" vertical="top" wrapText="1" shrinkToFit="1"/>
    </xf>
    <xf numFmtId="0" fontId="28" fillId="0" borderId="90" xfId="0" applyFont="1" applyFill="1" applyBorder="1" applyAlignment="1">
      <alignment horizontal="left" vertical="top" wrapText="1" shrinkToFit="1"/>
    </xf>
    <xf numFmtId="0" fontId="28" fillId="0" borderId="110" xfId="0" applyFont="1" applyFill="1" applyBorder="1" applyAlignment="1">
      <alignment horizontal="left" vertical="top" wrapText="1" shrinkToFit="1"/>
    </xf>
    <xf numFmtId="0" fontId="28" fillId="0" borderId="13" xfId="0" applyFont="1" applyFill="1" applyBorder="1" applyAlignment="1">
      <alignment horizontal="left" vertical="top" wrapText="1" shrinkToFit="1"/>
    </xf>
    <xf numFmtId="0" fontId="28" fillId="0" borderId="17" xfId="0" applyFont="1" applyFill="1" applyBorder="1" applyAlignment="1">
      <alignment horizontal="left" vertical="top" wrapText="1" shrinkToFit="1"/>
    </xf>
    <xf numFmtId="0" fontId="28" fillId="0" borderId="14" xfId="0" applyFont="1" applyFill="1" applyBorder="1" applyAlignment="1">
      <alignment horizontal="left" vertical="top" wrapText="1" shrinkToFit="1"/>
    </xf>
    <xf numFmtId="0" fontId="28" fillId="7" borderId="101" xfId="0" applyFont="1" applyFill="1" applyBorder="1" applyAlignment="1" applyProtection="1">
      <alignment horizontal="center" vertical="center"/>
      <protection locked="0"/>
    </xf>
    <xf numFmtId="0" fontId="28" fillId="7" borderId="1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4" xfId="0" applyFont="1" applyFill="1" applyBorder="1" applyAlignment="1" applyProtection="1">
      <alignment horizontal="center" vertical="center"/>
      <protection locked="0"/>
    </xf>
    <xf numFmtId="0" fontId="28" fillId="14" borderId="101" xfId="0" applyFont="1" applyFill="1" applyBorder="1" applyAlignment="1">
      <alignment horizontal="center" vertical="center"/>
    </xf>
    <xf numFmtId="0" fontId="28" fillId="14" borderId="110" xfId="0" applyFont="1" applyFill="1" applyBorder="1" applyAlignment="1">
      <alignment horizontal="center" vertical="center"/>
    </xf>
    <xf numFmtId="0" fontId="28" fillId="14" borderId="11" xfId="0" applyFont="1" applyFill="1" applyBorder="1" applyAlignment="1">
      <alignment horizontal="center" vertical="center"/>
    </xf>
    <xf numFmtId="0" fontId="28" fillId="14" borderId="14" xfId="0" applyFont="1" applyFill="1" applyBorder="1" applyAlignment="1">
      <alignment horizontal="center" vertical="center"/>
    </xf>
    <xf numFmtId="0" fontId="28" fillId="2" borderId="191" xfId="0" applyFont="1" applyFill="1" applyBorder="1" applyAlignment="1">
      <alignment horizontal="center" vertical="center"/>
    </xf>
    <xf numFmtId="0" fontId="28" fillId="2" borderId="284" xfId="0" applyFont="1" applyFill="1" applyBorder="1" applyAlignment="1">
      <alignment horizontal="center" vertical="center"/>
    </xf>
    <xf numFmtId="0" fontId="28" fillId="2" borderId="77" xfId="0" applyFont="1" applyFill="1" applyBorder="1" applyAlignment="1">
      <alignment horizontal="left" vertical="center" shrinkToFit="1"/>
    </xf>
    <xf numFmtId="0" fontId="28" fillId="2" borderId="55" xfId="0" applyFont="1" applyFill="1" applyBorder="1" applyAlignment="1">
      <alignment horizontal="left" vertical="center" shrinkToFit="1"/>
    </xf>
    <xf numFmtId="0" fontId="28" fillId="2" borderId="62" xfId="0" applyFont="1" applyFill="1" applyBorder="1" applyAlignment="1">
      <alignment horizontal="left" vertical="center" shrinkToFit="1"/>
    </xf>
    <xf numFmtId="0" fontId="28" fillId="7" borderId="62" xfId="0" applyFont="1" applyFill="1" applyBorder="1" applyAlignment="1" applyProtection="1">
      <alignment horizontal="center" vertical="center"/>
      <protection locked="0"/>
    </xf>
    <xf numFmtId="0" fontId="35" fillId="16" borderId="102" xfId="0" applyFont="1" applyFill="1" applyBorder="1" applyAlignment="1">
      <alignment horizontal="left" vertical="center" wrapText="1" shrinkToFit="1"/>
    </xf>
    <xf numFmtId="0" fontId="35" fillId="16" borderId="90" xfId="0" applyFont="1" applyFill="1" applyBorder="1" applyAlignment="1">
      <alignment horizontal="left" vertical="center" wrapText="1" shrinkToFit="1"/>
    </xf>
    <xf numFmtId="0" fontId="35" fillId="16" borderId="110" xfId="0" applyFont="1" applyFill="1" applyBorder="1" applyAlignment="1">
      <alignment horizontal="left" vertical="center" wrapText="1" shrinkToFit="1"/>
    </xf>
    <xf numFmtId="0" fontId="35" fillId="16" borderId="18" xfId="0" applyFont="1" applyFill="1" applyBorder="1" applyAlignment="1">
      <alignment horizontal="left" vertical="center" wrapText="1" shrinkToFit="1"/>
    </xf>
    <xf numFmtId="0" fontId="35" fillId="16" borderId="0" xfId="0" applyFont="1" applyFill="1" applyAlignment="1">
      <alignment horizontal="left" vertical="center" wrapText="1" shrinkToFit="1"/>
    </xf>
    <xf numFmtId="0" fontId="35" fillId="16" borderId="15" xfId="0" applyFont="1" applyFill="1" applyBorder="1" applyAlignment="1">
      <alignment horizontal="left" vertical="center" wrapText="1" shrinkToFit="1"/>
    </xf>
    <xf numFmtId="0" fontId="28" fillId="15" borderId="77" xfId="0" applyFont="1" applyFill="1" applyBorder="1" applyAlignment="1">
      <alignment horizontal="left" vertical="center" shrinkToFit="1"/>
    </xf>
    <xf numFmtId="0" fontId="28" fillId="15" borderId="55" xfId="0" applyFont="1" applyFill="1" applyBorder="1" applyAlignment="1">
      <alignment horizontal="left" vertical="center" shrinkToFit="1"/>
    </xf>
    <xf numFmtId="0" fontId="28" fillId="15" borderId="62" xfId="0" applyFont="1" applyFill="1" applyBorder="1" applyAlignment="1">
      <alignment horizontal="left" vertical="center" shrinkToFit="1"/>
    </xf>
    <xf numFmtId="0" fontId="28" fillId="7" borderId="188" xfId="0" applyFont="1" applyFill="1" applyBorder="1" applyAlignment="1" applyProtection="1">
      <alignment horizontal="center" vertical="center"/>
      <protection locked="0"/>
    </xf>
    <xf numFmtId="0" fontId="28" fillId="7" borderId="86" xfId="0" applyFont="1" applyFill="1" applyBorder="1" applyAlignment="1" applyProtection="1">
      <alignment horizontal="center" vertical="center"/>
      <protection locked="0"/>
    </xf>
    <xf numFmtId="0" fontId="28" fillId="16" borderId="102" xfId="0" applyFont="1" applyFill="1" applyBorder="1" applyAlignment="1">
      <alignment horizontal="left" vertical="center" shrinkToFit="1"/>
    </xf>
    <xf numFmtId="0" fontId="28" fillId="16" borderId="90" xfId="0" applyFont="1" applyFill="1" applyBorder="1" applyAlignment="1">
      <alignment horizontal="left" vertical="center" shrinkToFit="1"/>
    </xf>
    <xf numFmtId="0" fontId="28" fillId="16" borderId="110" xfId="0" applyFont="1" applyFill="1" applyBorder="1" applyAlignment="1">
      <alignment horizontal="left" vertical="center" shrinkToFit="1"/>
    </xf>
    <xf numFmtId="38" fontId="28" fillId="0" borderId="18" xfId="3" applyFont="1" applyFill="1" applyBorder="1" applyAlignment="1">
      <alignment horizontal="left" vertical="center" wrapText="1" shrinkToFit="1"/>
    </xf>
    <xf numFmtId="38" fontId="28" fillId="0" borderId="0" xfId="3" applyFont="1" applyFill="1" applyBorder="1" applyAlignment="1">
      <alignment horizontal="left" vertical="center" wrapText="1" shrinkToFit="1"/>
    </xf>
    <xf numFmtId="38" fontId="28" fillId="0" borderId="15" xfId="3" applyFont="1" applyFill="1" applyBorder="1" applyAlignment="1">
      <alignment horizontal="left" vertical="center" wrapText="1" shrinkToFit="1"/>
    </xf>
    <xf numFmtId="38" fontId="28" fillId="0" borderId="80" xfId="3" applyFont="1" applyFill="1" applyBorder="1" applyAlignment="1">
      <alignment horizontal="left" vertical="center" wrapText="1" shrinkToFit="1"/>
    </xf>
    <xf numFmtId="38" fontId="28" fillId="0" borderId="81" xfId="3" applyFont="1" applyFill="1" applyBorder="1" applyAlignment="1">
      <alignment horizontal="left" vertical="center" wrapText="1" shrinkToFit="1"/>
    </xf>
    <xf numFmtId="38" fontId="28" fillId="0" borderId="86" xfId="3" applyFont="1" applyFill="1" applyBorder="1" applyAlignment="1">
      <alignment horizontal="left" vertical="center" wrapText="1" shrinkToFit="1"/>
    </xf>
    <xf numFmtId="38" fontId="28" fillId="0" borderId="77" xfId="3" applyFont="1" applyFill="1" applyBorder="1" applyAlignment="1">
      <alignment horizontal="left" vertical="center" shrinkToFit="1"/>
    </xf>
    <xf numFmtId="38" fontId="28" fillId="0" borderId="55" xfId="3" applyFont="1" applyFill="1" applyBorder="1" applyAlignment="1">
      <alignment horizontal="left" vertical="center" shrinkToFit="1"/>
    </xf>
    <xf numFmtId="38" fontId="28" fillId="0" borderId="62" xfId="3" applyFont="1" applyFill="1" applyBorder="1" applyAlignment="1">
      <alignment horizontal="left" vertical="center" shrinkToFit="1"/>
    </xf>
    <xf numFmtId="0" fontId="31" fillId="7" borderId="23" xfId="0" applyFont="1" applyFill="1" applyBorder="1" applyAlignment="1" applyProtection="1">
      <alignment horizontal="center" vertical="center"/>
      <protection locked="0"/>
    </xf>
    <xf numFmtId="0" fontId="31" fillId="7" borderId="0" xfId="0" applyFont="1" applyFill="1" applyAlignment="1" applyProtection="1">
      <alignment horizontal="center" vertical="center"/>
      <protection locked="0"/>
    </xf>
    <xf numFmtId="0" fontId="35" fillId="16" borderId="80" xfId="0" applyFont="1" applyFill="1" applyBorder="1" applyAlignment="1">
      <alignment horizontal="left" vertical="center" shrinkToFit="1"/>
    </xf>
    <xf numFmtId="0" fontId="35" fillId="16" borderId="81" xfId="0" applyFont="1" applyFill="1" applyBorder="1" applyAlignment="1">
      <alignment horizontal="left" vertical="center" shrinkToFit="1"/>
    </xf>
    <xf numFmtId="0" fontId="35" fillId="16" borderId="86" xfId="0" applyFont="1" applyFill="1" applyBorder="1" applyAlignment="1">
      <alignment horizontal="left" vertical="center" shrinkToFit="1"/>
    </xf>
    <xf numFmtId="0" fontId="28" fillId="2" borderId="193" xfId="0" applyFont="1" applyFill="1" applyBorder="1" applyAlignment="1">
      <alignment horizontal="left" vertical="center" shrinkToFit="1"/>
    </xf>
    <xf numFmtId="0" fontId="28" fillId="2" borderId="81" xfId="0" applyFont="1" applyFill="1" applyBorder="1" applyAlignment="1">
      <alignment horizontal="left" vertical="center" shrinkToFit="1"/>
    </xf>
    <xf numFmtId="0" fontId="28" fillId="2" borderId="86" xfId="0" applyFont="1" applyFill="1" applyBorder="1" applyAlignment="1">
      <alignment horizontal="left" vertical="center" shrinkToFit="1"/>
    </xf>
    <xf numFmtId="0" fontId="35" fillId="14" borderId="77" xfId="0" applyFont="1" applyFill="1" applyBorder="1" applyAlignment="1">
      <alignment horizontal="left" vertical="center" shrinkToFit="1"/>
    </xf>
    <xf numFmtId="0" fontId="35" fillId="14" borderId="55" xfId="0" applyFont="1" applyFill="1" applyBorder="1" applyAlignment="1">
      <alignment horizontal="left" vertical="center" shrinkToFit="1"/>
    </xf>
    <xf numFmtId="0" fontId="35" fillId="14" borderId="62" xfId="0" applyFont="1" applyFill="1" applyBorder="1" applyAlignment="1">
      <alignment horizontal="left" vertical="center" shrinkToFit="1"/>
    </xf>
    <xf numFmtId="0" fontId="31" fillId="14" borderId="23" xfId="0" applyFont="1" applyFill="1" applyBorder="1" applyAlignment="1">
      <alignment horizontal="center" vertical="center"/>
    </xf>
    <xf numFmtId="0" fontId="31" fillId="14" borderId="15" xfId="0" applyFont="1" applyFill="1" applyBorder="1" applyAlignment="1">
      <alignment horizontal="center" vertical="center"/>
    </xf>
    <xf numFmtId="0" fontId="28" fillId="2" borderId="1" xfId="0" applyFont="1" applyFill="1" applyBorder="1" applyAlignment="1">
      <alignment horizontal="left" vertical="center" wrapText="1"/>
    </xf>
    <xf numFmtId="0" fontId="28" fillId="2" borderId="18" xfId="0" applyFont="1" applyFill="1" applyBorder="1" applyAlignment="1">
      <alignment horizontal="left" vertical="center" wrapText="1"/>
    </xf>
    <xf numFmtId="0" fontId="28" fillId="16" borderId="77" xfId="0" applyFont="1" applyFill="1" applyBorder="1" applyAlignment="1">
      <alignment horizontal="left" vertical="center" shrinkToFit="1"/>
    </xf>
    <xf numFmtId="0" fontId="28" fillId="16" borderId="55" xfId="0" applyFont="1" applyFill="1" applyBorder="1" applyAlignment="1">
      <alignment horizontal="left" vertical="center" shrinkToFit="1"/>
    </xf>
    <xf numFmtId="0" fontId="28" fillId="16" borderId="62" xfId="0" applyFont="1" applyFill="1" applyBorder="1" applyAlignment="1">
      <alignment horizontal="left" vertical="center" shrinkToFit="1"/>
    </xf>
    <xf numFmtId="0" fontId="28" fillId="2" borderId="102" xfId="0" applyFont="1" applyFill="1" applyBorder="1" applyAlignment="1">
      <alignment vertical="center" wrapText="1"/>
    </xf>
    <xf numFmtId="0" fontId="28" fillId="2" borderId="90" xfId="0" applyFont="1" applyFill="1" applyBorder="1" applyAlignment="1">
      <alignment vertical="center" wrapText="1"/>
    </xf>
    <xf numFmtId="0" fontId="28" fillId="2" borderId="90" xfId="0" applyFont="1" applyFill="1" applyBorder="1" applyAlignment="1">
      <alignment horizontal="left" vertical="center" shrinkToFit="1"/>
    </xf>
    <xf numFmtId="0" fontId="28" fillId="2" borderId="110" xfId="0" applyFont="1" applyFill="1" applyBorder="1" applyAlignment="1">
      <alignment horizontal="left" vertical="center" shrinkToFit="1"/>
    </xf>
    <xf numFmtId="0" fontId="28" fillId="2" borderId="18" xfId="0" applyFont="1" applyFill="1" applyBorder="1" applyAlignment="1">
      <alignment vertical="top" wrapText="1"/>
    </xf>
    <xf numFmtId="0" fontId="28" fillId="2" borderId="0" xfId="0" applyFont="1" applyFill="1" applyAlignment="1">
      <alignment vertical="top" wrapText="1"/>
    </xf>
    <xf numFmtId="0" fontId="33" fillId="2" borderId="81" xfId="0" applyFont="1" applyFill="1" applyBorder="1" applyAlignment="1">
      <alignment horizontal="left" vertical="center" shrinkToFit="1"/>
    </xf>
    <xf numFmtId="0" fontId="33" fillId="2" borderId="86" xfId="0" applyFont="1" applyFill="1" applyBorder="1" applyAlignment="1">
      <alignment horizontal="left" vertical="center" shrinkToFit="1"/>
    </xf>
    <xf numFmtId="0" fontId="28" fillId="14" borderId="188" xfId="0" applyFont="1" applyFill="1" applyBorder="1" applyAlignment="1">
      <alignment horizontal="center" vertical="center"/>
    </xf>
    <xf numFmtId="0" fontId="28" fillId="14" borderId="86" xfId="0" applyFont="1" applyFill="1" applyBorder="1" applyAlignment="1">
      <alignment horizontal="center" vertical="center"/>
    </xf>
    <xf numFmtId="0" fontId="28" fillId="2" borderId="102" xfId="0" applyFont="1" applyFill="1" applyBorder="1" applyAlignment="1">
      <alignment horizontal="left" vertical="center" shrinkToFit="1"/>
    </xf>
    <xf numFmtId="0" fontId="28" fillId="2" borderId="80" xfId="0" applyFont="1" applyFill="1" applyBorder="1" applyAlignment="1">
      <alignment horizontal="left" vertical="center" shrinkToFit="1"/>
    </xf>
    <xf numFmtId="0" fontId="28" fillId="2" borderId="90" xfId="0" applyFont="1" applyFill="1" applyBorder="1">
      <alignment vertical="center"/>
    </xf>
    <xf numFmtId="0" fontId="28" fillId="2" borderId="110" xfId="0" applyFont="1" applyFill="1" applyBorder="1">
      <alignment vertical="center"/>
    </xf>
    <xf numFmtId="0" fontId="28" fillId="2" borderId="13" xfId="0" applyFont="1" applyFill="1" applyBorder="1" applyAlignment="1">
      <alignment vertical="top" wrapText="1"/>
    </xf>
    <xf numFmtId="0" fontId="28" fillId="2" borderId="17" xfId="0" applyFont="1" applyFill="1" applyBorder="1" applyAlignment="1">
      <alignment vertical="top" wrapText="1"/>
    </xf>
    <xf numFmtId="0" fontId="43" fillId="4" borderId="17" xfId="0" applyFont="1" applyFill="1" applyBorder="1" applyAlignment="1">
      <alignment horizontal="left" vertical="center" shrinkToFit="1"/>
    </xf>
    <xf numFmtId="0" fontId="43" fillId="4" borderId="14" xfId="0" applyFont="1" applyFill="1" applyBorder="1" applyAlignment="1">
      <alignment horizontal="left" vertical="center" shrinkToFit="1"/>
    </xf>
    <xf numFmtId="0" fontId="28" fillId="2" borderId="55" xfId="0" applyFont="1" applyFill="1" applyBorder="1" applyAlignment="1">
      <alignment vertical="center" shrinkToFit="1"/>
    </xf>
    <xf numFmtId="0" fontId="28" fillId="2" borderId="62" xfId="0" applyFont="1" applyFill="1" applyBorder="1" applyAlignment="1">
      <alignment vertical="center" shrinkToFit="1"/>
    </xf>
    <xf numFmtId="0" fontId="28" fillId="2" borderId="18" xfId="0" applyFont="1" applyFill="1" applyBorder="1" applyAlignment="1">
      <alignment vertical="center" wrapText="1"/>
    </xf>
    <xf numFmtId="0" fontId="28" fillId="2" borderId="0" xfId="0" applyFont="1" applyFill="1" applyAlignment="1">
      <alignment vertical="center" wrapText="1"/>
    </xf>
    <xf numFmtId="0" fontId="28" fillId="2" borderId="90" xfId="0" applyFont="1" applyFill="1" applyBorder="1" applyAlignment="1">
      <alignment vertical="center" shrinkToFit="1"/>
    </xf>
    <xf numFmtId="0" fontId="28" fillId="2" borderId="110" xfId="0" applyFont="1" applyFill="1" applyBorder="1" applyAlignment="1">
      <alignment vertical="center" shrinkToFit="1"/>
    </xf>
    <xf numFmtId="0" fontId="94" fillId="2" borderId="0" xfId="0" applyFont="1" applyFill="1" applyAlignment="1">
      <alignment vertical="center" wrapText="1" shrinkToFit="1"/>
    </xf>
    <xf numFmtId="0" fontId="94" fillId="2" borderId="15" xfId="0" applyFont="1" applyFill="1" applyBorder="1" applyAlignment="1">
      <alignment vertical="center" wrapText="1" shrinkToFit="1"/>
    </xf>
    <xf numFmtId="0" fontId="94" fillId="2" borderId="81" xfId="0" applyFont="1" applyFill="1" applyBorder="1" applyAlignment="1">
      <alignment vertical="center" wrapText="1" shrinkToFit="1"/>
    </xf>
    <xf numFmtId="0" fontId="94" fillId="2" borderId="86" xfId="0" applyFont="1" applyFill="1" applyBorder="1" applyAlignment="1">
      <alignment vertical="center" wrapText="1" shrinkToFit="1"/>
    </xf>
    <xf numFmtId="0" fontId="142" fillId="0" borderId="0" xfId="10" applyFont="1">
      <alignment vertical="center"/>
    </xf>
    <xf numFmtId="0" fontId="143" fillId="11" borderId="6" xfId="11" applyFont="1" applyFill="1" applyBorder="1" applyAlignment="1">
      <alignment vertical="center" wrapText="1"/>
    </xf>
    <xf numFmtId="0" fontId="144" fillId="0" borderId="6" xfId="11" applyFont="1" applyBorder="1" applyAlignment="1">
      <alignment horizontal="center" vertical="center" shrinkToFit="1"/>
    </xf>
    <xf numFmtId="0" fontId="141" fillId="0" borderId="0" xfId="9" applyFont="1" applyAlignment="1">
      <alignment horizontal="center" vertical="center"/>
    </xf>
    <xf numFmtId="0" fontId="141" fillId="0" borderId="238" xfId="9" applyFont="1" applyBorder="1" applyAlignment="1">
      <alignment horizontal="center" vertical="center" shrinkToFit="1"/>
    </xf>
    <xf numFmtId="0" fontId="141" fillId="0" borderId="239" xfId="9" applyFont="1" applyBorder="1" applyAlignment="1">
      <alignment horizontal="center" vertical="center" shrinkToFit="1"/>
    </xf>
    <xf numFmtId="0" fontId="146" fillId="0" borderId="239" xfId="9" applyFont="1" applyBorder="1" applyAlignment="1">
      <alignment horizontal="center" vertical="center" shrinkToFit="1"/>
    </xf>
    <xf numFmtId="0" fontId="146" fillId="0" borderId="240" xfId="9" applyFont="1" applyBorder="1" applyAlignment="1">
      <alignment horizontal="center" vertical="center" shrinkToFit="1"/>
    </xf>
    <xf numFmtId="0" fontId="147" fillId="0" borderId="1" xfId="9" applyFont="1" applyBorder="1" applyAlignment="1">
      <alignment horizontal="center" vertical="center"/>
    </xf>
    <xf numFmtId="0" fontId="147" fillId="0" borderId="5" xfId="9" applyFont="1" applyBorder="1" applyAlignment="1">
      <alignment horizontal="center" vertical="center"/>
    </xf>
    <xf numFmtId="0" fontId="147" fillId="0" borderId="3" xfId="9" applyFont="1" applyBorder="1" applyAlignment="1">
      <alignment horizontal="center" vertical="center"/>
    </xf>
    <xf numFmtId="0" fontId="147" fillId="0" borderId="6" xfId="9" applyFont="1" applyBorder="1" applyAlignment="1">
      <alignment horizontal="center" vertical="center"/>
    </xf>
    <xf numFmtId="179" fontId="148" fillId="0" borderId="5" xfId="9" applyNumberFormat="1" applyFont="1" applyBorder="1" applyAlignment="1">
      <alignment horizontal="center" vertical="center" shrinkToFit="1"/>
    </xf>
    <xf numFmtId="179" fontId="148" fillId="0" borderId="6" xfId="9" applyNumberFormat="1" applyFont="1" applyBorder="1" applyAlignment="1">
      <alignment horizontal="center" vertical="center" shrinkToFit="1"/>
    </xf>
    <xf numFmtId="182" fontId="147" fillId="0" borderId="32" xfId="9" applyNumberFormat="1" applyFont="1" applyBorder="1" applyAlignment="1">
      <alignment horizontal="center" shrinkToFit="1"/>
    </xf>
    <xf numFmtId="0" fontId="146" fillId="0" borderId="1" xfId="9" applyFont="1" applyBorder="1" applyAlignment="1">
      <alignment horizontal="left" vertical="center"/>
    </xf>
    <xf numFmtId="0" fontId="146" fillId="0" borderId="5" xfId="9" applyFont="1" applyBorder="1" applyAlignment="1">
      <alignment horizontal="left" vertical="center"/>
    </xf>
    <xf numFmtId="0" fontId="146" fillId="0" borderId="2" xfId="9" applyFont="1" applyBorder="1" applyAlignment="1">
      <alignment horizontal="left" vertical="center"/>
    </xf>
    <xf numFmtId="0" fontId="141" fillId="0" borderId="5" xfId="9" applyFont="1" applyBorder="1" applyAlignment="1">
      <alignment horizontal="center" vertical="center"/>
    </xf>
    <xf numFmtId="0" fontId="141" fillId="0" borderId="1" xfId="9" applyFont="1" applyBorder="1" applyAlignment="1">
      <alignment horizontal="center" vertical="center"/>
    </xf>
    <xf numFmtId="0" fontId="141" fillId="0" borderId="66" xfId="9" applyFont="1" applyBorder="1" applyAlignment="1">
      <alignment horizontal="center" vertical="center"/>
    </xf>
    <xf numFmtId="0" fontId="141" fillId="0" borderId="244" xfId="9" applyFont="1" applyBorder="1" applyAlignment="1">
      <alignment horizontal="center" vertical="center" wrapText="1"/>
    </xf>
    <xf numFmtId="0" fontId="141" fillId="0" borderId="245" xfId="9" applyFont="1" applyBorder="1" applyAlignment="1">
      <alignment horizontal="center" vertical="center"/>
    </xf>
    <xf numFmtId="0" fontId="141" fillId="0" borderId="251" xfId="9" applyFont="1" applyBorder="1" applyAlignment="1">
      <alignment horizontal="center" vertical="center"/>
    </xf>
    <xf numFmtId="0" fontId="141" fillId="0" borderId="207" xfId="9" applyFont="1" applyBorder="1" applyAlignment="1">
      <alignment horizontal="center" vertical="center"/>
    </xf>
    <xf numFmtId="0" fontId="141" fillId="0" borderId="259" xfId="9" applyFont="1" applyBorder="1" applyAlignment="1">
      <alignment horizontal="center" vertical="center"/>
    </xf>
    <xf numFmtId="0" fontId="141" fillId="0" borderId="255" xfId="9" applyFont="1" applyBorder="1" applyAlignment="1">
      <alignment horizontal="center" vertical="center"/>
    </xf>
    <xf numFmtId="0" fontId="141" fillId="0" borderId="245" xfId="9" applyFont="1" applyBorder="1" applyAlignment="1">
      <alignment horizontal="center" vertical="center" wrapText="1"/>
    </xf>
    <xf numFmtId="0" fontId="141" fillId="0" borderId="246" xfId="9" applyFont="1" applyBorder="1" applyAlignment="1">
      <alignment horizontal="center" vertical="center"/>
    </xf>
    <xf numFmtId="0" fontId="141" fillId="0" borderId="252" xfId="9" applyFont="1" applyBorder="1" applyAlignment="1">
      <alignment horizontal="center" vertical="center"/>
    </xf>
    <xf numFmtId="0" fontId="141" fillId="0" borderId="258" xfId="9" applyFont="1" applyBorder="1" applyAlignment="1">
      <alignment horizontal="center" vertical="center"/>
    </xf>
    <xf numFmtId="0" fontId="149" fillId="0" borderId="5" xfId="9" applyFont="1" applyBorder="1" applyAlignment="1">
      <alignment horizontal="center" vertical="center"/>
    </xf>
    <xf numFmtId="0" fontId="149" fillId="0" borderId="6" xfId="9" applyFont="1" applyBorder="1" applyAlignment="1">
      <alignment horizontal="center" vertical="center"/>
    </xf>
    <xf numFmtId="179" fontId="148" fillId="0" borderId="2" xfId="9" applyNumberFormat="1" applyFont="1" applyBorder="1" applyAlignment="1">
      <alignment horizontal="center" vertical="center" shrinkToFit="1"/>
    </xf>
    <xf numFmtId="179" fontId="148" fillId="0" borderId="4" xfId="9" applyNumberFormat="1" applyFont="1" applyBorder="1" applyAlignment="1">
      <alignment horizontal="center" vertical="center" shrinkToFit="1"/>
    </xf>
    <xf numFmtId="0" fontId="150" fillId="11" borderId="0" xfId="9" applyFont="1" applyFill="1" applyAlignment="1">
      <alignment vertical="top" wrapText="1"/>
    </xf>
    <xf numFmtId="0" fontId="147" fillId="0" borderId="241" xfId="9" applyNumberFormat="1" applyFont="1" applyBorder="1" applyAlignment="1">
      <alignment horizontal="center" vertical="center" shrinkToFit="1"/>
    </xf>
    <xf numFmtId="0" fontId="147" fillId="0" borderId="242" xfId="9" applyNumberFormat="1" applyFont="1" applyBorder="1" applyAlignment="1">
      <alignment horizontal="center" vertical="center" shrinkToFit="1"/>
    </xf>
    <xf numFmtId="49" fontId="147" fillId="0" borderId="242" xfId="9" applyNumberFormat="1" applyFont="1" applyBorder="1" applyAlignment="1">
      <alignment horizontal="center" vertical="center" shrinkToFit="1"/>
    </xf>
    <xf numFmtId="0" fontId="147" fillId="0" borderId="243" xfId="9" applyNumberFormat="1" applyFont="1" applyBorder="1" applyAlignment="1">
      <alignment horizontal="center" vertical="center" shrinkToFit="1"/>
    </xf>
    <xf numFmtId="0" fontId="147" fillId="0" borderId="32" xfId="9" applyFont="1" applyBorder="1" applyAlignment="1">
      <alignment horizontal="center" vertical="center" shrinkToFit="1"/>
    </xf>
    <xf numFmtId="0" fontId="147" fillId="0" borderId="32" xfId="9" applyFont="1" applyBorder="1" applyAlignment="1">
      <alignment horizontal="center" shrinkToFit="1"/>
    </xf>
    <xf numFmtId="0" fontId="147" fillId="0" borderId="32" xfId="9" applyFont="1" applyBorder="1" applyAlignment="1">
      <alignment horizontal="right" shrinkToFit="1"/>
    </xf>
    <xf numFmtId="0" fontId="147" fillId="0" borderId="32" xfId="9" applyFont="1" applyBorder="1" applyAlignment="1">
      <alignment horizontal="left" shrinkToFit="1"/>
    </xf>
    <xf numFmtId="0" fontId="154" fillId="0" borderId="18" xfId="9" applyFont="1" applyBorder="1" applyAlignment="1">
      <alignment horizontal="center" vertical="center" textRotation="255"/>
    </xf>
    <xf numFmtId="0" fontId="154" fillId="0" borderId="19" xfId="9" applyFont="1" applyBorder="1" applyAlignment="1">
      <alignment horizontal="center" vertical="center" textRotation="255"/>
    </xf>
    <xf numFmtId="0" fontId="154" fillId="0" borderId="3" xfId="9" applyFont="1" applyBorder="1" applyAlignment="1">
      <alignment horizontal="center" vertical="center" textRotation="255"/>
    </xf>
    <xf numFmtId="0" fontId="154" fillId="0" borderId="4" xfId="9" applyFont="1" applyBorder="1" applyAlignment="1">
      <alignment horizontal="center" vertical="center" textRotation="255"/>
    </xf>
    <xf numFmtId="0" fontId="155" fillId="12" borderId="193" xfId="10" applyFont="1" applyFill="1" applyBorder="1" applyAlignment="1" applyProtection="1">
      <alignment vertical="center" shrinkToFit="1"/>
      <protection locked="0"/>
    </xf>
    <xf numFmtId="0" fontId="155" fillId="12" borderId="54" xfId="10" applyFont="1" applyFill="1" applyBorder="1" applyAlignment="1" applyProtection="1">
      <alignment vertical="center" shrinkToFit="1"/>
      <protection locked="0"/>
    </xf>
    <xf numFmtId="187" fontId="141" fillId="12" borderId="239" xfId="9" applyNumberFormat="1" applyFont="1" applyFill="1" applyBorder="1" applyAlignment="1" applyProtection="1">
      <alignment horizontal="center" vertical="center" shrinkToFit="1"/>
      <protection locked="0"/>
    </xf>
    <xf numFmtId="0" fontId="141" fillId="12" borderId="239" xfId="9" applyFont="1" applyFill="1" applyBorder="1" applyAlignment="1" applyProtection="1">
      <alignment vertical="center" shrinkToFit="1"/>
      <protection locked="0"/>
    </xf>
    <xf numFmtId="0" fontId="141" fillId="12" borderId="240" xfId="9" applyFont="1" applyFill="1" applyBorder="1" applyAlignment="1" applyProtection="1">
      <alignment vertical="center" shrinkToFit="1"/>
      <protection locked="0"/>
    </xf>
    <xf numFmtId="0" fontId="156" fillId="13" borderId="261" xfId="9" applyFont="1" applyFill="1" applyBorder="1" applyAlignment="1" applyProtection="1">
      <alignment horizontal="center" vertical="center"/>
      <protection locked="0"/>
    </xf>
    <xf numFmtId="0" fontId="156" fillId="13" borderId="239" xfId="9" applyFont="1" applyFill="1" applyBorder="1" applyAlignment="1" applyProtection="1">
      <alignment horizontal="center" vertical="center"/>
      <protection locked="0"/>
    </xf>
    <xf numFmtId="0" fontId="156" fillId="0" borderId="261" xfId="9" applyFont="1" applyBorder="1" applyAlignment="1" applyProtection="1">
      <alignment horizontal="center" vertical="center"/>
      <protection locked="0"/>
    </xf>
    <xf numFmtId="0" fontId="156" fillId="0" borderId="239" xfId="9" applyFont="1" applyBorder="1" applyAlignment="1" applyProtection="1">
      <alignment horizontal="center" vertical="center"/>
      <protection locked="0"/>
    </xf>
    <xf numFmtId="0" fontId="141" fillId="0" borderId="247" xfId="9" applyFont="1" applyBorder="1" applyAlignment="1">
      <alignment horizontal="center" vertical="center"/>
    </xf>
    <xf numFmtId="0" fontId="141" fillId="0" borderId="253" xfId="9" applyFont="1" applyBorder="1" applyAlignment="1">
      <alignment horizontal="center" vertical="center"/>
    </xf>
    <xf numFmtId="0" fontId="141" fillId="0" borderId="260" xfId="9" applyFont="1" applyBorder="1" applyAlignment="1">
      <alignment horizontal="center" vertical="center"/>
    </xf>
    <xf numFmtId="0" fontId="146" fillId="0" borderId="18" xfId="9" applyFont="1" applyBorder="1" applyAlignment="1">
      <alignment horizontal="left" vertical="center" wrapText="1"/>
    </xf>
    <xf numFmtId="0" fontId="146" fillId="0" borderId="0" xfId="9" applyFont="1" applyAlignment="1">
      <alignment horizontal="left" vertical="center"/>
    </xf>
    <xf numFmtId="0" fontId="146" fillId="0" borderId="19" xfId="9" applyFont="1" applyBorder="1" applyAlignment="1">
      <alignment horizontal="left" vertical="center"/>
    </xf>
    <xf numFmtId="0" fontId="146" fillId="0" borderId="3" xfId="9" applyFont="1" applyBorder="1" applyAlignment="1">
      <alignment horizontal="left" vertical="center"/>
    </xf>
    <xf numFmtId="0" fontId="146" fillId="0" borderId="6" xfId="9" applyFont="1" applyBorder="1" applyAlignment="1">
      <alignment horizontal="left" vertical="center"/>
    </xf>
    <xf numFmtId="0" fontId="146" fillId="0" borderId="4" xfId="9" applyFont="1" applyBorder="1" applyAlignment="1">
      <alignment horizontal="left" vertical="center"/>
    </xf>
    <xf numFmtId="0" fontId="141" fillId="0" borderId="248" xfId="9" applyFont="1" applyBorder="1" applyAlignment="1">
      <alignment horizontal="center" vertical="center" wrapText="1"/>
    </xf>
    <xf numFmtId="0" fontId="141" fillId="0" borderId="249" xfId="9" applyFont="1" applyBorder="1" applyAlignment="1">
      <alignment horizontal="center" vertical="center"/>
    </xf>
    <xf numFmtId="0" fontId="141" fillId="0" borderId="254" xfId="9" applyFont="1" applyBorder="1" applyAlignment="1">
      <alignment horizontal="center" vertical="center"/>
    </xf>
    <xf numFmtId="0" fontId="141" fillId="0" borderId="183" xfId="9" applyFont="1" applyBorder="1" applyAlignment="1">
      <alignment horizontal="center" vertical="center"/>
    </xf>
    <xf numFmtId="0" fontId="141" fillId="0" borderId="256" xfId="9" applyFont="1" applyBorder="1" applyAlignment="1">
      <alignment horizontal="center" vertical="center"/>
    </xf>
    <xf numFmtId="0" fontId="150" fillId="11" borderId="102" xfId="11" applyFont="1" applyFill="1" applyBorder="1" applyAlignment="1">
      <alignment horizontal="center" vertical="center" wrapText="1"/>
    </xf>
    <xf numFmtId="0" fontId="150" fillId="11" borderId="90" xfId="11" applyFont="1" applyFill="1" applyBorder="1" applyAlignment="1">
      <alignment horizontal="center" vertical="center" wrapText="1"/>
    </xf>
    <xf numFmtId="0" fontId="150" fillId="11" borderId="223" xfId="11" applyFont="1" applyFill="1" applyBorder="1" applyAlignment="1">
      <alignment horizontal="center" vertical="center" wrapText="1"/>
    </xf>
    <xf numFmtId="0" fontId="150" fillId="11" borderId="3" xfId="11" applyFont="1" applyFill="1" applyBorder="1" applyAlignment="1">
      <alignment horizontal="center" vertical="center" wrapText="1"/>
    </xf>
    <xf numFmtId="0" fontId="150" fillId="11" borderId="6" xfId="11" applyFont="1" applyFill="1" applyBorder="1" applyAlignment="1">
      <alignment horizontal="center" vertical="center" wrapText="1"/>
    </xf>
    <xf numFmtId="0" fontId="150" fillId="11" borderId="257" xfId="11" applyFont="1" applyFill="1" applyBorder="1" applyAlignment="1">
      <alignment horizontal="center" vertical="center" wrapText="1"/>
    </xf>
    <xf numFmtId="0" fontId="141" fillId="0" borderId="249" xfId="9" applyFont="1" applyBorder="1" applyAlignment="1">
      <alignment horizontal="center" vertical="center" wrapText="1"/>
    </xf>
    <xf numFmtId="0" fontId="141" fillId="0" borderId="250" xfId="9" applyFont="1" applyBorder="1" applyAlignment="1">
      <alignment horizontal="center" vertical="center"/>
    </xf>
    <xf numFmtId="0" fontId="157" fillId="13" borderId="238" xfId="9" applyFont="1" applyFill="1" applyBorder="1" applyAlignment="1" applyProtection="1">
      <alignment horizontal="center" vertical="center"/>
      <protection locked="0"/>
    </xf>
    <xf numFmtId="0" fontId="157" fillId="13" borderId="239" xfId="9" applyFont="1" applyFill="1" applyBorder="1" applyAlignment="1" applyProtection="1">
      <alignment horizontal="center" vertical="center"/>
      <protection locked="0"/>
    </xf>
    <xf numFmtId="0" fontId="156" fillId="13" borderId="262" xfId="9" applyFont="1" applyFill="1" applyBorder="1" applyAlignment="1" applyProtection="1">
      <alignment horizontal="center" vertical="center"/>
      <protection locked="0"/>
    </xf>
    <xf numFmtId="0" fontId="158" fillId="14" borderId="239" xfId="9" applyFont="1" applyFill="1" applyBorder="1" applyAlignment="1">
      <alignment horizontal="center" vertical="center"/>
    </xf>
    <xf numFmtId="0" fontId="158" fillId="14" borderId="263" xfId="9" applyFont="1" applyFill="1" applyBorder="1" applyAlignment="1">
      <alignment horizontal="center" vertical="center"/>
    </xf>
    <xf numFmtId="0" fontId="141" fillId="0" borderId="32" xfId="9" applyFont="1" applyBorder="1" applyAlignment="1">
      <alignment horizontal="center" vertical="center"/>
    </xf>
    <xf numFmtId="0" fontId="150" fillId="0" borderId="0" xfId="9" applyFont="1" applyAlignment="1">
      <alignment horizontal="center" vertical="center" shrinkToFit="1"/>
    </xf>
    <xf numFmtId="0" fontId="141" fillId="0" borderId="0" xfId="9" applyFont="1" applyAlignment="1">
      <alignment horizontal="center" vertical="center" shrinkToFit="1"/>
    </xf>
    <xf numFmtId="0" fontId="141" fillId="0" borderId="32" xfId="9" applyFont="1" applyBorder="1" applyAlignment="1">
      <alignment vertical="center" shrinkToFit="1"/>
    </xf>
    <xf numFmtId="0" fontId="141" fillId="0" borderId="29" xfId="9" applyFont="1" applyBorder="1" applyAlignment="1">
      <alignment vertical="center" shrinkToFit="1"/>
    </xf>
    <xf numFmtId="0" fontId="155" fillId="12" borderId="77" xfId="10" applyFont="1" applyFill="1" applyBorder="1" applyAlignment="1" applyProtection="1">
      <alignment vertical="center" shrinkToFit="1"/>
      <protection locked="0"/>
    </xf>
    <xf numFmtId="0" fontId="155" fillId="12" borderId="55" xfId="10" applyFont="1" applyFill="1" applyBorder="1" applyAlignment="1" applyProtection="1">
      <alignment vertical="center" shrinkToFit="1"/>
      <protection locked="0"/>
    </xf>
    <xf numFmtId="187" fontId="141" fillId="12" borderId="265" xfId="9" applyNumberFormat="1" applyFont="1" applyFill="1" applyBorder="1" applyAlignment="1" applyProtection="1">
      <alignment horizontal="center" vertical="center" shrinkToFit="1"/>
      <protection locked="0"/>
    </xf>
    <xf numFmtId="0" fontId="141" fillId="12" borderId="265" xfId="9" applyFont="1" applyFill="1" applyBorder="1" applyAlignment="1" applyProtection="1">
      <alignment vertical="center" shrinkToFit="1"/>
      <protection locked="0"/>
    </xf>
    <xf numFmtId="0" fontId="141" fillId="12" borderId="266" xfId="9" applyFont="1" applyFill="1" applyBorder="1" applyAlignment="1" applyProtection="1">
      <alignment vertical="center" shrinkToFit="1"/>
      <protection locked="0"/>
    </xf>
    <xf numFmtId="0" fontId="156" fillId="13" borderId="77" xfId="9" applyFont="1" applyFill="1" applyBorder="1" applyAlignment="1" applyProtection="1">
      <alignment horizontal="center" vertical="center"/>
      <protection locked="0"/>
    </xf>
    <xf numFmtId="0" fontId="156" fillId="13" borderId="165" xfId="9" applyFont="1" applyFill="1" applyBorder="1" applyAlignment="1" applyProtection="1">
      <alignment horizontal="center" vertical="center"/>
      <protection locked="0"/>
    </xf>
    <xf numFmtId="0" fontId="156" fillId="0" borderId="164" xfId="9" applyFont="1" applyBorder="1" applyAlignment="1" applyProtection="1">
      <alignment horizontal="center" vertical="center"/>
      <protection locked="0"/>
    </xf>
    <xf numFmtId="0" fontId="156" fillId="0" borderId="100" xfId="9" applyFont="1" applyBorder="1" applyAlignment="1" applyProtection="1">
      <alignment horizontal="center" vertical="center"/>
      <protection locked="0"/>
    </xf>
    <xf numFmtId="0" fontId="157" fillId="13" borderId="77" xfId="9" applyFont="1" applyFill="1" applyBorder="1" applyAlignment="1" applyProtection="1">
      <alignment horizontal="center" vertical="center"/>
      <protection locked="0"/>
    </xf>
    <xf numFmtId="0" fontId="157" fillId="13" borderId="55" xfId="9" applyFont="1" applyFill="1" applyBorder="1" applyAlignment="1" applyProtection="1">
      <alignment horizontal="center" vertical="center"/>
      <protection locked="0"/>
    </xf>
    <xf numFmtId="0" fontId="157" fillId="13" borderId="165" xfId="9" applyFont="1" applyFill="1" applyBorder="1" applyAlignment="1" applyProtection="1">
      <alignment horizontal="center" vertical="center"/>
      <protection locked="0"/>
    </xf>
    <xf numFmtId="0" fontId="156" fillId="13" borderId="164" xfId="9" applyFont="1" applyFill="1" applyBorder="1" applyAlignment="1" applyProtection="1">
      <alignment horizontal="center" vertical="center"/>
      <protection locked="0"/>
    </xf>
    <xf numFmtId="0" fontId="156" fillId="13" borderId="55" xfId="9" applyFont="1" applyFill="1" applyBorder="1" applyAlignment="1" applyProtection="1">
      <alignment horizontal="center" vertical="center"/>
      <protection locked="0"/>
    </xf>
    <xf numFmtId="0" fontId="156" fillId="13" borderId="199" xfId="9" applyFont="1" applyFill="1" applyBorder="1" applyAlignment="1" applyProtection="1">
      <alignment horizontal="center" vertical="center"/>
      <protection locked="0"/>
    </xf>
    <xf numFmtId="0" fontId="156" fillId="13" borderId="200" xfId="9" applyFont="1" applyFill="1" applyBorder="1" applyAlignment="1" applyProtection="1">
      <alignment horizontal="center" vertical="center"/>
      <protection locked="0"/>
    </xf>
    <xf numFmtId="0" fontId="158" fillId="14" borderId="164" xfId="9" applyFont="1" applyFill="1" applyBorder="1" applyAlignment="1">
      <alignment horizontal="center" vertical="center"/>
    </xf>
    <xf numFmtId="0" fontId="158" fillId="14" borderId="199" xfId="9" applyFont="1" applyFill="1" applyBorder="1" applyAlignment="1">
      <alignment horizontal="center" vertical="center"/>
    </xf>
    <xf numFmtId="0" fontId="155" fillId="12" borderId="78" xfId="10" applyFont="1" applyFill="1" applyBorder="1" applyAlignment="1" applyProtection="1">
      <alignment vertical="center" shrinkToFit="1"/>
      <protection locked="0"/>
    </xf>
    <xf numFmtId="0" fontId="155" fillId="12" borderId="56" xfId="10" applyFont="1" applyFill="1" applyBorder="1" applyAlignment="1" applyProtection="1">
      <alignment vertical="center" shrinkToFit="1"/>
      <protection locked="0"/>
    </xf>
    <xf numFmtId="187" fontId="141" fillId="12" borderId="242" xfId="9" applyNumberFormat="1" applyFont="1" applyFill="1" applyBorder="1" applyAlignment="1" applyProtection="1">
      <alignment horizontal="center" vertical="center" shrinkToFit="1"/>
      <protection locked="0"/>
    </xf>
    <xf numFmtId="0" fontId="141" fillId="12" borderId="242" xfId="9" applyFont="1" applyFill="1" applyBorder="1" applyAlignment="1" applyProtection="1">
      <alignment vertical="center" shrinkToFit="1"/>
      <protection locked="0"/>
    </xf>
    <xf numFmtId="0" fontId="141" fillId="12" borderId="243" xfId="9" applyFont="1" applyFill="1" applyBorder="1" applyAlignment="1" applyProtection="1">
      <alignment vertical="center" shrinkToFit="1"/>
      <protection locked="0"/>
    </xf>
    <xf numFmtId="0" fontId="156" fillId="13" borderId="78" xfId="9" applyFont="1" applyFill="1" applyBorder="1" applyAlignment="1" applyProtection="1">
      <alignment horizontal="center" vertical="center"/>
      <protection locked="0"/>
    </xf>
    <xf numFmtId="0" fontId="156" fillId="13" borderId="268" xfId="9" applyFont="1" applyFill="1" applyBorder="1" applyAlignment="1" applyProtection="1">
      <alignment horizontal="center" vertical="center"/>
      <protection locked="0"/>
    </xf>
    <xf numFmtId="0" fontId="156" fillId="0" borderId="224" xfId="9" applyFont="1" applyBorder="1" applyAlignment="1" applyProtection="1">
      <alignment horizontal="center" vertical="center"/>
      <protection locked="0"/>
    </xf>
    <xf numFmtId="0" fontId="156" fillId="0" borderId="99" xfId="9" applyFont="1" applyBorder="1" applyAlignment="1" applyProtection="1">
      <alignment horizontal="center" vertical="center"/>
      <protection locked="0"/>
    </xf>
    <xf numFmtId="0" fontId="157" fillId="13" borderId="78" xfId="9" applyFont="1" applyFill="1" applyBorder="1" applyAlignment="1" applyProtection="1">
      <alignment horizontal="center" vertical="center"/>
      <protection locked="0"/>
    </xf>
    <xf numFmtId="0" fontId="157" fillId="13" borderId="56" xfId="9" applyFont="1" applyFill="1" applyBorder="1" applyAlignment="1" applyProtection="1">
      <alignment horizontal="center" vertical="center"/>
      <protection locked="0"/>
    </xf>
    <xf numFmtId="0" fontId="157" fillId="13" borderId="268" xfId="9" applyFont="1" applyFill="1" applyBorder="1" applyAlignment="1" applyProtection="1">
      <alignment horizontal="center" vertical="center"/>
      <protection locked="0"/>
    </xf>
    <xf numFmtId="0" fontId="156" fillId="13" borderId="224" xfId="9" applyFont="1" applyFill="1" applyBorder="1" applyAlignment="1" applyProtection="1">
      <alignment horizontal="center" vertical="center"/>
      <protection locked="0"/>
    </xf>
    <xf numFmtId="0" fontId="156" fillId="13" borderId="56" xfId="9" applyFont="1" applyFill="1" applyBorder="1" applyAlignment="1" applyProtection="1">
      <alignment horizontal="center" vertical="center"/>
      <protection locked="0"/>
    </xf>
    <xf numFmtId="0" fontId="156" fillId="13" borderId="60" xfId="9" applyFont="1" applyFill="1" applyBorder="1" applyAlignment="1" applyProtection="1">
      <alignment horizontal="center" vertical="center"/>
      <protection locked="0"/>
    </xf>
    <xf numFmtId="0" fontId="156" fillId="13" borderId="269" xfId="9" applyFont="1" applyFill="1" applyBorder="1" applyAlignment="1" applyProtection="1">
      <alignment horizontal="center" vertical="center"/>
      <protection locked="0"/>
    </xf>
    <xf numFmtId="0" fontId="158" fillId="14" borderId="224" xfId="9" applyFont="1" applyFill="1" applyBorder="1" applyAlignment="1">
      <alignment horizontal="center" vertical="center"/>
    </xf>
    <xf numFmtId="0" fontId="158" fillId="14" borderId="60" xfId="9" applyFont="1" applyFill="1" applyBorder="1" applyAlignment="1">
      <alignment horizontal="center" vertical="center"/>
    </xf>
    <xf numFmtId="0" fontId="157" fillId="13" borderId="193" xfId="9" applyFont="1" applyFill="1" applyBorder="1" applyAlignment="1" applyProtection="1">
      <alignment horizontal="center" vertical="center"/>
      <protection locked="0"/>
    </xf>
    <xf numFmtId="0" fontId="157" fillId="13" borderId="54" xfId="9" applyFont="1" applyFill="1" applyBorder="1" applyAlignment="1" applyProtection="1">
      <alignment horizontal="center" vertical="center"/>
      <protection locked="0"/>
    </xf>
    <xf numFmtId="0" fontId="157" fillId="13" borderId="261" xfId="9" applyFont="1" applyFill="1" applyBorder="1" applyAlignment="1" applyProtection="1">
      <alignment horizontal="center" vertical="center"/>
      <protection locked="0"/>
    </xf>
    <xf numFmtId="0" fontId="156" fillId="13" borderId="100" xfId="9" applyFont="1" applyFill="1" applyBorder="1" applyAlignment="1" applyProtection="1">
      <alignment horizontal="center" vertical="center"/>
      <protection locked="0"/>
    </xf>
    <xf numFmtId="0" fontId="156" fillId="13" borderId="99" xfId="9" applyFont="1" applyFill="1" applyBorder="1" applyAlignment="1" applyProtection="1">
      <alignment horizontal="center" vertical="center"/>
      <protection locked="0"/>
    </xf>
    <xf numFmtId="0" fontId="158" fillId="14" borderId="273" xfId="9" applyFont="1" applyFill="1" applyBorder="1" applyAlignment="1">
      <alignment horizontal="center" vertical="center"/>
    </xf>
    <xf numFmtId="0" fontId="158" fillId="14" borderId="59" xfId="9" applyFont="1" applyFill="1" applyBorder="1" applyAlignment="1">
      <alignment horizontal="center" vertical="center"/>
    </xf>
    <xf numFmtId="0" fontId="155" fillId="12" borderId="80" xfId="10" applyFont="1" applyFill="1" applyBorder="1" applyAlignment="1" applyProtection="1">
      <alignment vertical="center" shrinkToFit="1"/>
      <protection locked="0"/>
    </xf>
    <xf numFmtId="0" fontId="155" fillId="12" borderId="81" xfId="10" applyFont="1" applyFill="1" applyBorder="1" applyAlignment="1" applyProtection="1">
      <alignment vertical="center" shrinkToFit="1"/>
      <protection locked="0"/>
    </xf>
    <xf numFmtId="0" fontId="141" fillId="12" borderId="271" xfId="9" applyFont="1" applyFill="1" applyBorder="1" applyAlignment="1" applyProtection="1">
      <alignment vertical="center" shrinkToFit="1"/>
      <protection locked="0"/>
    </xf>
    <xf numFmtId="0" fontId="141" fillId="12" borderId="272" xfId="9" applyFont="1" applyFill="1" applyBorder="1" applyAlignment="1" applyProtection="1">
      <alignment vertical="center" shrinkToFit="1"/>
      <protection locked="0"/>
    </xf>
    <xf numFmtId="0" fontId="156" fillId="13" borderId="136" xfId="9" applyFont="1" applyFill="1" applyBorder="1" applyAlignment="1" applyProtection="1">
      <alignment horizontal="center" vertical="center"/>
      <protection locked="0"/>
    </xf>
    <xf numFmtId="0" fontId="146" fillId="12" borderId="77" xfId="9" applyFont="1" applyFill="1" applyBorder="1" applyAlignment="1" applyProtection="1">
      <alignment vertical="center" shrinkToFit="1"/>
      <protection locked="0"/>
    </xf>
    <xf numFmtId="0" fontId="146" fillId="12" borderId="55" xfId="9" applyFont="1" applyFill="1" applyBorder="1" applyAlignment="1" applyProtection="1">
      <alignment vertical="center" shrinkToFit="1"/>
      <protection locked="0"/>
    </xf>
    <xf numFmtId="0" fontId="141" fillId="12" borderId="164" xfId="9" applyFont="1" applyFill="1" applyBorder="1" applyAlignment="1" applyProtection="1">
      <alignment vertical="center" shrinkToFit="1"/>
      <protection locked="0"/>
    </xf>
    <xf numFmtId="0" fontId="141" fillId="12" borderId="182" xfId="9" applyFont="1" applyFill="1" applyBorder="1" applyAlignment="1" applyProtection="1">
      <alignment vertical="center" shrinkToFit="1"/>
      <protection locked="0"/>
    </xf>
    <xf numFmtId="0" fontId="157" fillId="13" borderId="80" xfId="9" applyFont="1" applyFill="1" applyBorder="1" applyAlignment="1" applyProtection="1">
      <alignment horizontal="center" vertical="center"/>
      <protection locked="0"/>
    </xf>
    <xf numFmtId="0" fontId="157" fillId="13" borderId="81" xfId="9" applyFont="1" applyFill="1" applyBorder="1" applyAlignment="1" applyProtection="1">
      <alignment horizontal="center" vertical="center"/>
      <protection locked="0"/>
    </xf>
    <xf numFmtId="0" fontId="157" fillId="13" borderId="222" xfId="9" applyFont="1" applyFill="1" applyBorder="1" applyAlignment="1" applyProtection="1">
      <alignment horizontal="center" vertical="center"/>
      <protection locked="0"/>
    </xf>
    <xf numFmtId="0" fontId="146" fillId="12" borderId="78" xfId="9" applyFont="1" applyFill="1" applyBorder="1" applyAlignment="1" applyProtection="1">
      <alignment vertical="center" shrinkToFit="1"/>
      <protection locked="0"/>
    </xf>
    <xf numFmtId="0" fontId="146" fillId="12" borderId="56" xfId="9" applyFont="1" applyFill="1" applyBorder="1" applyAlignment="1" applyProtection="1">
      <alignment vertical="center" shrinkToFit="1"/>
      <protection locked="0"/>
    </xf>
    <xf numFmtId="0" fontId="141" fillId="12" borderId="224" xfId="9" applyFont="1" applyFill="1" applyBorder="1" applyAlignment="1" applyProtection="1">
      <alignment vertical="center" shrinkToFit="1"/>
      <protection locked="0"/>
    </xf>
    <xf numFmtId="0" fontId="159" fillId="13" borderId="239" xfId="9" applyFont="1" applyFill="1" applyBorder="1" applyAlignment="1" applyProtection="1">
      <alignment horizontal="center" vertical="center"/>
      <protection locked="0"/>
    </xf>
    <xf numFmtId="0" fontId="158" fillId="13" borderId="262" xfId="9" applyFont="1" applyFill="1" applyBorder="1" applyAlignment="1" applyProtection="1">
      <alignment horizontal="center" vertical="center"/>
      <protection locked="0"/>
    </xf>
    <xf numFmtId="0" fontId="158" fillId="13" borderId="239" xfId="9" applyFont="1" applyFill="1" applyBorder="1" applyAlignment="1" applyProtection="1">
      <alignment horizontal="center" vertical="center"/>
      <protection locked="0"/>
    </xf>
    <xf numFmtId="0" fontId="159" fillId="13" borderId="77" xfId="9" applyFont="1" applyFill="1" applyBorder="1" applyAlignment="1" applyProtection="1">
      <alignment horizontal="center" vertical="center"/>
      <protection locked="0"/>
    </xf>
    <xf numFmtId="0" fontId="159" fillId="13" borderId="165" xfId="9" applyFont="1" applyFill="1" applyBorder="1" applyAlignment="1" applyProtection="1">
      <alignment horizontal="center" vertical="center"/>
      <protection locked="0"/>
    </xf>
    <xf numFmtId="0" fontId="159" fillId="13" borderId="164" xfId="9" applyFont="1" applyFill="1" applyBorder="1" applyAlignment="1" applyProtection="1">
      <alignment horizontal="center" vertical="center"/>
      <protection locked="0"/>
    </xf>
    <xf numFmtId="0" fontId="159" fillId="13" borderId="100" xfId="9" applyFont="1" applyFill="1" applyBorder="1" applyAlignment="1" applyProtection="1">
      <alignment horizontal="center" vertical="center"/>
      <protection locked="0"/>
    </xf>
    <xf numFmtId="0" fontId="141" fillId="13" borderId="77" xfId="9" applyFont="1" applyFill="1" applyBorder="1" applyAlignment="1" applyProtection="1">
      <alignment horizontal="center" vertical="center"/>
      <protection locked="0"/>
    </xf>
    <xf numFmtId="0" fontId="141" fillId="13" borderId="55" xfId="9" applyFont="1" applyFill="1" applyBorder="1" applyAlignment="1" applyProtection="1">
      <alignment horizontal="center" vertical="center"/>
      <protection locked="0"/>
    </xf>
    <xf numFmtId="0" fontId="141" fillId="13" borderId="165" xfId="9" applyFont="1" applyFill="1" applyBorder="1" applyAlignment="1" applyProtection="1">
      <alignment horizontal="center" vertical="center"/>
      <protection locked="0"/>
    </xf>
    <xf numFmtId="0" fontId="141" fillId="12" borderId="273" xfId="9" applyFont="1" applyFill="1" applyBorder="1" applyAlignment="1" applyProtection="1">
      <alignment vertical="center" shrinkToFit="1"/>
      <protection locked="0"/>
    </xf>
    <xf numFmtId="0" fontId="159" fillId="13" borderId="238" xfId="9" applyFont="1" applyFill="1" applyBorder="1" applyAlignment="1" applyProtection="1">
      <alignment horizontal="center" vertical="center"/>
      <protection locked="0"/>
    </xf>
    <xf numFmtId="0" fontId="159" fillId="13" borderId="261" xfId="9" applyFont="1" applyFill="1" applyBorder="1" applyAlignment="1" applyProtection="1">
      <alignment horizontal="center" vertical="center"/>
      <protection locked="0"/>
    </xf>
    <xf numFmtId="0" fontId="141" fillId="13" borderId="193" xfId="9" applyFont="1" applyFill="1" applyBorder="1" applyAlignment="1" applyProtection="1">
      <alignment horizontal="center" vertical="center"/>
      <protection locked="0"/>
    </xf>
    <xf numFmtId="0" fontId="141" fillId="13" borderId="54" xfId="9" applyFont="1" applyFill="1" applyBorder="1" applyAlignment="1" applyProtection="1">
      <alignment horizontal="center" vertical="center"/>
      <protection locked="0"/>
    </xf>
    <xf numFmtId="0" fontId="141" fillId="13" borderId="261" xfId="9" applyFont="1" applyFill="1" applyBorder="1" applyAlignment="1" applyProtection="1">
      <alignment horizontal="center" vertical="center"/>
      <protection locked="0"/>
    </xf>
    <xf numFmtId="0" fontId="159" fillId="13" borderId="55" xfId="9" applyFont="1" applyFill="1" applyBorder="1" applyAlignment="1" applyProtection="1">
      <alignment horizontal="center" vertical="center"/>
      <protection locked="0"/>
    </xf>
    <xf numFmtId="0" fontId="159" fillId="13" borderId="199" xfId="9" applyFont="1" applyFill="1" applyBorder="1" applyAlignment="1" applyProtection="1">
      <alignment horizontal="center" vertical="center"/>
      <protection locked="0"/>
    </xf>
    <xf numFmtId="0" fontId="158" fillId="13" borderId="200" xfId="9" applyFont="1" applyFill="1" applyBorder="1" applyAlignment="1" applyProtection="1">
      <alignment horizontal="center" vertical="center"/>
      <protection locked="0"/>
    </xf>
    <xf numFmtId="0" fontId="158" fillId="13" borderId="165" xfId="9" applyFont="1" applyFill="1" applyBorder="1" applyAlignment="1" applyProtection="1">
      <alignment horizontal="center" vertical="center"/>
      <protection locked="0"/>
    </xf>
    <xf numFmtId="0" fontId="154" fillId="0" borderId="80" xfId="9" applyFont="1" applyBorder="1" applyAlignment="1">
      <alignment horizontal="center" vertical="center" textRotation="255"/>
    </xf>
    <xf numFmtId="0" fontId="154" fillId="0" borderId="158" xfId="9" applyFont="1" applyBorder="1" applyAlignment="1">
      <alignment horizontal="center" vertical="center" textRotation="255"/>
    </xf>
    <xf numFmtId="0" fontId="159" fillId="13" borderId="224" xfId="9" applyFont="1" applyFill="1" applyBorder="1" applyAlignment="1" applyProtection="1">
      <alignment horizontal="center" vertical="center"/>
      <protection locked="0"/>
    </xf>
    <xf numFmtId="0" fontId="159" fillId="13" borderId="56" xfId="9" applyFont="1" applyFill="1" applyBorder="1" applyAlignment="1" applyProtection="1">
      <alignment horizontal="center" vertical="center"/>
      <protection locked="0"/>
    </xf>
    <xf numFmtId="0" fontId="159" fillId="13" borderId="268" xfId="9" applyFont="1" applyFill="1" applyBorder="1" applyAlignment="1" applyProtection="1">
      <alignment horizontal="center" vertical="center"/>
      <protection locked="0"/>
    </xf>
    <xf numFmtId="0" fontId="159" fillId="13" borderId="60" xfId="9" applyFont="1" applyFill="1" applyBorder="1" applyAlignment="1" applyProtection="1">
      <alignment horizontal="center" vertical="center"/>
      <protection locked="0"/>
    </xf>
    <xf numFmtId="0" fontId="158" fillId="13" borderId="269" xfId="9" applyFont="1" applyFill="1" applyBorder="1" applyAlignment="1" applyProtection="1">
      <alignment horizontal="center" vertical="center"/>
      <protection locked="0"/>
    </xf>
    <xf numFmtId="0" fontId="158" fillId="13" borderId="268" xfId="9" applyFont="1" applyFill="1" applyBorder="1" applyAlignment="1" applyProtection="1">
      <alignment horizontal="center" vertical="center"/>
      <protection locked="0"/>
    </xf>
    <xf numFmtId="0" fontId="158" fillId="13" borderId="136" xfId="9" applyFont="1" applyFill="1" applyBorder="1" applyAlignment="1" applyProtection="1">
      <alignment horizontal="center" vertical="center"/>
      <protection locked="0"/>
    </xf>
    <xf numFmtId="0" fontId="158" fillId="13" borderId="261" xfId="9" applyFont="1" applyFill="1" applyBorder="1" applyAlignment="1" applyProtection="1">
      <alignment horizontal="center" vertical="center"/>
      <protection locked="0"/>
    </xf>
    <xf numFmtId="0" fontId="159" fillId="13" borderId="78" xfId="9" applyFont="1" applyFill="1" applyBorder="1" applyAlignment="1" applyProtection="1">
      <alignment horizontal="center" vertical="center"/>
      <protection locked="0"/>
    </xf>
    <xf numFmtId="0" fontId="159" fillId="13" borderId="99" xfId="9" applyFont="1" applyFill="1" applyBorder="1" applyAlignment="1" applyProtection="1">
      <alignment horizontal="center" vertical="center"/>
      <protection locked="0"/>
    </xf>
    <xf numFmtId="0" fontId="141" fillId="13" borderId="78" xfId="9" applyFont="1" applyFill="1" applyBorder="1" applyAlignment="1" applyProtection="1">
      <alignment horizontal="center" vertical="center"/>
      <protection locked="0"/>
    </xf>
    <xf numFmtId="0" fontId="141" fillId="13" borderId="56" xfId="9" applyFont="1" applyFill="1" applyBorder="1" applyAlignment="1" applyProtection="1">
      <alignment horizontal="center" vertical="center"/>
      <protection locked="0"/>
    </xf>
    <xf numFmtId="0" fontId="141" fillId="13" borderId="268" xfId="9" applyFont="1" applyFill="1" applyBorder="1" applyAlignment="1" applyProtection="1">
      <alignment horizontal="center" vertical="center"/>
      <protection locked="0"/>
    </xf>
    <xf numFmtId="0" fontId="141" fillId="0" borderId="224" xfId="9" applyFont="1" applyBorder="1">
      <alignment vertical="center"/>
    </xf>
    <xf numFmtId="0" fontId="141" fillId="0" borderId="56" xfId="9" applyFont="1" applyBorder="1">
      <alignment vertical="center"/>
    </xf>
    <xf numFmtId="0" fontId="141" fillId="0" borderId="60" xfId="9" applyFont="1" applyBorder="1">
      <alignment vertical="center"/>
    </xf>
    <xf numFmtId="0" fontId="155" fillId="0" borderId="78" xfId="10" applyFont="1" applyBorder="1" applyAlignment="1" applyProtection="1">
      <alignment vertical="center" shrinkToFit="1"/>
      <protection locked="0"/>
    </xf>
    <xf numFmtId="0" fontId="155" fillId="0" borderId="56" xfId="10" applyFont="1" applyBorder="1" applyAlignment="1" applyProtection="1">
      <alignment vertical="center" shrinkToFit="1"/>
      <protection locked="0"/>
    </xf>
    <xf numFmtId="0" fontId="141" fillId="0" borderId="224" xfId="9" applyFont="1" applyBorder="1" applyAlignment="1">
      <alignment vertical="center" shrinkToFit="1"/>
    </xf>
    <xf numFmtId="0" fontId="141" fillId="0" borderId="56" xfId="9" applyFont="1" applyBorder="1" applyAlignment="1">
      <alignment vertical="center" shrinkToFit="1"/>
    </xf>
    <xf numFmtId="0" fontId="141" fillId="0" borderId="60" xfId="9" applyFont="1" applyBorder="1" applyAlignment="1">
      <alignment vertical="center" shrinkToFit="1"/>
    </xf>
    <xf numFmtId="0" fontId="155" fillId="0" borderId="77" xfId="10" applyFont="1" applyBorder="1" applyAlignment="1" applyProtection="1">
      <alignment vertical="center" shrinkToFit="1"/>
      <protection locked="0"/>
    </xf>
    <xf numFmtId="0" fontId="155" fillId="0" borderId="55" xfId="10" applyFont="1" applyBorder="1" applyAlignment="1" applyProtection="1">
      <alignment vertical="center" shrinkToFit="1"/>
      <protection locked="0"/>
    </xf>
    <xf numFmtId="0" fontId="155" fillId="0" borderId="80" xfId="10" applyFont="1" applyBorder="1" applyAlignment="1" applyProtection="1">
      <alignment vertical="center" shrinkToFit="1"/>
      <protection locked="0"/>
    </xf>
    <xf numFmtId="0" fontId="155" fillId="0" borderId="81" xfId="10" applyFont="1" applyBorder="1" applyAlignment="1" applyProtection="1">
      <alignment vertical="center" shrinkToFit="1"/>
      <protection locked="0"/>
    </xf>
    <xf numFmtId="0" fontId="156" fillId="13" borderId="238" xfId="9" applyFont="1" applyFill="1" applyBorder="1" applyAlignment="1" applyProtection="1">
      <alignment horizontal="center" vertical="center"/>
      <protection locked="0"/>
    </xf>
    <xf numFmtId="0" fontId="155" fillId="0" borderId="56" xfId="10" applyFont="1" applyBorder="1">
      <alignment vertical="center"/>
    </xf>
    <xf numFmtId="0" fontId="6" fillId="0" borderId="56" xfId="9" applyBorder="1">
      <alignment vertical="center"/>
    </xf>
    <xf numFmtId="0" fontId="6" fillId="0" borderId="99" xfId="9" applyBorder="1">
      <alignment vertical="center"/>
    </xf>
    <xf numFmtId="0" fontId="156" fillId="13" borderId="241" xfId="9" applyFont="1" applyFill="1" applyBorder="1" applyAlignment="1" applyProtection="1">
      <alignment horizontal="center" vertical="center"/>
      <protection locked="0"/>
    </xf>
    <xf numFmtId="0" fontId="156" fillId="13" borderId="243" xfId="9" applyFont="1" applyFill="1" applyBorder="1" applyAlignment="1" applyProtection="1">
      <alignment horizontal="center" vertical="center"/>
      <protection locked="0"/>
    </xf>
    <xf numFmtId="0" fontId="150" fillId="0" borderId="241" xfId="9" applyFont="1" applyBorder="1" applyAlignment="1">
      <alignment vertical="center" shrinkToFit="1"/>
    </xf>
    <xf numFmtId="0" fontId="150" fillId="0" borderId="242" xfId="9" applyFont="1" applyBorder="1" applyAlignment="1">
      <alignment vertical="center" shrinkToFit="1"/>
    </xf>
    <xf numFmtId="0" fontId="150" fillId="0" borderId="278" xfId="9" applyFont="1" applyBorder="1" applyAlignment="1">
      <alignment vertical="center" shrinkToFit="1"/>
    </xf>
    <xf numFmtId="0" fontId="161" fillId="0" borderId="5" xfId="9" applyFont="1" applyBorder="1" applyAlignment="1">
      <alignment vertical="center" shrinkToFit="1"/>
    </xf>
    <xf numFmtId="0" fontId="155" fillId="0" borderId="55" xfId="10" applyFont="1" applyBorder="1">
      <alignment vertical="center"/>
    </xf>
    <xf numFmtId="0" fontId="6" fillId="0" borderId="55" xfId="9" applyBorder="1">
      <alignment vertical="center"/>
    </xf>
    <xf numFmtId="0" fontId="6" fillId="0" borderId="100" xfId="9" applyBorder="1">
      <alignment vertical="center"/>
    </xf>
    <xf numFmtId="0" fontId="156" fillId="13" borderId="276" xfId="9" applyFont="1" applyFill="1" applyBorder="1" applyAlignment="1" applyProtection="1">
      <alignment horizontal="center" vertical="center"/>
      <protection locked="0"/>
    </xf>
    <xf numFmtId="0" fontId="156" fillId="13" borderId="266" xfId="9" applyFont="1" applyFill="1" applyBorder="1" applyAlignment="1" applyProtection="1">
      <alignment horizontal="center" vertical="center"/>
      <protection locked="0"/>
    </xf>
    <xf numFmtId="0" fontId="150" fillId="0" borderId="276" xfId="9" applyFont="1" applyBorder="1" applyAlignment="1">
      <alignment vertical="center" shrinkToFit="1"/>
    </xf>
    <xf numFmtId="0" fontId="150" fillId="0" borderId="265" xfId="9" applyFont="1" applyBorder="1" applyAlignment="1">
      <alignment vertical="center" shrinkToFit="1"/>
    </xf>
    <xf numFmtId="0" fontId="150" fillId="0" borderId="277" xfId="9" applyFont="1" applyBorder="1" applyAlignment="1">
      <alignment vertical="center" shrinkToFit="1"/>
    </xf>
    <xf numFmtId="0" fontId="154" fillId="0" borderId="1" xfId="9" applyFont="1" applyBorder="1" applyAlignment="1">
      <alignment horizontal="center" vertical="center"/>
    </xf>
    <xf numFmtId="0" fontId="154" fillId="0" borderId="5" xfId="9" applyFont="1" applyBorder="1" applyAlignment="1">
      <alignment horizontal="center" vertical="center"/>
    </xf>
    <xf numFmtId="0" fontId="154" fillId="0" borderId="275" xfId="9" applyFont="1" applyBorder="1" applyAlignment="1">
      <alignment horizontal="center" vertical="center"/>
    </xf>
    <xf numFmtId="0" fontId="154" fillId="0" borderId="18" xfId="9" applyFont="1" applyBorder="1" applyAlignment="1">
      <alignment horizontal="center" vertical="center"/>
    </xf>
    <xf numFmtId="0" fontId="154" fillId="0" borderId="0" xfId="9" applyFont="1" applyAlignment="1">
      <alignment horizontal="center" vertical="center"/>
    </xf>
    <xf numFmtId="0" fontId="154" fillId="0" borderId="132" xfId="9" applyFont="1" applyBorder="1" applyAlignment="1">
      <alignment horizontal="center" vertical="center"/>
    </xf>
    <xf numFmtId="0" fontId="154" fillId="0" borderId="3" xfId="9" applyFont="1" applyBorder="1" applyAlignment="1">
      <alignment horizontal="center" vertical="center"/>
    </xf>
    <xf numFmtId="0" fontId="154" fillId="0" borderId="6" xfId="9" applyFont="1" applyBorder="1" applyAlignment="1">
      <alignment horizontal="center" vertical="center"/>
    </xf>
    <xf numFmtId="0" fontId="154" fillId="0" borderId="257" xfId="9" applyFont="1" applyBorder="1" applyAlignment="1">
      <alignment horizontal="center" vertical="center"/>
    </xf>
    <xf numFmtId="0" fontId="155" fillId="0" borderId="54" xfId="10" applyFont="1" applyBorder="1">
      <alignment vertical="center"/>
    </xf>
    <xf numFmtId="0" fontId="155" fillId="0" borderId="229" xfId="10" applyFont="1" applyBorder="1">
      <alignment vertical="center"/>
    </xf>
    <xf numFmtId="0" fontId="156" fillId="13" borderId="240" xfId="9" applyFont="1" applyFill="1" applyBorder="1" applyAlignment="1" applyProtection="1">
      <alignment horizontal="center" vertical="center"/>
      <protection locked="0"/>
    </xf>
    <xf numFmtId="0" fontId="150" fillId="0" borderId="238" xfId="9" applyFont="1" applyBorder="1" applyAlignment="1">
      <alignment vertical="center" shrinkToFit="1"/>
    </xf>
    <xf numFmtId="0" fontId="150" fillId="0" borderId="239" xfId="9" applyFont="1" applyBorder="1" applyAlignment="1">
      <alignment vertical="center" shrinkToFit="1"/>
    </xf>
    <xf numFmtId="0" fontId="150" fillId="0" borderId="263" xfId="9" applyFont="1" applyBorder="1" applyAlignment="1">
      <alignment vertical="center" shrinkToFit="1"/>
    </xf>
    <xf numFmtId="0" fontId="68" fillId="10" borderId="0" xfId="4" applyFont="1" applyFill="1" applyAlignment="1">
      <alignment horizontal="left" vertical="center" indent="1"/>
    </xf>
    <xf numFmtId="0" fontId="15" fillId="0" borderId="0" xfId="4" applyFont="1" applyAlignment="1">
      <alignment horizontal="center" vertical="center" textRotation="255"/>
    </xf>
    <xf numFmtId="0" fontId="42" fillId="9" borderId="0" xfId="4" applyFont="1" applyFill="1" applyAlignment="1">
      <alignment horizontal="center" vertical="center" wrapText="1"/>
    </xf>
    <xf numFmtId="0" fontId="129" fillId="9" borderId="0" xfId="4" applyFont="1" applyFill="1" applyAlignment="1">
      <alignment horizontal="center" vertical="center"/>
    </xf>
    <xf numFmtId="0" fontId="62" fillId="3" borderId="0" xfId="4" applyFont="1" applyFill="1" applyAlignment="1">
      <alignment horizontal="center" vertical="center" wrapText="1"/>
    </xf>
    <xf numFmtId="0" fontId="131" fillId="3" borderId="0" xfId="4" applyFont="1" applyFill="1" applyAlignment="1">
      <alignment horizontal="center" vertical="center"/>
    </xf>
    <xf numFmtId="0" fontId="68" fillId="10" borderId="0" xfId="4" applyFont="1" applyFill="1" applyAlignment="1">
      <alignment horizontal="left" vertical="center" indent="1" shrinkToFit="1"/>
    </xf>
    <xf numFmtId="0" fontId="140" fillId="3" borderId="0" xfId="4" applyFont="1" applyFill="1" applyAlignment="1">
      <alignment horizontal="center" vertical="center"/>
    </xf>
    <xf numFmtId="0" fontId="63" fillId="3" borderId="0" xfId="4" applyFont="1" applyFill="1" applyAlignment="1">
      <alignment horizontal="left" vertical="center" wrapText="1"/>
    </xf>
    <xf numFmtId="0" fontId="13" fillId="3" borderId="0" xfId="4" applyFont="1" applyFill="1" applyAlignment="1">
      <alignment horizontal="left" vertical="top"/>
    </xf>
    <xf numFmtId="0" fontId="63" fillId="3" borderId="0" xfId="4" applyFont="1" applyFill="1" applyAlignment="1">
      <alignment horizontal="left" vertical="center"/>
    </xf>
    <xf numFmtId="0" fontId="65" fillId="3" borderId="0" xfId="4" applyFont="1" applyFill="1" applyAlignment="1">
      <alignment horizontal="left" vertical="top" wrapText="1"/>
    </xf>
    <xf numFmtId="0" fontId="65" fillId="3" borderId="0" xfId="4" applyFont="1" applyFill="1" applyAlignment="1">
      <alignment horizontal="left" vertical="top"/>
    </xf>
    <xf numFmtId="0" fontId="12" fillId="3" borderId="0" xfId="4" applyFont="1" applyFill="1" applyAlignment="1">
      <alignment horizontal="left" vertical="center" shrinkToFit="1"/>
    </xf>
    <xf numFmtId="0" fontId="9" fillId="3" borderId="0" xfId="4" applyFont="1" applyFill="1" applyAlignment="1">
      <alignment horizontal="left" vertical="top"/>
    </xf>
    <xf numFmtId="0" fontId="12" fillId="3" borderId="0" xfId="4" applyFont="1" applyFill="1" applyAlignment="1">
      <alignment horizontal="left" vertical="center" wrapText="1"/>
    </xf>
    <xf numFmtId="0" fontId="12" fillId="3" borderId="0" xfId="4" applyFont="1" applyFill="1" applyAlignment="1">
      <alignment horizontal="left" vertical="center"/>
    </xf>
    <xf numFmtId="0" fontId="9" fillId="3" borderId="0" xfId="4" applyFont="1" applyFill="1" applyAlignment="1">
      <alignment horizontal="left" wrapText="1"/>
    </xf>
    <xf numFmtId="0" fontId="13" fillId="0" borderId="7"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7" xfId="0" applyFont="1" applyBorder="1" applyAlignment="1">
      <alignment horizontal="center" vertical="center" shrinkToFit="1"/>
    </xf>
    <xf numFmtId="0" fontId="20" fillId="7" borderId="16" xfId="0" applyFont="1" applyFill="1" applyBorder="1" applyAlignment="1" applyProtection="1">
      <alignment horizontal="center" vertical="center" shrinkToFit="1"/>
      <protection locked="0"/>
    </xf>
    <xf numFmtId="0" fontId="20" fillId="7" borderId="17" xfId="0" applyFont="1" applyFill="1" applyBorder="1" applyAlignment="1" applyProtection="1">
      <alignment horizontal="center" vertical="center" shrinkToFit="1"/>
      <protection locked="0"/>
    </xf>
    <xf numFmtId="0" fontId="56" fillId="0" borderId="1"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2" xfId="0" applyFont="1" applyBorder="1" applyAlignment="1" applyProtection="1">
      <alignment horizontal="center" vertical="center" wrapText="1"/>
    </xf>
    <xf numFmtId="0" fontId="56" fillId="0" borderId="18" xfId="0" applyFont="1" applyBorder="1" applyAlignment="1" applyProtection="1">
      <alignment horizontal="center" vertical="center" wrapText="1"/>
    </xf>
    <xf numFmtId="0" fontId="56" fillId="0" borderId="0" xfId="0" applyFont="1" applyBorder="1" applyAlignment="1" applyProtection="1">
      <alignment horizontal="center" vertical="center" wrapText="1"/>
    </xf>
    <xf numFmtId="0" fontId="56" fillId="0" borderId="19" xfId="0" applyFont="1" applyBorder="1" applyAlignment="1" applyProtection="1">
      <alignment horizontal="center" vertical="center" wrapText="1"/>
    </xf>
    <xf numFmtId="0" fontId="56" fillId="0" borderId="13" xfId="0" applyFont="1" applyBorder="1" applyAlignment="1" applyProtection="1">
      <alignment horizontal="center" vertical="center" wrapText="1"/>
    </xf>
    <xf numFmtId="0" fontId="56" fillId="0" borderId="17" xfId="0" applyFont="1" applyBorder="1" applyAlignment="1" applyProtection="1">
      <alignment horizontal="center" vertical="center" wrapText="1"/>
    </xf>
    <xf numFmtId="0" fontId="56" fillId="0" borderId="12" xfId="0" applyFont="1" applyBorder="1" applyAlignment="1" applyProtection="1">
      <alignment horizontal="center" vertical="center" wrapText="1"/>
    </xf>
    <xf numFmtId="0" fontId="56" fillId="0" borderId="9" xfId="0" applyFont="1" applyBorder="1" applyAlignment="1" applyProtection="1">
      <alignment horizontal="center" vertical="center" wrapText="1"/>
    </xf>
    <xf numFmtId="0" fontId="56" fillId="0" borderId="16"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6" fillId="0" borderId="3" xfId="0" applyFont="1" applyBorder="1" applyAlignment="1" applyProtection="1">
      <alignment horizontal="center" vertical="center" wrapText="1"/>
    </xf>
    <xf numFmtId="0" fontId="56" fillId="0" borderId="6"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49" fontId="49" fillId="7" borderId="22" xfId="0" applyNumberFormat="1" applyFont="1" applyFill="1" applyBorder="1" applyAlignment="1" applyProtection="1">
      <alignment vertical="center" shrinkToFit="1"/>
      <protection locked="0"/>
    </xf>
    <xf numFmtId="0" fontId="49" fillId="7" borderId="22" xfId="0" applyNumberFormat="1" applyFont="1" applyFill="1" applyBorder="1" applyAlignment="1" applyProtection="1">
      <alignment vertical="center" shrinkToFit="1"/>
      <protection locked="0"/>
    </xf>
    <xf numFmtId="49" fontId="49" fillId="7" borderId="0" xfId="0" applyNumberFormat="1" applyFont="1" applyFill="1" applyBorder="1" applyAlignment="1" applyProtection="1">
      <alignment vertical="center" shrinkToFit="1"/>
      <protection locked="0"/>
    </xf>
    <xf numFmtId="0" fontId="49" fillId="7" borderId="0" xfId="0" applyNumberFormat="1" applyFont="1" applyFill="1" applyBorder="1" applyAlignment="1" applyProtection="1">
      <alignment vertical="center" shrinkToFit="1"/>
      <protection locked="0"/>
    </xf>
    <xf numFmtId="0" fontId="49" fillId="7" borderId="6" xfId="0" applyNumberFormat="1" applyFont="1" applyFill="1" applyBorder="1" applyAlignment="1" applyProtection="1">
      <alignment vertical="center" shrinkToFit="1"/>
      <protection locked="0"/>
    </xf>
    <xf numFmtId="0" fontId="56" fillId="0" borderId="18" xfId="0" applyFont="1" applyBorder="1" applyAlignment="1" applyProtection="1">
      <alignment horizontal="center" vertical="center"/>
    </xf>
    <xf numFmtId="0" fontId="56" fillId="0" borderId="0" xfId="0" applyFont="1" applyBorder="1" applyAlignment="1" applyProtection="1">
      <alignment horizontal="center" vertical="center"/>
    </xf>
    <xf numFmtId="0" fontId="56" fillId="0" borderId="20" xfId="0" applyFont="1" applyBorder="1" applyAlignment="1" applyProtection="1">
      <alignment horizontal="center" vertical="center"/>
    </xf>
    <xf numFmtId="0" fontId="56" fillId="0" borderId="21" xfId="0" applyFont="1" applyBorder="1" applyAlignment="1" applyProtection="1">
      <alignment horizontal="center" vertical="center"/>
    </xf>
    <xf numFmtId="49" fontId="17" fillId="7" borderId="0" xfId="0" applyNumberFormat="1" applyFont="1" applyFill="1" applyBorder="1" applyAlignment="1" applyProtection="1">
      <alignment vertical="center" shrinkToFit="1"/>
      <protection locked="0"/>
    </xf>
    <xf numFmtId="0" fontId="17" fillId="7" borderId="0" xfId="0" applyFont="1" applyFill="1" applyBorder="1" applyAlignment="1" applyProtection="1">
      <alignment vertical="center" shrinkToFit="1"/>
      <protection locked="0"/>
    </xf>
    <xf numFmtId="0" fontId="17" fillId="7" borderId="21" xfId="0" applyFont="1" applyFill="1" applyBorder="1" applyAlignment="1" applyProtection="1">
      <alignment vertical="center" shrinkToFit="1"/>
      <protection locked="0"/>
    </xf>
    <xf numFmtId="0" fontId="21" fillId="0" borderId="16" xfId="0" applyFont="1" applyFill="1" applyBorder="1" applyAlignment="1" applyProtection="1">
      <alignment horizontal="right" vertical="center" shrinkToFit="1"/>
    </xf>
    <xf numFmtId="0" fontId="21" fillId="0" borderId="0" xfId="0" applyFont="1" applyFill="1" applyBorder="1" applyAlignment="1" applyProtection="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49" fontId="15" fillId="0" borderId="9"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8"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7" borderId="16" xfId="0" applyFont="1" applyFill="1" applyBorder="1" applyAlignment="1" applyProtection="1">
      <alignment horizontal="center" vertical="center"/>
      <protection locked="0"/>
    </xf>
    <xf numFmtId="0" fontId="15" fillId="7" borderId="113"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15" fillId="7" borderId="132" xfId="0" applyFont="1" applyFill="1" applyBorder="1" applyAlignment="1" applyProtection="1">
      <alignment horizontal="center" vertical="center"/>
      <protection locked="0"/>
    </xf>
    <xf numFmtId="0" fontId="15" fillId="7" borderId="17" xfId="0" applyFont="1" applyFill="1" applyBorder="1" applyAlignment="1" applyProtection="1">
      <alignment horizontal="center" vertical="center"/>
      <protection locked="0"/>
    </xf>
    <xf numFmtId="0" fontId="15" fillId="7" borderId="114" xfId="0" applyFont="1" applyFill="1" applyBorder="1" applyAlignment="1" applyProtection="1">
      <alignment horizontal="center" vertical="center"/>
      <protection locked="0"/>
    </xf>
    <xf numFmtId="49" fontId="15" fillId="7" borderId="128" xfId="0" applyNumberFormat="1" applyFont="1" applyFill="1" applyBorder="1" applyAlignment="1" applyProtection="1">
      <alignment horizontal="center" vertical="center"/>
      <protection locked="0"/>
    </xf>
    <xf numFmtId="49" fontId="15" fillId="7" borderId="113" xfId="0" applyNumberFormat="1" applyFont="1" applyFill="1" applyBorder="1" applyAlignment="1" applyProtection="1">
      <alignment horizontal="center" vertical="center"/>
      <protection locked="0"/>
    </xf>
    <xf numFmtId="49" fontId="15" fillId="7" borderId="133" xfId="0" applyNumberFormat="1" applyFont="1" applyFill="1" applyBorder="1" applyAlignment="1" applyProtection="1">
      <alignment horizontal="center" vertical="center"/>
      <protection locked="0"/>
    </xf>
    <xf numFmtId="49" fontId="15" fillId="7" borderId="132" xfId="0" applyNumberFormat="1" applyFont="1" applyFill="1" applyBorder="1" applyAlignment="1" applyProtection="1">
      <alignment horizontal="center" vertical="center"/>
      <protection locked="0"/>
    </xf>
    <xf numFmtId="49" fontId="15" fillId="7" borderId="115" xfId="0" applyNumberFormat="1" applyFont="1" applyFill="1" applyBorder="1" applyAlignment="1" applyProtection="1">
      <alignment horizontal="center" vertical="center"/>
      <protection locked="0"/>
    </xf>
    <xf numFmtId="49" fontId="15" fillId="7" borderId="114" xfId="0" applyNumberFormat="1" applyFont="1" applyFill="1" applyBorder="1" applyAlignment="1" applyProtection="1">
      <alignment horizontal="center" vertical="center"/>
      <protection locked="0"/>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49" fontId="17" fillId="7" borderId="16" xfId="0" applyNumberFormat="1" applyFont="1" applyFill="1" applyBorder="1" applyAlignment="1" applyProtection="1">
      <alignment vertical="center" shrinkToFit="1"/>
      <protection locked="0"/>
    </xf>
    <xf numFmtId="0" fontId="17" fillId="7" borderId="16" xfId="0" applyFont="1" applyFill="1" applyBorder="1" applyAlignment="1" applyProtection="1">
      <alignment vertical="center" shrinkToFit="1"/>
      <protection locked="0"/>
    </xf>
    <xf numFmtId="0" fontId="58" fillId="7" borderId="128" xfId="0" applyNumberFormat="1" applyFont="1" applyFill="1" applyBorder="1" applyAlignment="1" applyProtection="1">
      <alignment horizontal="center" vertical="center"/>
      <protection locked="0"/>
    </xf>
    <xf numFmtId="0" fontId="58" fillId="7" borderId="16" xfId="0" applyNumberFormat="1" applyFont="1" applyFill="1" applyBorder="1" applyAlignment="1" applyProtection="1">
      <alignment horizontal="center" vertical="center"/>
      <protection locked="0"/>
    </xf>
    <xf numFmtId="0" fontId="58" fillId="7" borderId="113" xfId="0" applyNumberFormat="1" applyFont="1" applyFill="1" applyBorder="1" applyAlignment="1" applyProtection="1">
      <alignment horizontal="center" vertical="center"/>
      <protection locked="0"/>
    </xf>
    <xf numFmtId="0" fontId="58" fillId="7" borderId="115" xfId="0" applyNumberFormat="1" applyFont="1" applyFill="1" applyBorder="1" applyAlignment="1" applyProtection="1">
      <alignment horizontal="center" vertical="center"/>
      <protection locked="0"/>
    </xf>
    <xf numFmtId="0" fontId="58" fillId="7" borderId="17" xfId="0" applyNumberFormat="1" applyFont="1" applyFill="1" applyBorder="1" applyAlignment="1" applyProtection="1">
      <alignment horizontal="center" vertical="center"/>
      <protection locked="0"/>
    </xf>
    <xf numFmtId="0" fontId="58" fillId="7" borderId="114" xfId="0" applyNumberFormat="1" applyFont="1" applyFill="1" applyBorder="1" applyAlignment="1" applyProtection="1">
      <alignment horizontal="center" vertical="center"/>
      <protection locked="0"/>
    </xf>
    <xf numFmtId="49" fontId="58" fillId="7" borderId="128" xfId="0" applyNumberFormat="1" applyFont="1" applyFill="1" applyBorder="1" applyAlignment="1" applyProtection="1">
      <alignment horizontal="center" vertical="center"/>
      <protection locked="0"/>
    </xf>
    <xf numFmtId="49" fontId="58" fillId="7" borderId="16" xfId="0" applyNumberFormat="1" applyFont="1" applyFill="1" applyBorder="1" applyAlignment="1" applyProtection="1">
      <alignment horizontal="center" vertical="center"/>
      <protection locked="0"/>
    </xf>
    <xf numFmtId="49" fontId="58" fillId="7" borderId="113" xfId="0" applyNumberFormat="1" applyFont="1" applyFill="1" applyBorder="1" applyAlignment="1" applyProtection="1">
      <alignment horizontal="center" vertical="center"/>
      <protection locked="0"/>
    </xf>
    <xf numFmtId="49" fontId="58" fillId="7" borderId="115" xfId="0" applyNumberFormat="1" applyFont="1" applyFill="1" applyBorder="1" applyAlignment="1" applyProtection="1">
      <alignment horizontal="center" vertical="center"/>
      <protection locked="0"/>
    </xf>
    <xf numFmtId="49" fontId="58" fillId="7" borderId="17" xfId="0" applyNumberFormat="1" applyFont="1" applyFill="1" applyBorder="1" applyAlignment="1" applyProtection="1">
      <alignment horizontal="center" vertical="center"/>
      <protection locked="0"/>
    </xf>
    <xf numFmtId="49" fontId="58" fillId="7" borderId="114" xfId="0" applyNumberFormat="1" applyFont="1" applyFill="1" applyBorder="1" applyAlignment="1" applyProtection="1">
      <alignment horizontal="center" vertical="center"/>
      <protection locked="0"/>
    </xf>
    <xf numFmtId="49" fontId="12" fillId="7" borderId="9" xfId="0" applyNumberFormat="1" applyFont="1" applyFill="1" applyBorder="1" applyAlignment="1" applyProtection="1">
      <alignment horizontal="center" vertical="center"/>
      <protection locked="0"/>
    </xf>
    <xf numFmtId="49" fontId="12" fillId="7" borderId="113" xfId="0" applyNumberFormat="1" applyFont="1" applyFill="1" applyBorder="1" applyAlignment="1" applyProtection="1">
      <alignment horizontal="center" vertical="center"/>
      <protection locked="0"/>
    </xf>
    <xf numFmtId="49" fontId="12" fillId="7" borderId="13" xfId="0" applyNumberFormat="1" applyFont="1" applyFill="1" applyBorder="1" applyAlignment="1" applyProtection="1">
      <alignment horizontal="center" vertical="center"/>
      <protection locked="0"/>
    </xf>
    <xf numFmtId="49" fontId="12" fillId="7" borderId="114" xfId="0" applyNumberFormat="1" applyFont="1" applyFill="1" applyBorder="1" applyAlignment="1" applyProtection="1">
      <alignment horizontal="center" vertical="center"/>
      <protection locked="0"/>
    </xf>
    <xf numFmtId="0" fontId="12" fillId="7" borderId="128" xfId="0" applyFont="1" applyFill="1" applyBorder="1" applyAlignment="1" applyProtection="1">
      <alignment horizontal="center" vertical="center"/>
      <protection locked="0"/>
    </xf>
    <xf numFmtId="0" fontId="12" fillId="7" borderId="113" xfId="0" applyFont="1" applyFill="1" applyBorder="1" applyAlignment="1" applyProtection="1">
      <alignment horizontal="center" vertical="center"/>
      <protection locked="0"/>
    </xf>
    <xf numFmtId="0" fontId="12" fillId="7" borderId="115" xfId="0" applyFont="1" applyFill="1" applyBorder="1" applyAlignment="1" applyProtection="1">
      <alignment horizontal="center" vertical="center"/>
      <protection locked="0"/>
    </xf>
    <xf numFmtId="0" fontId="12" fillId="7" borderId="114" xfId="0" applyFont="1" applyFill="1" applyBorder="1" applyAlignment="1" applyProtection="1">
      <alignment horizontal="center" vertical="center"/>
      <protection locked="0"/>
    </xf>
    <xf numFmtId="0" fontId="14" fillId="0" borderId="0" xfId="0" applyFont="1" applyAlignment="1" applyProtection="1">
      <alignment horizontal="left" vertical="center" shrinkToFit="1"/>
    </xf>
    <xf numFmtId="0" fontId="55" fillId="0" borderId="7" xfId="0" applyFont="1" applyBorder="1" applyAlignment="1">
      <alignment horizontal="center" vertical="center"/>
    </xf>
    <xf numFmtId="0" fontId="55" fillId="0" borderId="16" xfId="0" applyFont="1" applyBorder="1" applyAlignment="1">
      <alignment horizontal="center" vertical="center"/>
    </xf>
    <xf numFmtId="0" fontId="55" fillId="0" borderId="10" xfId="0" applyFont="1" applyBorder="1" applyAlignment="1">
      <alignment horizontal="center" vertical="center"/>
    </xf>
    <xf numFmtId="0" fontId="55" fillId="0" borderId="23" xfId="0" applyFont="1" applyBorder="1" applyAlignment="1">
      <alignment horizontal="center" vertical="center"/>
    </xf>
    <xf numFmtId="0" fontId="55" fillId="0" borderId="0" xfId="0" applyFont="1" applyBorder="1" applyAlignment="1">
      <alignment horizontal="center" vertical="center"/>
    </xf>
    <xf numFmtId="0" fontId="55" fillId="0" borderId="15" xfId="0" applyFont="1" applyBorder="1" applyAlignment="1">
      <alignment horizontal="center" vertical="center"/>
    </xf>
    <xf numFmtId="0" fontId="55" fillId="0" borderId="11" xfId="0" applyFont="1" applyBorder="1" applyAlignment="1">
      <alignment horizontal="center" vertical="center"/>
    </xf>
    <xf numFmtId="0" fontId="55" fillId="0" borderId="17" xfId="0" applyFont="1" applyBorder="1" applyAlignment="1">
      <alignment horizontal="center" vertical="center"/>
    </xf>
    <xf numFmtId="0" fontId="55" fillId="0" borderId="14" xfId="0" applyFont="1" applyBorder="1" applyAlignment="1">
      <alignment horizontal="center" vertical="center"/>
    </xf>
    <xf numFmtId="0" fontId="55" fillId="0" borderId="7" xfId="0" applyNumberFormat="1" applyFont="1" applyBorder="1" applyAlignment="1">
      <alignment horizontal="center" vertical="center"/>
    </xf>
    <xf numFmtId="0" fontId="55" fillId="0" borderId="16" xfId="0" applyNumberFormat="1" applyFont="1" applyBorder="1" applyAlignment="1">
      <alignment horizontal="center" vertical="center"/>
    </xf>
    <xf numFmtId="0" fontId="55" fillId="0" borderId="10" xfId="0" applyNumberFormat="1" applyFont="1" applyBorder="1" applyAlignment="1">
      <alignment horizontal="center" vertical="center"/>
    </xf>
    <xf numFmtId="0" fontId="55" fillId="0" borderId="23" xfId="0" applyNumberFormat="1" applyFont="1" applyBorder="1" applyAlignment="1">
      <alignment horizontal="center" vertical="center"/>
    </xf>
    <xf numFmtId="0" fontId="55" fillId="0" borderId="0" xfId="0" applyNumberFormat="1" applyFont="1" applyBorder="1" applyAlignment="1">
      <alignment horizontal="center" vertical="center"/>
    </xf>
    <xf numFmtId="0" fontId="55" fillId="0" borderId="15" xfId="0" applyNumberFormat="1" applyFont="1" applyBorder="1" applyAlignment="1">
      <alignment horizontal="center" vertical="center"/>
    </xf>
    <xf numFmtId="0" fontId="55" fillId="0" borderId="11" xfId="0" applyNumberFormat="1" applyFont="1" applyBorder="1" applyAlignment="1">
      <alignment horizontal="center" vertical="center"/>
    </xf>
    <xf numFmtId="0" fontId="55" fillId="0" borderId="17" xfId="0" applyNumberFormat="1" applyFont="1" applyBorder="1" applyAlignment="1">
      <alignment horizontal="center" vertical="center"/>
    </xf>
    <xf numFmtId="0" fontId="55" fillId="0" borderId="14" xfId="0" applyNumberFormat="1" applyFont="1" applyBorder="1" applyAlignment="1">
      <alignment horizontal="center" vertical="center"/>
    </xf>
    <xf numFmtId="177" fontId="91" fillId="7" borderId="9" xfId="0" applyNumberFormat="1" applyFont="1" applyFill="1" applyBorder="1" applyProtection="1">
      <alignment vertical="center"/>
      <protection locked="0"/>
    </xf>
    <xf numFmtId="177" fontId="91" fillId="7" borderId="16" xfId="0" applyNumberFormat="1" applyFont="1" applyFill="1" applyBorder="1" applyProtection="1">
      <alignment vertical="center"/>
      <protection locked="0"/>
    </xf>
    <xf numFmtId="177" fontId="91" fillId="7" borderId="3" xfId="0" applyNumberFormat="1" applyFont="1" applyFill="1" applyBorder="1" applyProtection="1">
      <alignment vertical="center"/>
      <protection locked="0"/>
    </xf>
    <xf numFmtId="177" fontId="91" fillId="7" borderId="6" xfId="0" applyNumberFormat="1" applyFont="1" applyFill="1" applyBorder="1" applyProtection="1">
      <alignment vertical="center"/>
      <protection locked="0"/>
    </xf>
    <xf numFmtId="0" fontId="28" fillId="0" borderId="16" xfId="0" applyFont="1" applyBorder="1" applyAlignment="1" applyProtection="1">
      <alignment vertical="center" shrinkToFit="1"/>
    </xf>
    <xf numFmtId="0" fontId="28" fillId="0" borderId="10" xfId="0" applyFont="1" applyBorder="1" applyAlignment="1" applyProtection="1">
      <alignment vertical="center" shrinkToFit="1"/>
    </xf>
    <xf numFmtId="0" fontId="28" fillId="0" borderId="6" xfId="0" applyFont="1" applyBorder="1" applyAlignment="1" applyProtection="1">
      <alignment vertical="center" shrinkToFit="1"/>
    </xf>
    <xf numFmtId="0" fontId="28" fillId="0" borderId="25" xfId="0" applyFont="1" applyBorder="1" applyAlignment="1" applyProtection="1">
      <alignment vertical="center" shrinkToFit="1"/>
    </xf>
    <xf numFmtId="0" fontId="115" fillId="0" borderId="23" xfId="0" applyFont="1" applyBorder="1" applyAlignment="1" applyProtection="1">
      <alignment horizontal="left" vertical="center"/>
    </xf>
    <xf numFmtId="0" fontId="115" fillId="0" borderId="0" xfId="0" applyFont="1" applyAlignment="1" applyProtection="1">
      <alignment vertical="center" shrinkToFit="1"/>
    </xf>
    <xf numFmtId="176" fontId="25" fillId="0" borderId="5" xfId="0" applyNumberFormat="1" applyFont="1" applyBorder="1" applyAlignment="1" applyProtection="1">
      <alignment horizontal="distributed" vertical="center"/>
    </xf>
    <xf numFmtId="176" fontId="25" fillId="0" borderId="17" xfId="0" applyNumberFormat="1" applyFont="1" applyBorder="1" applyAlignment="1" applyProtection="1">
      <alignment horizontal="distributed" vertical="center"/>
    </xf>
    <xf numFmtId="177" fontId="91" fillId="7" borderId="18" xfId="0" applyNumberFormat="1" applyFont="1" applyFill="1" applyBorder="1" applyProtection="1">
      <alignment vertical="center"/>
      <protection locked="0"/>
    </xf>
    <xf numFmtId="177" fontId="91" fillId="7" borderId="0" xfId="0" applyNumberFormat="1" applyFont="1" applyFill="1" applyProtection="1">
      <alignment vertical="center"/>
      <protection locked="0"/>
    </xf>
    <xf numFmtId="177" fontId="91" fillId="7" borderId="13" xfId="0" applyNumberFormat="1" applyFont="1" applyFill="1" applyBorder="1" applyProtection="1">
      <alignment vertical="center"/>
      <protection locked="0"/>
    </xf>
    <xf numFmtId="177" fontId="91" fillId="7" borderId="17" xfId="0" applyNumberFormat="1" applyFont="1" applyFill="1" applyBorder="1" applyProtection="1">
      <alignment vertical="center"/>
      <protection locked="0"/>
    </xf>
    <xf numFmtId="0" fontId="28" fillId="0" borderId="0" xfId="0" applyFont="1" applyAlignment="1" applyProtection="1">
      <alignment vertical="center" shrinkToFit="1"/>
    </xf>
    <xf numFmtId="0" fontId="28" fillId="0" borderId="15" xfId="0" applyFont="1" applyBorder="1" applyAlignment="1" applyProtection="1">
      <alignment vertical="center" shrinkToFit="1"/>
    </xf>
    <xf numFmtId="0" fontId="28" fillId="0" borderId="17" xfId="0" applyFont="1" applyBorder="1" applyAlignment="1" applyProtection="1">
      <alignment vertical="center" shrinkToFit="1"/>
    </xf>
    <xf numFmtId="0" fontId="28" fillId="0" borderId="14" xfId="0" applyFont="1" applyBorder="1" applyAlignment="1" applyProtection="1">
      <alignment vertical="center" shrinkToFit="1"/>
    </xf>
    <xf numFmtId="0" fontId="115" fillId="0" borderId="0" xfId="0" applyFont="1" applyAlignment="1" applyProtection="1">
      <alignment vertical="center" wrapText="1"/>
    </xf>
    <xf numFmtId="0" fontId="115" fillId="0" borderId="0" xfId="0" applyFont="1" applyProtection="1">
      <alignment vertical="center"/>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0" fontId="20" fillId="7" borderId="1" xfId="0" applyFont="1" applyFill="1" applyBorder="1" applyAlignment="1" applyProtection="1">
      <alignment horizontal="left" vertical="center" indent="1" shrinkToFit="1"/>
      <protection locked="0"/>
    </xf>
    <xf numFmtId="0" fontId="20" fillId="7" borderId="5" xfId="0" applyFont="1" applyFill="1" applyBorder="1" applyAlignment="1" applyProtection="1">
      <alignment horizontal="left" vertical="center" indent="1" shrinkToFit="1"/>
      <protection locked="0"/>
    </xf>
    <xf numFmtId="0" fontId="20" fillId="7" borderId="27" xfId="0" applyFont="1" applyFill="1" applyBorder="1" applyAlignment="1" applyProtection="1">
      <alignment horizontal="left" vertical="center" indent="1" shrinkToFit="1"/>
      <protection locked="0"/>
    </xf>
    <xf numFmtId="0" fontId="20" fillId="7" borderId="18" xfId="0" applyFont="1" applyFill="1" applyBorder="1" applyAlignment="1" applyProtection="1">
      <alignment horizontal="left" vertical="center" indent="1" shrinkToFit="1"/>
      <protection locked="0"/>
    </xf>
    <xf numFmtId="0" fontId="20" fillId="7" borderId="0" xfId="0" applyFont="1" applyFill="1" applyAlignment="1" applyProtection="1">
      <alignment horizontal="left" vertical="center" indent="1" shrinkToFit="1"/>
      <protection locked="0"/>
    </xf>
    <xf numFmtId="0" fontId="20" fillId="7" borderId="15" xfId="0" applyFont="1" applyFill="1" applyBorder="1" applyAlignment="1" applyProtection="1">
      <alignment horizontal="left" vertical="center" indent="1" shrinkToFit="1"/>
      <protection locked="0"/>
    </xf>
    <xf numFmtId="0" fontId="20" fillId="7" borderId="3" xfId="0" applyFont="1" applyFill="1" applyBorder="1" applyAlignment="1" applyProtection="1">
      <alignment horizontal="left" vertical="center" indent="1" shrinkToFit="1"/>
      <protection locked="0"/>
    </xf>
    <xf numFmtId="0" fontId="20" fillId="7" borderId="6" xfId="0" applyFont="1" applyFill="1" applyBorder="1" applyAlignment="1" applyProtection="1">
      <alignment horizontal="left" vertical="center" indent="1" shrinkToFit="1"/>
      <protection locked="0"/>
    </xf>
    <xf numFmtId="0" fontId="20" fillId="7" borderId="25"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49" fontId="12" fillId="7" borderId="128" xfId="0" applyNumberFormat="1" applyFont="1" applyFill="1" applyBorder="1" applyAlignment="1" applyProtection="1">
      <alignment horizontal="center" vertical="center"/>
      <protection locked="0"/>
    </xf>
    <xf numFmtId="49" fontId="12" fillId="7" borderId="115" xfId="0" applyNumberFormat="1" applyFont="1" applyFill="1" applyBorder="1" applyAlignment="1" applyProtection="1">
      <alignment horizontal="center" vertical="center"/>
      <protection locked="0"/>
    </xf>
    <xf numFmtId="0" fontId="12" fillId="7" borderId="10" xfId="0"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0" fontId="13" fillId="0" borderId="9" xfId="0" applyFont="1" applyBorder="1" applyAlignment="1" applyProtection="1">
      <alignment horizontal="center" vertical="center" shrinkToFit="1"/>
    </xf>
    <xf numFmtId="0" fontId="13" fillId="0" borderId="16"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4" fillId="0" borderId="0" xfId="0" applyFont="1" applyAlignment="1" applyProtection="1">
      <alignment vertical="center" shrinkToFit="1"/>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16" fillId="0" borderId="10" xfId="0" applyFont="1" applyBorder="1" applyAlignment="1">
      <alignment horizontal="center" vertical="center" shrinkToFit="1"/>
    </xf>
    <xf numFmtId="0" fontId="16" fillId="0" borderId="14" xfId="0" applyFont="1" applyBorder="1" applyAlignment="1">
      <alignment horizontal="center" vertical="center" shrinkToFit="1"/>
    </xf>
    <xf numFmtId="0" fontId="82" fillId="0" borderId="26" xfId="0" applyFont="1" applyBorder="1" applyAlignment="1">
      <alignment horizontal="center" vertical="center" wrapText="1"/>
    </xf>
    <xf numFmtId="0" fontId="82" fillId="0" borderId="5" xfId="0" applyFont="1" applyBorder="1" applyAlignment="1">
      <alignment horizontal="center" vertical="center" wrapText="1"/>
    </xf>
    <xf numFmtId="0" fontId="82" fillId="0" borderId="27"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0" xfId="0" applyFont="1" applyAlignment="1">
      <alignment horizontal="center" vertical="center" wrapText="1"/>
    </xf>
    <xf numFmtId="0" fontId="82" fillId="0" borderId="15"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7" xfId="0" applyFont="1" applyBorder="1" applyAlignment="1">
      <alignment horizontal="center" vertical="center" wrapText="1"/>
    </xf>
    <xf numFmtId="0" fontId="82" fillId="0" borderId="14" xfId="0" applyFont="1" applyBorder="1" applyAlignment="1">
      <alignment horizontal="center" vertical="center" wrapText="1"/>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8" xfId="0" applyFont="1" applyFill="1" applyBorder="1" applyAlignment="1" applyProtection="1">
      <alignment horizontal="center" vertical="center"/>
      <protection locked="0"/>
    </xf>
    <xf numFmtId="0" fontId="20" fillId="7" borderId="0" xfId="0" applyFont="1" applyFill="1" applyAlignment="1" applyProtection="1">
      <alignment horizontal="center" vertical="center"/>
      <protection locked="0"/>
    </xf>
    <xf numFmtId="0" fontId="20" fillId="7" borderId="13" xfId="0" applyFont="1" applyFill="1" applyBorder="1" applyAlignment="1" applyProtection="1">
      <alignment horizontal="center" vertical="center"/>
      <protection locked="0"/>
    </xf>
    <xf numFmtId="0" fontId="20" fillId="7" borderId="17"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51" fillId="7" borderId="0" xfId="0" applyFont="1" applyFill="1" applyBorder="1" applyAlignment="1" applyProtection="1">
      <alignment horizontal="center" vertical="center"/>
      <protection locked="0"/>
    </xf>
    <xf numFmtId="0" fontId="56" fillId="0" borderId="9" xfId="0" applyFont="1" applyBorder="1" applyAlignment="1" applyProtection="1">
      <alignment horizontal="center" vertical="center"/>
    </xf>
    <xf numFmtId="0" fontId="56" fillId="0" borderId="16" xfId="0" applyFont="1" applyBorder="1" applyAlignment="1" applyProtection="1">
      <alignment horizontal="center" vertical="center"/>
    </xf>
    <xf numFmtId="0" fontId="20" fillId="7" borderId="17" xfId="0" applyFont="1" applyFill="1" applyBorder="1" applyAlignment="1" applyProtection="1">
      <alignment horizontal="left" vertical="center" indent="1" shrinkToFit="1"/>
      <protection locked="0"/>
    </xf>
    <xf numFmtId="0" fontId="20" fillId="7" borderId="14" xfId="0" applyFont="1" applyFill="1" applyBorder="1" applyAlignment="1" applyProtection="1">
      <alignment horizontal="left" vertical="center" indent="1" shrinkToFit="1"/>
      <protection locked="0"/>
    </xf>
    <xf numFmtId="0" fontId="56" fillId="0" borderId="16" xfId="0" applyFont="1" applyBorder="1" applyAlignment="1" applyProtection="1">
      <alignment horizontal="distributed" vertical="center"/>
    </xf>
    <xf numFmtId="0" fontId="56" fillId="0" borderId="6" xfId="0" applyFont="1" applyBorder="1" applyAlignment="1" applyProtection="1">
      <alignment horizontal="distributed" vertical="center"/>
    </xf>
    <xf numFmtId="0" fontId="17" fillId="0" borderId="0" xfId="0" applyFont="1" applyBorder="1" applyAlignment="1" applyProtection="1">
      <alignment horizontal="center" vertical="center" shrinkToFit="1"/>
    </xf>
    <xf numFmtId="0" fontId="17" fillId="0" borderId="19" xfId="0" applyFont="1" applyBorder="1" applyAlignment="1" applyProtection="1">
      <alignment horizontal="center" vertical="center" shrinkToFit="1"/>
    </xf>
    <xf numFmtId="0" fontId="49" fillId="7" borderId="17" xfId="0" applyNumberFormat="1" applyFont="1" applyFill="1" applyBorder="1" applyAlignment="1" applyProtection="1">
      <alignment vertical="center" shrinkToFit="1"/>
      <protection locked="0"/>
    </xf>
    <xf numFmtId="0" fontId="32" fillId="0" borderId="0" xfId="0" applyFont="1" applyAlignment="1" applyProtection="1">
      <alignment vertical="center" shrinkToFit="1"/>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20" fillId="7" borderId="16" xfId="0" applyFont="1" applyFill="1" applyBorder="1" applyAlignment="1" applyProtection="1">
      <alignment horizontal="center" vertical="center"/>
      <protection locked="0"/>
    </xf>
    <xf numFmtId="0" fontId="30" fillId="0" borderId="16" xfId="0" quotePrefix="1" applyFont="1" applyBorder="1" applyAlignment="1" applyProtection="1">
      <alignment horizontal="right" vertical="center" shrinkToFit="1"/>
    </xf>
    <xf numFmtId="0" fontId="30" fillId="0" borderId="16" xfId="0" applyFont="1" applyBorder="1" applyAlignment="1" applyProtection="1">
      <alignment horizontal="right" vertical="center" shrinkToFit="1"/>
    </xf>
    <xf numFmtId="0" fontId="30" fillId="0" borderId="17" xfId="0" applyFont="1" applyBorder="1" applyAlignment="1" applyProtection="1">
      <alignment horizontal="right" vertical="center" shrinkToFit="1"/>
    </xf>
    <xf numFmtId="0" fontId="25" fillId="0" borderId="16" xfId="0" applyFont="1" applyBorder="1" applyAlignment="1" applyProtection="1">
      <alignment horizontal="distributed" vertical="center" shrinkToFit="1"/>
    </xf>
    <xf numFmtId="0" fontId="25" fillId="0" borderId="17" xfId="0" applyFont="1" applyBorder="1" applyAlignment="1" applyProtection="1">
      <alignment horizontal="distributed" vertical="center" shrinkToFit="1"/>
    </xf>
    <xf numFmtId="0" fontId="57" fillId="0" borderId="0" xfId="0" applyFont="1" applyAlignment="1">
      <alignment horizontal="distributed" vertical="center"/>
    </xf>
    <xf numFmtId="0" fontId="57" fillId="0" borderId="0" xfId="0" applyFont="1" applyAlignment="1">
      <alignment horizontal="center" vertical="center"/>
    </xf>
    <xf numFmtId="0" fontId="25" fillId="0" borderId="16" xfId="0" applyFont="1" applyBorder="1" applyAlignment="1" applyProtection="1">
      <alignment horizontal="distributed" vertical="center"/>
    </xf>
    <xf numFmtId="0" fontId="25" fillId="0" borderId="6" xfId="0" applyFont="1" applyBorder="1" applyAlignment="1" applyProtection="1">
      <alignment horizontal="distributed" vertical="center"/>
    </xf>
    <xf numFmtId="0" fontId="55" fillId="7" borderId="9" xfId="0" applyFont="1" applyFill="1" applyBorder="1" applyAlignment="1" applyProtection="1">
      <alignment horizontal="left" vertical="center" indent="1" shrinkToFit="1"/>
      <protection locked="0"/>
    </xf>
    <xf numFmtId="0" fontId="55" fillId="7" borderId="16" xfId="0" applyFont="1" applyFill="1" applyBorder="1" applyAlignment="1" applyProtection="1">
      <alignment horizontal="left" vertical="center" indent="1" shrinkToFit="1"/>
      <protection locked="0"/>
    </xf>
    <xf numFmtId="0" fontId="55" fillId="7" borderId="10" xfId="0" applyFont="1" applyFill="1" applyBorder="1" applyAlignment="1" applyProtection="1">
      <alignment horizontal="left" vertical="center" indent="1" shrinkToFit="1"/>
      <protection locked="0"/>
    </xf>
    <xf numFmtId="0" fontId="55" fillId="7" borderId="18" xfId="0" applyFont="1" applyFill="1" applyBorder="1" applyAlignment="1" applyProtection="1">
      <alignment horizontal="left" vertical="center" indent="1" shrinkToFit="1"/>
      <protection locked="0"/>
    </xf>
    <xf numFmtId="0" fontId="55" fillId="7" borderId="0" xfId="0" applyFont="1" applyFill="1" applyAlignment="1" applyProtection="1">
      <alignment horizontal="left" vertical="center" indent="1" shrinkToFit="1"/>
      <protection locked="0"/>
    </xf>
    <xf numFmtId="0" fontId="55" fillId="7" borderId="15" xfId="0" applyFont="1" applyFill="1" applyBorder="1" applyAlignment="1" applyProtection="1">
      <alignment horizontal="left" vertical="center" indent="1" shrinkToFit="1"/>
      <protection locked="0"/>
    </xf>
    <xf numFmtId="0" fontId="58" fillId="0" borderId="9" xfId="0" applyFont="1" applyBorder="1" applyAlignment="1" applyProtection="1">
      <alignment horizontal="center" vertical="center" shrinkToFit="1"/>
    </xf>
    <xf numFmtId="0" fontId="58" fillId="0" borderId="16" xfId="0" applyFont="1" applyBorder="1" applyAlignment="1" applyProtection="1">
      <alignment horizontal="center" vertical="center" shrinkToFit="1"/>
    </xf>
    <xf numFmtId="0" fontId="58" fillId="0" borderId="113" xfId="0" applyFont="1" applyBorder="1" applyAlignment="1" applyProtection="1">
      <alignment horizontal="center" vertical="center" shrinkToFit="1"/>
    </xf>
    <xf numFmtId="0" fontId="58" fillId="0" borderId="13" xfId="0" applyFont="1" applyBorder="1" applyAlignment="1" applyProtection="1">
      <alignment horizontal="center" vertical="center" shrinkToFit="1"/>
    </xf>
    <xf numFmtId="0" fontId="58" fillId="0" borderId="17" xfId="0" applyFont="1" applyBorder="1" applyAlignment="1" applyProtection="1">
      <alignment horizontal="center" vertical="center" shrinkToFit="1"/>
    </xf>
    <xf numFmtId="0" fontId="58" fillId="0" borderId="114" xfId="0" applyFont="1" applyBorder="1" applyAlignment="1" applyProtection="1">
      <alignment horizontal="center" vertical="center" shrinkToFit="1"/>
    </xf>
    <xf numFmtId="0" fontId="14" fillId="0" borderId="0" xfId="0" applyFont="1" applyAlignment="1">
      <alignment vertical="center" shrinkToFit="1"/>
    </xf>
    <xf numFmtId="0" fontId="15" fillId="0" borderId="0" xfId="0" applyFont="1" applyAlignment="1">
      <alignment horizontal="center" vertical="center"/>
    </xf>
    <xf numFmtId="0" fontId="49" fillId="0" borderId="0" xfId="0" applyFont="1" applyAlignment="1">
      <alignment horizontal="left" vertical="center" wrapText="1"/>
    </xf>
    <xf numFmtId="0" fontId="55" fillId="0" borderId="0" xfId="0" applyFont="1" applyAlignment="1">
      <alignment horizontal="center" vertical="center" shrinkToFit="1"/>
    </xf>
    <xf numFmtId="49" fontId="15" fillId="7" borderId="8" xfId="0" applyNumberFormat="1" applyFont="1" applyFill="1" applyBorder="1" applyAlignment="1" applyProtection="1">
      <alignment horizontal="center" vertical="center"/>
      <protection locked="0"/>
    </xf>
    <xf numFmtId="49" fontId="15" fillId="7" borderId="19" xfId="0" applyNumberFormat="1" applyFont="1" applyFill="1" applyBorder="1" applyAlignment="1" applyProtection="1">
      <alignment horizontal="center" vertical="center"/>
      <protection locked="0"/>
    </xf>
    <xf numFmtId="49" fontId="15" fillId="7"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20" fillId="7" borderId="10" xfId="0" applyFont="1" applyFill="1" applyBorder="1" applyAlignment="1" applyProtection="1">
      <alignment horizontal="center" vertical="center" shrinkToFit="1"/>
      <protection locked="0"/>
    </xf>
    <xf numFmtId="0" fontId="20" fillId="7" borderId="0" xfId="0" applyFont="1" applyFill="1" applyAlignment="1" applyProtection="1">
      <alignment horizontal="center" vertical="center" shrinkToFit="1"/>
      <protection locked="0"/>
    </xf>
    <xf numFmtId="0" fontId="20" fillId="7" borderId="15" xfId="0" applyFont="1" applyFill="1" applyBorder="1" applyAlignment="1" applyProtection="1">
      <alignment horizontal="center" vertical="center" shrinkToFit="1"/>
      <protection locked="0"/>
    </xf>
    <xf numFmtId="0" fontId="20" fillId="7" borderId="14" xfId="0" applyFont="1" applyFill="1" applyBorder="1" applyAlignment="1" applyProtection="1">
      <alignment horizontal="center" vertical="center" shrinkToFit="1"/>
      <protection locked="0"/>
    </xf>
    <xf numFmtId="181" fontId="16" fillId="0" borderId="16" xfId="0" applyNumberFormat="1" applyFont="1" applyBorder="1" applyAlignment="1">
      <alignment horizontal="distributed" vertical="center"/>
    </xf>
    <xf numFmtId="181" fontId="16" fillId="0" borderId="0" xfId="0" applyNumberFormat="1" applyFont="1" applyAlignment="1">
      <alignment horizontal="distributed" vertical="center"/>
    </xf>
    <xf numFmtId="181" fontId="16" fillId="0" borderId="17" xfId="0" applyNumberFormat="1" applyFont="1" applyBorder="1" applyAlignment="1">
      <alignment horizontal="distributed" vertical="center"/>
    </xf>
    <xf numFmtId="0" fontId="28" fillId="0" borderId="16" xfId="0" applyFont="1" applyBorder="1" applyAlignment="1" applyProtection="1">
      <alignment horizontal="left" vertical="center" shrinkToFit="1"/>
    </xf>
    <xf numFmtId="0" fontId="28" fillId="0" borderId="10" xfId="0" applyFont="1" applyBorder="1" applyAlignment="1" applyProtection="1">
      <alignment horizontal="left" vertical="center" shrinkToFit="1"/>
    </xf>
    <xf numFmtId="0" fontId="28" fillId="0" borderId="17" xfId="0" applyFont="1" applyBorder="1" applyAlignment="1" applyProtection="1">
      <alignment horizontal="left" vertical="center" shrinkToFit="1"/>
    </xf>
    <xf numFmtId="0" fontId="28" fillId="0" borderId="14" xfId="0" applyFont="1" applyBorder="1" applyAlignment="1" applyProtection="1">
      <alignment horizontal="left" vertical="center" shrinkToFit="1"/>
    </xf>
    <xf numFmtId="0" fontId="21" fillId="0" borderId="0" xfId="0" applyFont="1" applyProtection="1">
      <alignment vertical="center"/>
    </xf>
    <xf numFmtId="0" fontId="114" fillId="0" borderId="90" xfId="0" applyFont="1" applyBorder="1" applyAlignment="1" applyProtection="1">
      <alignment horizontal="left" vertical="top" shrinkToFit="1"/>
    </xf>
    <xf numFmtId="0" fontId="16" fillId="0" borderId="0" xfId="0" applyFont="1" applyAlignment="1" applyProtection="1">
      <alignment horizontal="left" vertical="top" shrinkToFit="1"/>
    </xf>
    <xf numFmtId="38" fontId="51" fillId="7" borderId="0" xfId="8" applyFont="1" applyFill="1" applyAlignment="1" applyProtection="1">
      <alignment horizontal="center" vertical="center" wrapText="1"/>
      <protection locked="0"/>
    </xf>
    <xf numFmtId="0" fontId="51" fillId="0" borderId="0" xfId="4" applyFont="1" applyAlignment="1" applyProtection="1">
      <alignment horizontal="center" vertical="center" wrapText="1"/>
    </xf>
    <xf numFmtId="0" fontId="114" fillId="0" borderId="0" xfId="0" applyFont="1" applyAlignment="1" applyProtection="1">
      <alignment horizontal="left" vertical="top" shrinkToFit="1"/>
    </xf>
    <xf numFmtId="0" fontId="114" fillId="0" borderId="0" xfId="0" applyFont="1" applyAlignment="1" applyProtection="1">
      <alignment horizontal="left" vertical="center" shrinkToFit="1"/>
    </xf>
    <xf numFmtId="0" fontId="59" fillId="7" borderId="0" xfId="0" applyFont="1" applyFill="1" applyAlignment="1" applyProtection="1">
      <alignment vertical="center" wrapText="1"/>
      <protection locked="0"/>
    </xf>
    <xf numFmtId="0" fontId="59" fillId="7" borderId="81" xfId="0" applyFont="1" applyFill="1" applyBorder="1" applyAlignment="1" applyProtection="1">
      <alignment vertical="center" wrapText="1"/>
      <protection locked="0"/>
    </xf>
    <xf numFmtId="0" fontId="18" fillId="7" borderId="0" xfId="0" applyFont="1" applyFill="1" applyAlignment="1" applyProtection="1">
      <alignment vertical="top" wrapText="1"/>
      <protection locked="0"/>
    </xf>
    <xf numFmtId="0" fontId="18" fillId="7" borderId="81" xfId="0" applyFont="1" applyFill="1" applyBorder="1" applyAlignment="1" applyProtection="1">
      <alignment vertical="top" wrapText="1"/>
      <protection locked="0"/>
    </xf>
    <xf numFmtId="0" fontId="17" fillId="0" borderId="90" xfId="0" applyFont="1" applyBorder="1" applyAlignment="1" applyProtection="1">
      <alignment horizontal="left" vertical="top"/>
    </xf>
    <xf numFmtId="0" fontId="17" fillId="0" borderId="0" xfId="0" applyFont="1" applyAlignment="1" applyProtection="1">
      <alignment horizontal="left" vertical="top"/>
    </xf>
    <xf numFmtId="0" fontId="17" fillId="7" borderId="0" xfId="0" applyFont="1" applyFill="1" applyAlignment="1" applyProtection="1">
      <alignment horizontal="left" vertical="center" wrapText="1" indent="1"/>
      <protection locked="0"/>
    </xf>
    <xf numFmtId="0" fontId="17" fillId="7" borderId="81" xfId="0" applyFont="1" applyFill="1" applyBorder="1" applyAlignment="1" applyProtection="1">
      <alignment horizontal="left" vertical="center" wrapText="1" indent="1"/>
      <protection locked="0"/>
    </xf>
    <xf numFmtId="0" fontId="88" fillId="0" borderId="0" xfId="0" applyFont="1" applyAlignment="1" applyProtection="1">
      <alignment horizontal="center" vertical="center" wrapText="1"/>
    </xf>
    <xf numFmtId="0" fontId="88" fillId="0" borderId="81" xfId="0" applyFont="1" applyBorder="1" applyAlignment="1" applyProtection="1">
      <alignment horizontal="center" vertical="center" wrapText="1"/>
    </xf>
    <xf numFmtId="0" fontId="59" fillId="0" borderId="0" xfId="0" applyFont="1" applyAlignment="1">
      <alignment horizontal="center" shrinkToFit="1"/>
    </xf>
    <xf numFmtId="0" fontId="9" fillId="0" borderId="0" xfId="0" applyFont="1" applyAlignment="1">
      <alignment vertical="top" shrinkToFit="1"/>
    </xf>
    <xf numFmtId="49" fontId="18" fillId="0" borderId="0" xfId="4" applyNumberFormat="1" applyFont="1" applyAlignment="1" applyProtection="1">
      <alignment horizontal="left" vertical="center"/>
    </xf>
    <xf numFmtId="0" fontId="63" fillId="0" borderId="0" xfId="0" applyFont="1" applyAlignment="1" applyProtection="1">
      <alignment horizontal="center" vertical="center" shrinkToFit="1"/>
    </xf>
    <xf numFmtId="0" fontId="65" fillId="0" borderId="166" xfId="0" applyFont="1" applyBorder="1" applyAlignment="1" applyProtection="1">
      <alignment horizontal="center" vertical="center" shrinkToFit="1"/>
    </xf>
    <xf numFmtId="0" fontId="65" fillId="0" borderId="167" xfId="0" applyFont="1" applyBorder="1" applyAlignment="1" applyProtection="1">
      <alignment horizontal="center" vertical="center" shrinkToFit="1"/>
    </xf>
    <xf numFmtId="0" fontId="65" fillId="0" borderId="168" xfId="0" applyFont="1" applyBorder="1" applyAlignment="1" applyProtection="1">
      <alignment horizontal="center" vertical="center" shrinkToFit="1"/>
    </xf>
    <xf numFmtId="0" fontId="65" fillId="0" borderId="169" xfId="0" applyFont="1" applyBorder="1" applyAlignment="1" applyProtection="1">
      <alignment horizontal="center" vertical="center" shrinkToFit="1"/>
    </xf>
    <xf numFmtId="0" fontId="65" fillId="0" borderId="170" xfId="0" applyFont="1" applyBorder="1" applyAlignment="1" applyProtection="1">
      <alignment horizontal="center" vertical="center" shrinkToFit="1"/>
    </xf>
    <xf numFmtId="0" fontId="65" fillId="0" borderId="171" xfId="0" applyFont="1" applyBorder="1" applyAlignment="1" applyProtection="1">
      <alignment horizontal="center" vertical="center" shrinkToFit="1"/>
    </xf>
    <xf numFmtId="0" fontId="9" fillId="0" borderId="0" xfId="0" applyFont="1" applyAlignment="1">
      <alignment vertical="top" wrapText="1"/>
    </xf>
    <xf numFmtId="0" fontId="9" fillId="0" borderId="0" xfId="0" applyFont="1" applyAlignment="1">
      <alignment horizontal="left" vertical="top" shrinkToFit="1"/>
    </xf>
    <xf numFmtId="0" fontId="17" fillId="0" borderId="0" xfId="0" applyFont="1" applyAlignment="1">
      <alignment vertical="top" wrapText="1"/>
    </xf>
    <xf numFmtId="0" fontId="16" fillId="0" borderId="109" xfId="0" applyFont="1" applyBorder="1" applyAlignment="1">
      <alignment horizontal="center" vertical="center" shrinkToFit="1"/>
    </xf>
    <xf numFmtId="0" fontId="16" fillId="0" borderId="41" xfId="0" applyFont="1" applyBorder="1" applyAlignment="1">
      <alignment horizontal="center" vertical="center" shrinkToFit="1"/>
    </xf>
    <xf numFmtId="0" fontId="16" fillId="0" borderId="42" xfId="0" applyFont="1" applyBorder="1" applyAlignment="1">
      <alignment horizontal="center" vertical="center" shrinkToFit="1"/>
    </xf>
    <xf numFmtId="0" fontId="16" fillId="0" borderId="3"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xf numFmtId="0" fontId="13" fillId="7" borderId="1" xfId="0" applyFont="1" applyFill="1" applyBorder="1" applyAlignment="1" applyProtection="1">
      <alignment horizontal="center" vertical="center" shrinkToFit="1"/>
      <protection locked="0"/>
    </xf>
    <xf numFmtId="0" fontId="13" fillId="7" borderId="5" xfId="0" applyFont="1" applyFill="1" applyBorder="1" applyAlignment="1" applyProtection="1">
      <alignment horizontal="center" vertical="center" shrinkToFit="1"/>
      <protection locked="0"/>
    </xf>
    <xf numFmtId="0" fontId="13" fillId="7" borderId="13" xfId="0" applyFont="1" applyFill="1" applyBorder="1" applyAlignment="1" applyProtection="1">
      <alignment horizontal="center" vertical="center" shrinkToFit="1"/>
      <protection locked="0"/>
    </xf>
    <xf numFmtId="0" fontId="13" fillId="7" borderId="17" xfId="0" applyFont="1" applyFill="1" applyBorder="1" applyAlignment="1" applyProtection="1">
      <alignment horizontal="center" vertical="center" shrinkToFit="1"/>
      <protection locked="0"/>
    </xf>
    <xf numFmtId="0" fontId="51" fillId="0" borderId="0" xfId="4" applyFont="1" applyAlignment="1" applyProtection="1">
      <alignment horizontal="right" vertical="center" wrapText="1"/>
    </xf>
    <xf numFmtId="0" fontId="13" fillId="7" borderId="164" xfId="4" applyFont="1" applyFill="1" applyBorder="1" applyAlignment="1" applyProtection="1">
      <alignment horizontal="center" vertical="center" shrinkToFit="1"/>
      <protection locked="0"/>
    </xf>
    <xf numFmtId="0" fontId="13" fillId="7" borderId="55" xfId="4" applyFont="1" applyFill="1" applyBorder="1" applyAlignment="1" applyProtection="1">
      <alignment horizontal="center" vertical="center" shrinkToFit="1"/>
      <protection locked="0"/>
    </xf>
    <xf numFmtId="0" fontId="13" fillId="7" borderId="165" xfId="4" applyFont="1" applyFill="1" applyBorder="1" applyAlignment="1" applyProtection="1">
      <alignment horizontal="center" vertical="center" shrinkToFit="1"/>
      <protection locked="0"/>
    </xf>
    <xf numFmtId="0" fontId="89" fillId="0" borderId="0" xfId="0" applyFont="1" applyAlignment="1" applyProtection="1">
      <alignment horizontal="center" vertical="center"/>
    </xf>
    <xf numFmtId="0" fontId="13" fillId="7" borderId="32" xfId="0" applyFont="1" applyFill="1" applyBorder="1" applyAlignment="1" applyProtection="1">
      <alignment horizontal="center" vertical="center" shrinkToFit="1"/>
      <protection locked="0"/>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51" xfId="0" applyFont="1" applyBorder="1" applyAlignment="1">
      <alignment horizontal="center" vertical="center" wrapText="1"/>
    </xf>
    <xf numFmtId="0" fontId="16" fillId="0" borderId="0" xfId="0" applyFont="1" applyAlignment="1">
      <alignment vertical="center" wrapText="1"/>
    </xf>
    <xf numFmtId="0" fontId="16" fillId="0" borderId="50" xfId="0" applyFont="1" applyBorder="1" applyAlignment="1">
      <alignment vertical="center" wrapText="1"/>
    </xf>
    <xf numFmtId="0" fontId="13" fillId="7" borderId="1"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wrapText="1"/>
      <protection locked="0"/>
    </xf>
    <xf numFmtId="0" fontId="13" fillId="7" borderId="83" xfId="0" applyFont="1" applyFill="1" applyBorder="1" applyAlignment="1" applyProtection="1">
      <alignment horizontal="center" vertical="center" wrapText="1"/>
      <protection locked="0"/>
    </xf>
    <xf numFmtId="0" fontId="13" fillId="7" borderId="5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shrinkToFit="1"/>
      <protection locked="0"/>
    </xf>
    <xf numFmtId="0" fontId="13" fillId="7" borderId="0" xfId="0" applyFont="1" applyFill="1" applyAlignment="1" applyProtection="1">
      <alignment horizontal="center" vertical="center" shrinkToFit="1"/>
      <protection locked="0"/>
    </xf>
    <xf numFmtId="0" fontId="13" fillId="7" borderId="83" xfId="0" applyFont="1" applyFill="1" applyBorder="1" applyAlignment="1" applyProtection="1">
      <alignment horizontal="center" vertical="center" shrinkToFit="1"/>
      <protection locked="0"/>
    </xf>
    <xf numFmtId="0" fontId="13" fillId="7" borderId="50" xfId="0" applyFont="1" applyFill="1" applyBorder="1" applyAlignment="1" applyProtection="1">
      <alignment horizontal="center" vertical="center" shrinkToFit="1"/>
      <protection locked="0"/>
    </xf>
    <xf numFmtId="0" fontId="16" fillId="0" borderId="40" xfId="0" applyFont="1" applyBorder="1" applyAlignment="1">
      <alignment horizontal="center" vertical="center" shrinkToFit="1"/>
    </xf>
    <xf numFmtId="0" fontId="16" fillId="0" borderId="112" xfId="0" applyFont="1" applyBorder="1" applyAlignment="1">
      <alignment horizontal="center" vertical="center" shrinkToFit="1"/>
    </xf>
    <xf numFmtId="0" fontId="16" fillId="0" borderId="67" xfId="0" applyFont="1" applyBorder="1" applyAlignment="1">
      <alignment horizontal="center" vertical="center" shrinkToFit="1"/>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7" borderId="178" xfId="0" applyFont="1" applyFill="1" applyBorder="1" applyAlignment="1" applyProtection="1">
      <alignment horizontal="center" vertical="center" shrinkToFit="1"/>
      <protection locked="0"/>
    </xf>
    <xf numFmtId="0" fontId="16" fillId="0" borderId="5" xfId="0" applyFont="1" applyBorder="1" applyAlignment="1">
      <alignment horizontal="left" vertical="center" shrinkToFit="1"/>
    </xf>
    <xf numFmtId="0" fontId="9" fillId="0" borderId="90" xfId="0" applyFont="1" applyBorder="1" applyAlignment="1" applyProtection="1">
      <alignment vertical="top"/>
    </xf>
    <xf numFmtId="0" fontId="9" fillId="0" borderId="81" xfId="0" applyFont="1" applyBorder="1" applyAlignment="1" applyProtection="1">
      <alignment vertical="top"/>
    </xf>
    <xf numFmtId="0" fontId="9" fillId="7" borderId="90" xfId="0" applyFont="1" applyFill="1" applyBorder="1" applyAlignment="1" applyProtection="1">
      <alignment horizontal="left" vertical="center" wrapText="1" indent="1" shrinkToFit="1"/>
      <protection locked="0"/>
    </xf>
    <xf numFmtId="0" fontId="9" fillId="7" borderId="81" xfId="0" applyFont="1" applyFill="1" applyBorder="1" applyAlignment="1" applyProtection="1">
      <alignment horizontal="left" vertical="center" wrapText="1" indent="1" shrinkToFit="1"/>
      <protection locked="0"/>
    </xf>
    <xf numFmtId="0" fontId="16" fillId="0" borderId="0" xfId="4" applyFont="1" applyAlignment="1" applyProtection="1">
      <alignment horizontal="right" vertical="center" shrinkToFit="1"/>
    </xf>
    <xf numFmtId="0" fontId="86" fillId="0" borderId="90" xfId="0" applyFont="1" applyBorder="1" applyAlignment="1" applyProtection="1">
      <alignment horizontal="center" vertical="center" wrapText="1" shrinkToFit="1"/>
    </xf>
    <xf numFmtId="0" fontId="86" fillId="0" borderId="81" xfId="0" applyFont="1" applyBorder="1" applyAlignment="1" applyProtection="1">
      <alignment horizontal="center" vertical="center" wrapText="1" shrinkToFit="1"/>
    </xf>
    <xf numFmtId="0" fontId="17" fillId="7" borderId="0" xfId="0" applyFont="1" applyFill="1" applyAlignment="1" applyProtection="1">
      <alignment vertical="center" wrapText="1"/>
      <protection locked="0"/>
    </xf>
    <xf numFmtId="0" fontId="17" fillId="7" borderId="81" xfId="0" applyFont="1" applyFill="1" applyBorder="1" applyAlignment="1" applyProtection="1">
      <alignment vertical="center" wrapText="1"/>
      <protection locked="0"/>
    </xf>
    <xf numFmtId="0" fontId="16" fillId="0" borderId="32" xfId="0" applyFont="1" applyBorder="1" applyAlignment="1">
      <alignment horizontal="left" vertical="center"/>
    </xf>
    <xf numFmtId="0" fontId="13" fillId="7" borderId="131" xfId="0" applyFont="1" applyFill="1" applyBorder="1" applyAlignment="1" applyProtection="1">
      <alignment horizontal="center" vertical="center" shrinkToFit="1"/>
      <protection locked="0"/>
    </xf>
    <xf numFmtId="0" fontId="16" fillId="0" borderId="89" xfId="0" applyFont="1" applyBorder="1" applyAlignment="1">
      <alignment horizontal="left" vertical="center"/>
    </xf>
    <xf numFmtId="0" fontId="21" fillId="0" borderId="0" xfId="0" applyFont="1" applyAlignment="1">
      <alignment vertical="top" wrapText="1"/>
    </xf>
    <xf numFmtId="0" fontId="13" fillId="7" borderId="179" xfId="0" applyFont="1" applyFill="1" applyBorder="1" applyAlignment="1" applyProtection="1">
      <alignment horizontal="center" vertical="center" shrinkToFit="1"/>
      <protection locked="0"/>
    </xf>
    <xf numFmtId="0" fontId="13" fillId="7" borderId="68" xfId="0" applyFont="1" applyFill="1" applyBorder="1" applyAlignment="1" applyProtection="1">
      <alignment horizontal="center" vertical="center" shrinkToFit="1"/>
      <protection locked="0"/>
    </xf>
    <xf numFmtId="0" fontId="16" fillId="0" borderId="68" xfId="0" applyFont="1" applyBorder="1" applyAlignment="1">
      <alignment horizontal="left" vertical="center" shrinkToFit="1"/>
    </xf>
    <xf numFmtId="0" fontId="120" fillId="0" borderId="0" xfId="0" applyFont="1" applyAlignment="1">
      <alignment horizontal="right" vertical="top" shrinkToFit="1"/>
    </xf>
    <xf numFmtId="0" fontId="9" fillId="0" borderId="0" xfId="0" applyFont="1" applyAlignment="1">
      <alignment horizontal="right" vertical="top"/>
    </xf>
    <xf numFmtId="0" fontId="16" fillId="0" borderId="15" xfId="0" applyFont="1" applyBorder="1" applyAlignment="1">
      <alignment vertical="center" wrapText="1"/>
    </xf>
    <xf numFmtId="0" fontId="16" fillId="0" borderId="85" xfId="0" applyFont="1" applyBorder="1" applyAlignment="1">
      <alignment vertical="center" wrapText="1"/>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9" fillId="0" borderId="118"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9" xfId="0" applyFont="1" applyBorder="1" applyAlignment="1">
      <alignment horizontal="center" vertical="center" wrapText="1"/>
    </xf>
    <xf numFmtId="0" fontId="53" fillId="0" borderId="133" xfId="0" applyFont="1" applyBorder="1" applyAlignment="1">
      <alignment horizontal="center" vertical="center" shrinkToFit="1"/>
    </xf>
    <xf numFmtId="0" fontId="53" fillId="0" borderId="0" xfId="0" applyFont="1" applyAlignment="1">
      <alignment horizontal="center" vertical="center" shrinkToFit="1"/>
    </xf>
    <xf numFmtId="0" fontId="9" fillId="0" borderId="0" xfId="0" applyFont="1" applyAlignment="1">
      <alignment horizontal="left" vertical="center" shrinkToFit="1"/>
    </xf>
    <xf numFmtId="0" fontId="9" fillId="0" borderId="132" xfId="0" applyFont="1" applyBorder="1" applyAlignment="1">
      <alignment horizontal="left" vertical="center" shrinkToFit="1"/>
    </xf>
    <xf numFmtId="0" fontId="10" fillId="0" borderId="0" xfId="0" applyFont="1" applyAlignment="1" applyProtection="1">
      <alignment horizontal="center" vertical="center"/>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0" fontId="22" fillId="0" borderId="0" xfId="0" applyFont="1" applyAlignment="1" applyProtection="1">
      <alignment horizontal="center" vertical="top"/>
    </xf>
    <xf numFmtId="0" fontId="16" fillId="0" borderId="32" xfId="0" applyFont="1" applyBorder="1">
      <alignment vertical="center"/>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7"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0" fillId="0" borderId="0" xfId="4" applyFont="1" applyAlignment="1" applyProtection="1">
      <alignment horizontal="center" vertical="center"/>
    </xf>
    <xf numFmtId="0" fontId="68" fillId="0" borderId="0" xfId="4" applyFont="1" applyAlignment="1" applyProtection="1">
      <alignment horizontal="center" vertical="center"/>
    </xf>
    <xf numFmtId="0" fontId="16" fillId="0" borderId="5" xfId="4" applyFont="1" applyBorder="1" applyAlignment="1" applyProtection="1">
      <alignment horizontal="center" vertical="center"/>
    </xf>
    <xf numFmtId="0" fontId="16" fillId="0" borderId="17" xfId="4" applyFont="1" applyBorder="1" applyAlignment="1" applyProtection="1">
      <alignment horizontal="center" vertical="center"/>
    </xf>
    <xf numFmtId="0" fontId="9" fillId="7" borderId="1" xfId="4" applyFont="1" applyFill="1" applyBorder="1" applyAlignment="1" applyProtection="1">
      <alignment horizontal="center" vertical="center" shrinkToFit="1"/>
      <protection locked="0"/>
    </xf>
    <xf numFmtId="0" fontId="9" fillId="7" borderId="5" xfId="4" applyFont="1" applyFill="1" applyBorder="1" applyAlignment="1" applyProtection="1">
      <alignment horizontal="center" vertical="center" shrinkToFit="1"/>
      <protection locked="0"/>
    </xf>
    <xf numFmtId="0" fontId="9" fillId="7" borderId="27" xfId="4" applyFont="1" applyFill="1" applyBorder="1" applyAlignment="1" applyProtection="1">
      <alignment horizontal="center" vertical="center" shrinkToFit="1"/>
      <protection locked="0"/>
    </xf>
    <xf numFmtId="0" fontId="9" fillId="7" borderId="13" xfId="4" applyFont="1" applyFill="1" applyBorder="1" applyAlignment="1" applyProtection="1">
      <alignment horizontal="center" vertical="center" shrinkToFit="1"/>
      <protection locked="0"/>
    </xf>
    <xf numFmtId="0" fontId="9" fillId="7" borderId="17" xfId="4" applyFont="1" applyFill="1" applyBorder="1" applyAlignment="1" applyProtection="1">
      <alignment horizontal="center" vertical="center" shrinkToFit="1"/>
      <protection locked="0"/>
    </xf>
    <xf numFmtId="0" fontId="9" fillId="7" borderId="14" xfId="4" applyFont="1" applyFill="1" applyBorder="1" applyAlignment="1" applyProtection="1">
      <alignment horizontal="center" vertical="center" shrinkToFit="1"/>
      <protection locked="0"/>
    </xf>
    <xf numFmtId="0" fontId="65" fillId="0" borderId="0" xfId="4" applyFont="1" applyAlignment="1" applyProtection="1">
      <alignment horizontal="center" vertical="center"/>
    </xf>
    <xf numFmtId="0" fontId="102" fillId="0" borderId="7" xfId="4" applyFont="1" applyBorder="1" applyAlignment="1" applyProtection="1">
      <alignment horizontal="center" vertical="center" shrinkToFit="1"/>
    </xf>
    <xf numFmtId="0" fontId="102" fillId="0" borderId="16" xfId="4" applyFont="1" applyBorder="1" applyAlignment="1" applyProtection="1">
      <alignment horizontal="center" vertical="center" shrinkToFit="1"/>
    </xf>
    <xf numFmtId="0" fontId="102" fillId="0" borderId="8" xfId="4" applyFont="1" applyBorder="1" applyAlignment="1" applyProtection="1">
      <alignment horizontal="center" vertical="center" shrinkToFit="1"/>
    </xf>
    <xf numFmtId="0" fontId="102" fillId="0" borderId="11" xfId="4" applyFont="1" applyBorder="1" applyAlignment="1" applyProtection="1">
      <alignment horizontal="center" vertical="center" shrinkToFit="1"/>
    </xf>
    <xf numFmtId="0" fontId="102" fillId="0" borderId="17" xfId="4" applyFont="1" applyBorder="1" applyAlignment="1" applyProtection="1">
      <alignment horizontal="center" vertical="center" shrinkToFit="1"/>
    </xf>
    <xf numFmtId="0" fontId="102" fillId="0" borderId="12" xfId="4" applyFont="1" applyBorder="1" applyAlignment="1" applyProtection="1">
      <alignment horizontal="center" vertical="center" shrinkToFit="1"/>
    </xf>
    <xf numFmtId="0" fontId="9" fillId="0" borderId="16" xfId="0" applyFont="1" applyBorder="1" applyAlignment="1" applyProtection="1">
      <alignment horizontal="center" vertical="center" shrinkToFit="1"/>
    </xf>
    <xf numFmtId="0" fontId="9" fillId="0" borderId="17" xfId="0" applyFont="1" applyBorder="1" applyAlignment="1" applyProtection="1">
      <alignment horizontal="center" vertical="center" shrinkToFit="1"/>
    </xf>
    <xf numFmtId="0" fontId="55" fillId="0" borderId="7" xfId="4" applyFont="1" applyBorder="1" applyAlignment="1" applyProtection="1">
      <alignment horizontal="center" vertical="center" wrapText="1"/>
      <protection locked="0"/>
    </xf>
    <xf numFmtId="0" fontId="55" fillId="0" borderId="16" xfId="4" applyFont="1" applyBorder="1" applyAlignment="1" applyProtection="1">
      <alignment horizontal="center" vertical="center"/>
      <protection locked="0"/>
    </xf>
    <xf numFmtId="0" fontId="55" fillId="0" borderId="10" xfId="4" applyFont="1" applyBorder="1" applyAlignment="1" applyProtection="1">
      <alignment horizontal="center" vertical="center"/>
      <protection locked="0"/>
    </xf>
    <xf numFmtId="0" fontId="55" fillId="0" borderId="23" xfId="4" applyFont="1" applyBorder="1" applyAlignment="1" applyProtection="1">
      <alignment horizontal="center" vertical="center"/>
      <protection locked="0"/>
    </xf>
    <xf numFmtId="0" fontId="55" fillId="0" borderId="0" xfId="4" applyFont="1" applyAlignment="1" applyProtection="1">
      <alignment horizontal="center" vertical="center"/>
      <protection locked="0"/>
    </xf>
    <xf numFmtId="0" fontId="55" fillId="0" borderId="15" xfId="4" applyFont="1" applyBorder="1" applyAlignment="1" applyProtection="1">
      <alignment horizontal="center" vertical="center"/>
      <protection locked="0"/>
    </xf>
    <xf numFmtId="0" fontId="55" fillId="0" borderId="0" xfId="4" applyFont="1" applyBorder="1" applyAlignment="1" applyProtection="1">
      <alignment horizontal="center" vertical="center"/>
      <protection locked="0"/>
    </xf>
    <xf numFmtId="0" fontId="16" fillId="0" borderId="16" xfId="4" applyFont="1" applyBorder="1" applyAlignment="1" applyProtection="1">
      <alignment horizontal="center" vertical="center"/>
    </xf>
    <xf numFmtId="0" fontId="55" fillId="0" borderId="16" xfId="4" applyFont="1" applyBorder="1" applyAlignment="1" applyProtection="1">
      <alignment horizontal="center" vertical="center" wrapText="1"/>
      <protection locked="0"/>
    </xf>
    <xf numFmtId="0" fontId="55" fillId="0" borderId="10" xfId="4" applyFont="1" applyBorder="1" applyAlignment="1" applyProtection="1">
      <alignment horizontal="center" vertical="center" wrapText="1"/>
      <protection locked="0"/>
    </xf>
    <xf numFmtId="0" fontId="55" fillId="0" borderId="23" xfId="4" applyFont="1" applyBorder="1" applyAlignment="1" applyProtection="1">
      <alignment horizontal="center" vertical="center" wrapText="1"/>
      <protection locked="0"/>
    </xf>
    <xf numFmtId="0" fontId="55" fillId="0" borderId="0" xfId="4" applyFont="1" applyBorder="1" applyAlignment="1" applyProtection="1">
      <alignment horizontal="center" vertical="center" wrapText="1"/>
      <protection locked="0"/>
    </xf>
    <xf numFmtId="0" fontId="55" fillId="0" borderId="15" xfId="4" applyFont="1" applyBorder="1" applyAlignment="1" applyProtection="1">
      <alignment horizontal="center" vertical="center" wrapText="1"/>
      <protection locked="0"/>
    </xf>
    <xf numFmtId="0" fontId="55" fillId="0" borderId="28" xfId="4" applyFont="1" applyBorder="1" applyAlignment="1" applyProtection="1">
      <alignment horizontal="center" vertical="center" wrapText="1"/>
      <protection locked="0"/>
    </xf>
    <xf numFmtId="0" fontId="55" fillId="0" borderId="6" xfId="4" applyFont="1" applyBorder="1" applyAlignment="1" applyProtection="1">
      <alignment horizontal="center" vertical="center" wrapText="1"/>
      <protection locked="0"/>
    </xf>
    <xf numFmtId="0" fontId="55" fillId="0" borderId="25" xfId="4" applyFont="1" applyBorder="1" applyAlignment="1" applyProtection="1">
      <alignment horizontal="center" vertical="center" wrapText="1"/>
      <protection locked="0"/>
    </xf>
    <xf numFmtId="0" fontId="13" fillId="0" borderId="9"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13"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9" fillId="7" borderId="2" xfId="4" applyFont="1" applyFill="1" applyBorder="1" applyAlignment="1" applyProtection="1">
      <alignment horizontal="center" vertical="center" shrinkToFit="1"/>
      <protection locked="0"/>
    </xf>
    <xf numFmtId="0" fontId="9" fillId="7" borderId="12" xfId="4" applyFont="1" applyFill="1" applyBorder="1" applyAlignment="1" applyProtection="1">
      <alignment horizontal="center" vertical="center" shrinkToFit="1"/>
      <protection locked="0"/>
    </xf>
    <xf numFmtId="0" fontId="15" fillId="0" borderId="7" xfId="0" applyFont="1" applyBorder="1" applyAlignment="1">
      <alignment horizontal="center" vertical="center"/>
    </xf>
    <xf numFmtId="0" fontId="15" fillId="0" borderId="16" xfId="0" applyFont="1" applyBorder="1" applyAlignment="1">
      <alignment horizontal="center" vertical="center"/>
    </xf>
    <xf numFmtId="0" fontId="15" fillId="0" borderId="10" xfId="0" applyFont="1" applyBorder="1" applyAlignment="1">
      <alignment horizontal="center" vertical="center"/>
    </xf>
    <xf numFmtId="0" fontId="15" fillId="0" borderId="23" xfId="0" applyFont="1" applyBorder="1" applyAlignment="1">
      <alignment horizontal="center" vertical="center"/>
    </xf>
    <xf numFmtId="0" fontId="15" fillId="0" borderId="15" xfId="0" applyFont="1" applyBorder="1" applyAlignment="1">
      <alignment horizontal="center" vertical="center"/>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5" fillId="0" borderId="14" xfId="0" applyFont="1" applyBorder="1" applyAlignment="1">
      <alignment horizontal="center" vertical="center"/>
    </xf>
    <xf numFmtId="0" fontId="15" fillId="0" borderId="7" xfId="0" applyFont="1" applyBorder="1" applyAlignment="1" applyProtection="1">
      <alignment horizontal="center" vertical="center" wrapText="1"/>
      <protection locked="0"/>
    </xf>
    <xf numFmtId="0" fontId="15" fillId="0" borderId="16"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15" fillId="0" borderId="23"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15" xfId="0" applyFont="1" applyBorder="1" applyAlignment="1" applyProtection="1">
      <alignment horizontal="center" vertical="center" wrapText="1"/>
      <protection locked="0"/>
    </xf>
    <xf numFmtId="0" fontId="15" fillId="0" borderId="28"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25" xfId="0" applyFont="1" applyBorder="1" applyAlignment="1" applyProtection="1">
      <alignment horizontal="center" vertical="center" wrapText="1"/>
      <protection locked="0"/>
    </xf>
    <xf numFmtId="0" fontId="16" fillId="0" borderId="5" xfId="0" applyFont="1" applyBorder="1" applyAlignment="1">
      <alignment horizontal="center" vertical="center"/>
    </xf>
    <xf numFmtId="49" fontId="9" fillId="7" borderId="1" xfId="0" applyNumberFormat="1" applyFont="1" applyFill="1" applyBorder="1" applyAlignment="1" applyProtection="1">
      <alignment horizontal="center" vertical="center"/>
      <protection locked="0"/>
    </xf>
    <xf numFmtId="49" fontId="9" fillId="7" borderId="5" xfId="0" applyNumberFormat="1" applyFont="1" applyFill="1" applyBorder="1" applyAlignment="1" applyProtection="1">
      <alignment horizontal="center" vertical="center"/>
      <protection locked="0"/>
    </xf>
    <xf numFmtId="49" fontId="9" fillId="7" borderId="2" xfId="0" applyNumberFormat="1" applyFont="1" applyFill="1" applyBorder="1" applyAlignment="1" applyProtection="1">
      <alignment horizontal="center" vertical="center"/>
      <protection locked="0"/>
    </xf>
    <xf numFmtId="49" fontId="9" fillId="7" borderId="13" xfId="0" applyNumberFormat="1" applyFont="1" applyFill="1" applyBorder="1" applyAlignment="1" applyProtection="1">
      <alignment horizontal="center" vertical="center"/>
      <protection locked="0"/>
    </xf>
    <xf numFmtId="49" fontId="9" fillId="7" borderId="17" xfId="0" applyNumberFormat="1" applyFont="1" applyFill="1" applyBorder="1" applyAlignment="1" applyProtection="1">
      <alignment horizontal="center" vertical="center"/>
      <protection locked="0"/>
    </xf>
    <xf numFmtId="49" fontId="9" fillId="7" borderId="12" xfId="0" applyNumberFormat="1" applyFont="1" applyFill="1" applyBorder="1" applyAlignment="1" applyProtection="1">
      <alignment horizontal="center" vertical="center"/>
      <protection locked="0"/>
    </xf>
    <xf numFmtId="49" fontId="9" fillId="7" borderId="27" xfId="0" applyNumberFormat="1" applyFont="1" applyFill="1" applyBorder="1" applyAlignment="1" applyProtection="1">
      <alignment horizontal="center" vertical="center"/>
      <protection locked="0"/>
    </xf>
    <xf numFmtId="49" fontId="9" fillId="7" borderId="14" xfId="0" applyNumberFormat="1" applyFont="1" applyFill="1" applyBorder="1" applyAlignment="1" applyProtection="1">
      <alignment horizontal="center" vertical="center"/>
      <protection locked="0"/>
    </xf>
    <xf numFmtId="0" fontId="68" fillId="0" borderId="0" xfId="0" applyFont="1" applyAlignment="1" applyProtection="1">
      <alignment horizontal="center" vertical="center"/>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center" vertical="center"/>
    </xf>
    <xf numFmtId="0" fontId="14" fillId="0" borderId="17" xfId="0" applyFont="1" applyBorder="1" applyAlignment="1" applyProtection="1">
      <alignment horizontal="left" vertical="center" shrinkToFit="1"/>
    </xf>
    <xf numFmtId="0" fontId="13" fillId="7" borderId="0" xfId="0" applyFont="1" applyFill="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9" fillId="0" borderId="16"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5" xfId="0" applyFont="1" applyBorder="1" applyAlignment="1">
      <alignment horizontal="left" vertical="center" wrapText="1" shrinkToFit="1"/>
    </xf>
    <xf numFmtId="0" fontId="9" fillId="0" borderId="6" xfId="0" applyFont="1" applyBorder="1" applyAlignment="1">
      <alignment horizontal="left" vertical="center" wrapText="1" shrinkToFit="1"/>
    </xf>
    <xf numFmtId="0" fontId="17" fillId="0" borderId="5" xfId="0" applyFont="1" applyBorder="1" applyAlignment="1">
      <alignment horizontal="left" vertical="center" shrinkToFit="1"/>
    </xf>
    <xf numFmtId="0" fontId="17" fillId="0" borderId="17" xfId="0" applyFont="1" applyBorder="1" applyAlignment="1">
      <alignment horizontal="left" vertical="center" shrinkToFit="1"/>
    </xf>
    <xf numFmtId="0" fontId="16" fillId="0" borderId="5" xfId="0" applyFont="1" applyBorder="1" applyAlignment="1">
      <alignment horizontal="distributed" vertical="center" wrapText="1"/>
    </xf>
    <xf numFmtId="0" fontId="16" fillId="0" borderId="17" xfId="0" applyFont="1" applyBorder="1" applyAlignment="1">
      <alignment horizontal="distributed" vertical="center" wrapText="1"/>
    </xf>
    <xf numFmtId="0" fontId="16" fillId="0" borderId="1" xfId="0" applyFont="1" applyBorder="1" applyAlignment="1">
      <alignment horizontal="center" vertical="center" shrinkToFit="1"/>
    </xf>
    <xf numFmtId="0" fontId="16" fillId="0" borderId="5" xfId="0" applyFont="1" applyBorder="1" applyAlignment="1">
      <alignment horizontal="center" vertical="center" shrinkToFit="1"/>
    </xf>
    <xf numFmtId="0" fontId="16" fillId="0" borderId="13" xfId="0" applyFont="1" applyBorder="1" applyAlignment="1">
      <alignment horizontal="center" vertical="center" shrinkToFit="1"/>
    </xf>
    <xf numFmtId="0" fontId="9" fillId="7" borderId="174" xfId="0" applyFont="1" applyFill="1" applyBorder="1" applyAlignment="1" applyProtection="1">
      <alignment horizontal="center" vertical="center" shrinkToFit="1"/>
      <protection locked="0"/>
    </xf>
    <xf numFmtId="0" fontId="9" fillId="7" borderId="5" xfId="0" applyFont="1" applyFill="1" applyBorder="1" applyAlignment="1" applyProtection="1">
      <alignment horizontal="center" vertical="center" shrinkToFit="1"/>
      <protection locked="0"/>
    </xf>
    <xf numFmtId="0" fontId="9" fillId="7" borderId="2" xfId="0" applyFont="1" applyFill="1" applyBorder="1" applyAlignment="1" applyProtection="1">
      <alignment horizontal="center" vertical="center" shrinkToFit="1"/>
      <protection locked="0"/>
    </xf>
    <xf numFmtId="0" fontId="9" fillId="7" borderId="175" xfId="0" applyFont="1" applyFill="1" applyBorder="1" applyAlignment="1" applyProtection="1">
      <alignment horizontal="center" vertical="center" shrinkToFit="1"/>
      <protection locked="0"/>
    </xf>
    <xf numFmtId="0" fontId="9" fillId="7" borderId="17" xfId="0" applyFont="1" applyFill="1" applyBorder="1" applyAlignment="1" applyProtection="1">
      <alignment horizontal="center" vertical="center" shrinkToFit="1"/>
      <protection locked="0"/>
    </xf>
    <xf numFmtId="0" fontId="9" fillId="7" borderId="12" xfId="0" applyFont="1" applyFill="1" applyBorder="1" applyAlignment="1" applyProtection="1">
      <alignment horizontal="center" vertical="center" shrinkToFit="1"/>
      <protection locked="0"/>
    </xf>
    <xf numFmtId="178" fontId="9" fillId="7" borderId="174" xfId="0" applyNumberFormat="1" applyFont="1" applyFill="1" applyBorder="1" applyAlignment="1" applyProtection="1">
      <alignment horizontal="center" vertical="center" shrinkToFit="1"/>
      <protection locked="0"/>
    </xf>
    <xf numFmtId="178" fontId="9" fillId="7" borderId="5" xfId="0" applyNumberFormat="1" applyFont="1" applyFill="1" applyBorder="1" applyAlignment="1" applyProtection="1">
      <alignment horizontal="center" vertical="center" shrinkToFit="1"/>
      <protection locked="0"/>
    </xf>
    <xf numFmtId="178" fontId="9" fillId="7" borderId="27" xfId="0" applyNumberFormat="1" applyFont="1" applyFill="1" applyBorder="1" applyAlignment="1" applyProtection="1">
      <alignment horizontal="center" vertical="center" shrinkToFit="1"/>
      <protection locked="0"/>
    </xf>
    <xf numFmtId="178" fontId="9" fillId="7" borderId="175" xfId="0" applyNumberFormat="1" applyFont="1" applyFill="1" applyBorder="1" applyAlignment="1" applyProtection="1">
      <alignment horizontal="center" vertical="center" shrinkToFit="1"/>
      <protection locked="0"/>
    </xf>
    <xf numFmtId="178" fontId="9" fillId="7" borderId="17" xfId="0" applyNumberFormat="1" applyFont="1" applyFill="1" applyBorder="1" applyAlignment="1" applyProtection="1">
      <alignment horizontal="center" vertical="center" shrinkToFit="1"/>
      <protection locked="0"/>
    </xf>
    <xf numFmtId="178" fontId="9" fillId="7" borderId="14" xfId="0" applyNumberFormat="1" applyFont="1" applyFill="1" applyBorder="1" applyAlignment="1" applyProtection="1">
      <alignment horizontal="center" vertical="center" shrinkToFit="1"/>
      <protection locked="0"/>
    </xf>
    <xf numFmtId="0" fontId="54" fillId="0" borderId="16" xfId="0" applyFont="1" applyBorder="1" applyAlignment="1">
      <alignment horizontal="center" vertical="center"/>
    </xf>
    <xf numFmtId="0" fontId="14" fillId="0" borderId="0" xfId="0" applyFont="1" applyAlignment="1">
      <alignment horizontal="left" vertical="center"/>
    </xf>
    <xf numFmtId="0" fontId="9" fillId="0" borderId="0" xfId="0" applyFont="1" applyAlignment="1">
      <alignment horizontal="left" vertical="center"/>
    </xf>
    <xf numFmtId="0" fontId="9" fillId="0" borderId="17" xfId="0" applyFont="1" applyBorder="1" applyAlignment="1">
      <alignment horizontal="left" vertical="center"/>
    </xf>
    <xf numFmtId="0" fontId="9" fillId="0" borderId="8" xfId="0" applyFont="1" applyBorder="1" applyAlignment="1">
      <alignment horizontal="left" vertical="center" shrinkToFit="1"/>
    </xf>
    <xf numFmtId="0" fontId="9" fillId="0" borderId="4" xfId="0" applyFont="1" applyBorder="1" applyAlignment="1">
      <alignment horizontal="left" vertical="center" shrinkToFit="1"/>
    </xf>
    <xf numFmtId="0" fontId="9" fillId="7" borderId="16" xfId="0" applyFont="1" applyFill="1" applyBorder="1" applyAlignment="1" applyProtection="1">
      <alignment horizontal="center" vertical="center"/>
      <protection locked="0"/>
    </xf>
    <xf numFmtId="0" fontId="9" fillId="7" borderId="6" xfId="0" applyFont="1" applyFill="1" applyBorder="1" applyAlignment="1" applyProtection="1">
      <alignment horizontal="center" vertical="center"/>
      <protection locked="0"/>
    </xf>
    <xf numFmtId="0" fontId="9" fillId="0" borderId="16" xfId="0" applyFont="1" applyBorder="1" applyAlignment="1">
      <alignment vertical="center" shrinkToFit="1"/>
    </xf>
    <xf numFmtId="0" fontId="9" fillId="0" borderId="6" xfId="0" applyFont="1" applyBorder="1" applyAlignment="1">
      <alignment vertical="center" shrinkToFit="1"/>
    </xf>
    <xf numFmtId="0" fontId="9" fillId="0" borderId="16" xfId="0" applyFont="1" applyBorder="1" applyAlignment="1">
      <alignment horizontal="center" vertical="center"/>
    </xf>
    <xf numFmtId="0" fontId="9" fillId="0" borderId="6" xfId="0" applyFont="1" applyBorder="1" applyAlignment="1">
      <alignment horizontal="center" vertical="center"/>
    </xf>
    <xf numFmtId="0" fontId="9" fillId="0" borderId="16" xfId="0" applyFont="1" applyBorder="1">
      <alignment vertical="center"/>
    </xf>
    <xf numFmtId="0" fontId="9" fillId="0" borderId="6" xfId="0" applyFont="1" applyBorder="1">
      <alignment vertical="center"/>
    </xf>
    <xf numFmtId="0" fontId="9" fillId="0" borderId="7"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28" xfId="0" applyFont="1" applyBorder="1" applyAlignment="1">
      <alignment horizontal="left" vertical="center" shrinkToFit="1"/>
    </xf>
    <xf numFmtId="0" fontId="9" fillId="0" borderId="25" xfId="0" applyFont="1" applyBorder="1" applyAlignment="1">
      <alignment horizontal="left" vertical="center" shrinkToFit="1"/>
    </xf>
    <xf numFmtId="0" fontId="9" fillId="0" borderId="0" xfId="0" applyFont="1" applyAlignment="1">
      <alignment vertical="center" shrinkToFit="1"/>
    </xf>
    <xf numFmtId="0" fontId="14" fillId="0" borderId="0" xfId="0" applyFont="1" applyAlignment="1">
      <alignment horizontal="left" vertical="center" shrinkToFit="1"/>
    </xf>
    <xf numFmtId="0" fontId="14" fillId="0" borderId="0" xfId="0" applyFont="1" applyAlignment="1">
      <alignment horizontal="center" vertical="center" shrinkToFit="1"/>
    </xf>
    <xf numFmtId="0" fontId="14" fillId="0" borderId="17" xfId="0" applyFont="1" applyBorder="1" applyAlignment="1">
      <alignment horizontal="center" vertical="center" shrinkToFit="1"/>
    </xf>
    <xf numFmtId="0" fontId="13" fillId="7" borderId="17"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16" fillId="0" borderId="6" xfId="0" applyFont="1" applyBorder="1" applyAlignment="1">
      <alignment horizontal="left" vertical="center" shrinkToFit="1"/>
    </xf>
    <xf numFmtId="0" fontId="16" fillId="0" borderId="6" xfId="0" applyFont="1" applyBorder="1" applyAlignment="1">
      <alignment horizontal="center" vertical="center"/>
    </xf>
    <xf numFmtId="0" fontId="16" fillId="0" borderId="5" xfId="0" applyFont="1" applyBorder="1" applyAlignment="1">
      <alignment horizontal="right" vertical="center"/>
    </xf>
    <xf numFmtId="0" fontId="16" fillId="0" borderId="6" xfId="0" applyFont="1" applyBorder="1" applyAlignment="1">
      <alignment horizontal="right" vertical="center"/>
    </xf>
    <xf numFmtId="177" fontId="14" fillId="7" borderId="5" xfId="0" applyNumberFormat="1" applyFont="1" applyFill="1" applyBorder="1" applyAlignment="1" applyProtection="1">
      <alignment horizontal="center" vertical="center" wrapText="1"/>
      <protection locked="0"/>
    </xf>
    <xf numFmtId="177" fontId="14" fillId="7" borderId="6" xfId="0" applyNumberFormat="1" applyFont="1" applyFill="1" applyBorder="1" applyAlignment="1" applyProtection="1">
      <alignment horizontal="center" vertical="center" wrapText="1"/>
      <protection locked="0"/>
    </xf>
    <xf numFmtId="177" fontId="14" fillId="0" borderId="5" xfId="0" applyNumberFormat="1" applyFont="1" applyBorder="1" applyAlignment="1">
      <alignment horizontal="center" vertical="center" wrapText="1"/>
    </xf>
    <xf numFmtId="177" fontId="14" fillId="0" borderId="6"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vertical="center" shrinkToFit="1"/>
    </xf>
    <xf numFmtId="0" fontId="16" fillId="0" borderId="17" xfId="0" applyFont="1" applyBorder="1" applyAlignment="1">
      <alignment vertical="center" shrinkToFit="1"/>
    </xf>
    <xf numFmtId="0" fontId="16" fillId="0" borderId="17" xfId="0" applyFont="1" applyBorder="1" applyAlignment="1">
      <alignment horizontal="left" vertical="center" shrinkToFit="1"/>
    </xf>
    <xf numFmtId="0" fontId="14" fillId="0" borderId="0" xfId="0" applyFont="1" applyFill="1" applyBorder="1" applyAlignment="1" applyProtection="1">
      <alignment horizontal="left" vertical="center" shrinkToFit="1"/>
    </xf>
    <xf numFmtId="0" fontId="14" fillId="0" borderId="17" xfId="0" applyFont="1" applyFill="1" applyBorder="1" applyAlignment="1" applyProtection="1">
      <alignment horizontal="left" vertical="center" shrinkToFit="1"/>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3" fillId="7" borderId="16" xfId="0" applyFont="1" applyFill="1" applyBorder="1" applyAlignment="1" applyProtection="1">
      <alignment horizontal="center" vertical="center"/>
      <protection locked="0"/>
    </xf>
    <xf numFmtId="0" fontId="13" fillId="7" borderId="17" xfId="0" applyFont="1" applyFill="1" applyBorder="1" applyAlignment="1" applyProtection="1">
      <alignment horizontal="center" vertical="center"/>
      <protection locked="0"/>
    </xf>
    <xf numFmtId="0" fontId="16" fillId="0" borderId="27" xfId="0" applyFont="1" applyBorder="1" applyAlignment="1">
      <alignment horizontal="left" vertical="center" shrinkToFit="1"/>
    </xf>
    <xf numFmtId="0" fontId="16" fillId="0" borderId="14" xfId="0" applyFont="1" applyBorder="1" applyAlignment="1">
      <alignment horizontal="left" vertical="center" shrinkToFit="1"/>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7" fillId="7" borderId="0" xfId="0" applyFont="1" applyFill="1" applyAlignment="1" applyProtection="1">
      <alignment horizontal="center" vertical="center" shrinkToFit="1"/>
      <protection locked="0"/>
    </xf>
    <xf numFmtId="0" fontId="17" fillId="7" borderId="6" xfId="0" applyFont="1" applyFill="1" applyBorder="1" applyAlignment="1" applyProtection="1">
      <alignment horizontal="center" vertical="center" shrinkToFit="1"/>
      <protection locked="0"/>
    </xf>
    <xf numFmtId="0" fontId="13" fillId="7" borderId="32" xfId="0" applyFont="1" applyFill="1" applyBorder="1" applyAlignment="1" applyProtection="1">
      <alignment horizontal="center" vertical="center" wrapText="1"/>
    </xf>
    <xf numFmtId="0" fontId="13" fillId="7" borderId="5" xfId="0" applyFont="1" applyFill="1" applyBorder="1" applyAlignment="1" applyProtection="1">
      <alignment horizontal="center" vertical="center" wrapText="1"/>
    </xf>
    <xf numFmtId="0" fontId="16" fillId="0" borderId="0" xfId="0" applyFont="1" applyAlignment="1">
      <alignment horizontal="left" vertical="center" shrinkToFit="1"/>
    </xf>
    <xf numFmtId="0" fontId="56" fillId="0" borderId="5" xfId="0" applyFont="1" applyBorder="1" applyAlignment="1">
      <alignment vertical="center" shrinkToFit="1"/>
    </xf>
    <xf numFmtId="0" fontId="56" fillId="0" borderId="27" xfId="0" applyFont="1" applyBorder="1" applyAlignment="1">
      <alignment vertical="center" shrinkToFit="1"/>
    </xf>
    <xf numFmtId="0" fontId="56" fillId="0" borderId="6" xfId="0" applyFont="1" applyBorder="1" applyAlignment="1">
      <alignment vertical="center" shrinkToFit="1"/>
    </xf>
    <xf numFmtId="0" fontId="56" fillId="0" borderId="25" xfId="0" applyFont="1" applyBorder="1" applyAlignment="1">
      <alignment vertical="center" shrinkToFit="1"/>
    </xf>
    <xf numFmtId="0" fontId="20" fillId="7" borderId="5" xfId="0" applyFont="1" applyFill="1" applyBorder="1" applyAlignment="1" applyProtection="1">
      <alignment horizontal="center" vertical="center" shrinkToFit="1"/>
      <protection locked="0"/>
    </xf>
    <xf numFmtId="0" fontId="51" fillId="0" borderId="0" xfId="0" applyFont="1" applyAlignment="1">
      <alignment horizontal="left" vertical="center" shrinkToFit="1"/>
    </xf>
    <xf numFmtId="0" fontId="51" fillId="0" borderId="15" xfId="0" applyFont="1" applyBorder="1" applyAlignment="1">
      <alignment horizontal="left" vertical="center" shrinkToFit="1"/>
    </xf>
    <xf numFmtId="0" fontId="51" fillId="0" borderId="6" xfId="0" applyFont="1" applyBorder="1" applyAlignment="1">
      <alignment horizontal="left" vertical="center" shrinkToFit="1"/>
    </xf>
    <xf numFmtId="0" fontId="51" fillId="0" borderId="25" xfId="0" applyFont="1" applyBorder="1" applyAlignment="1">
      <alignment horizontal="left" vertical="center" shrinkToFit="1"/>
    </xf>
    <xf numFmtId="0" fontId="16" fillId="0" borderId="5" xfId="0" applyFont="1" applyBorder="1">
      <alignment vertical="center"/>
    </xf>
    <xf numFmtId="0" fontId="16" fillId="0" borderId="6" xfId="0" applyFont="1" applyBorder="1">
      <alignment vertical="center"/>
    </xf>
    <xf numFmtId="0" fontId="59" fillId="0" borderId="5" xfId="0" applyFont="1" applyBorder="1" applyAlignment="1">
      <alignment horizontal="center" vertical="center" wrapText="1" shrinkToFit="1"/>
    </xf>
    <xf numFmtId="0" fontId="59" fillId="0" borderId="0" xfId="0" applyFont="1" applyAlignment="1">
      <alignment horizontal="center" vertical="center" wrapText="1" shrinkToFit="1"/>
    </xf>
    <xf numFmtId="0" fontId="107" fillId="7" borderId="5" xfId="0" applyFont="1" applyFill="1" applyBorder="1" applyAlignment="1" applyProtection="1">
      <alignment horizontal="left" vertical="center" wrapText="1" indent="1" shrinkToFit="1"/>
      <protection locked="0"/>
    </xf>
    <xf numFmtId="0" fontId="107" fillId="7" borderId="27" xfId="0" applyFont="1" applyFill="1" applyBorder="1" applyAlignment="1" applyProtection="1">
      <alignment horizontal="left" vertical="center" wrapText="1" indent="1" shrinkToFit="1"/>
      <protection locked="0"/>
    </xf>
    <xf numFmtId="0" fontId="107" fillId="7" borderId="0" xfId="0" applyFont="1" applyFill="1" applyAlignment="1" applyProtection="1">
      <alignment horizontal="left" vertical="center" wrapText="1" indent="1" shrinkToFit="1"/>
      <protection locked="0"/>
    </xf>
    <xf numFmtId="0" fontId="107" fillId="7" borderId="15" xfId="0" applyFont="1" applyFill="1" applyBorder="1" applyAlignment="1" applyProtection="1">
      <alignment horizontal="left" vertical="center" wrapText="1" indent="1" shrinkToFit="1"/>
      <protection locked="0"/>
    </xf>
    <xf numFmtId="182" fontId="12" fillId="7" borderId="5" xfId="0" applyNumberFormat="1" applyFont="1" applyFill="1" applyBorder="1" applyAlignment="1" applyProtection="1">
      <alignment horizontal="center" vertical="center" wrapText="1"/>
      <protection locked="0"/>
    </xf>
    <xf numFmtId="182" fontId="12" fillId="7" borderId="6" xfId="0" applyNumberFormat="1" applyFont="1" applyFill="1" applyBorder="1" applyAlignment="1" applyProtection="1">
      <alignment horizontal="center" vertical="center" wrapText="1"/>
      <protection locked="0"/>
    </xf>
    <xf numFmtId="0" fontId="16" fillId="0" borderId="0" xfId="0" applyFont="1" applyBorder="1" applyAlignment="1">
      <alignment horizontal="distributed" vertical="center" wrapText="1"/>
    </xf>
    <xf numFmtId="0" fontId="16" fillId="0" borderId="102" xfId="0" applyFont="1" applyBorder="1" applyAlignment="1">
      <alignment horizontal="left" vertical="center" shrinkToFit="1"/>
    </xf>
    <xf numFmtId="0" fontId="16" fillId="0" borderId="90" xfId="0" applyFont="1" applyBorder="1" applyAlignment="1">
      <alignment horizontal="left" vertical="center" shrinkToFit="1"/>
    </xf>
    <xf numFmtId="0" fontId="16" fillId="0" borderId="110" xfId="0" applyFont="1" applyBorder="1" applyAlignment="1">
      <alignment horizontal="left" vertical="center" shrinkToFit="1"/>
    </xf>
    <xf numFmtId="0" fontId="16" fillId="0" borderId="80" xfId="0" applyFont="1" applyBorder="1" applyAlignment="1">
      <alignment horizontal="left" vertical="center" shrinkToFit="1"/>
    </xf>
    <xf numFmtId="0" fontId="16" fillId="0" borderId="81" xfId="0" applyFont="1" applyBorder="1" applyAlignment="1">
      <alignment horizontal="left" vertical="center" shrinkToFit="1"/>
    </xf>
    <xf numFmtId="0" fontId="16" fillId="0" borderId="86" xfId="0" applyFont="1" applyBorder="1" applyAlignment="1">
      <alignment horizontal="left" vertical="center" shrinkToFit="1"/>
    </xf>
    <xf numFmtId="0" fontId="68" fillId="0" borderId="0" xfId="0" applyFont="1" applyFill="1" applyAlignment="1" applyProtection="1">
      <alignment horizontal="center" vertical="center"/>
    </xf>
    <xf numFmtId="0" fontId="114" fillId="0" borderId="0" xfId="0" applyFont="1" applyBorder="1" applyAlignment="1" applyProtection="1">
      <alignment vertical="center" shrinkToFit="1"/>
    </xf>
    <xf numFmtId="0" fontId="9"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4" fillId="0" borderId="0" xfId="0" applyFont="1" applyFill="1" applyAlignment="1" applyProtection="1">
      <alignment horizontal="left" vertical="center" shrinkToFit="1"/>
    </xf>
    <xf numFmtId="0" fontId="13" fillId="7" borderId="1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25" xfId="0" applyFont="1" applyBorder="1">
      <alignment vertical="center"/>
    </xf>
    <xf numFmtId="0" fontId="16" fillId="0" borderId="0" xfId="0" applyFont="1" applyAlignment="1">
      <alignment horizontal="left" vertical="center"/>
    </xf>
    <xf numFmtId="0" fontId="51" fillId="7" borderId="0" xfId="0" applyFont="1" applyFill="1" applyAlignment="1" applyProtection="1">
      <alignment horizontal="center" vertical="center" wrapText="1"/>
      <protection locked="0"/>
    </xf>
    <xf numFmtId="0" fontId="51" fillId="7" borderId="6" xfId="0" applyFont="1" applyFill="1" applyBorder="1" applyAlignment="1" applyProtection="1">
      <alignment horizontal="center" vertical="center" wrapText="1"/>
      <protection locked="0"/>
    </xf>
    <xf numFmtId="0" fontId="56" fillId="0" borderId="0" xfId="0" applyFont="1">
      <alignment vertical="center"/>
    </xf>
    <xf numFmtId="0" fontId="56" fillId="0" borderId="6" xfId="0" applyFont="1" applyBorder="1">
      <alignment vertical="center"/>
    </xf>
    <xf numFmtId="0" fontId="9" fillId="0" borderId="1"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19" xfId="0" applyFont="1" applyBorder="1" applyAlignment="1" applyProtection="1">
      <alignment horizontal="center" vertical="center"/>
    </xf>
    <xf numFmtId="176" fontId="114" fillId="0" borderId="16" xfId="0" applyNumberFormat="1" applyFont="1" applyFill="1" applyBorder="1" applyAlignment="1" applyProtection="1">
      <alignment horizontal="left" vertical="top" wrapText="1" shrinkToFit="1"/>
    </xf>
    <xf numFmtId="176" fontId="114" fillId="0" borderId="16" xfId="0" applyNumberFormat="1" applyFont="1" applyFill="1" applyBorder="1" applyAlignment="1" applyProtection="1">
      <alignment horizontal="left" vertical="top" shrinkToFit="1"/>
    </xf>
    <xf numFmtId="176" fontId="114" fillId="0" borderId="0" xfId="0" applyNumberFormat="1" applyFont="1" applyFill="1" applyBorder="1" applyAlignment="1" applyProtection="1">
      <alignment horizontal="left" vertical="top" shrinkToFit="1"/>
    </xf>
    <xf numFmtId="0" fontId="114" fillId="0" borderId="16" xfId="0" applyFont="1" applyBorder="1" applyAlignment="1" applyProtection="1">
      <alignment horizontal="center" vertical="top" shrinkToFit="1"/>
    </xf>
    <xf numFmtId="0" fontId="114" fillId="0" borderId="0" xfId="0" applyFont="1" applyBorder="1" applyAlignment="1" applyProtection="1">
      <alignment horizontal="center" vertical="top" shrinkToFit="1"/>
    </xf>
    <xf numFmtId="0" fontId="55" fillId="0" borderId="23" xfId="0" applyFont="1" applyBorder="1" applyAlignment="1" applyProtection="1">
      <alignment horizontal="center" vertical="center" shrinkToFit="1"/>
    </xf>
    <xf numFmtId="0" fontId="55" fillId="0" borderId="0" xfId="0" applyFont="1" applyBorder="1" applyAlignment="1" applyProtection="1">
      <alignment horizontal="center" vertical="center" shrinkToFit="1"/>
    </xf>
    <xf numFmtId="0" fontId="55" fillId="0" borderId="15" xfId="0" applyFont="1" applyBorder="1" applyAlignment="1" applyProtection="1">
      <alignment horizontal="center" vertical="center" shrinkToFit="1"/>
    </xf>
    <xf numFmtId="0" fontId="18" fillId="0" borderId="0" xfId="4" applyNumberFormat="1" applyFont="1" applyAlignment="1" applyProtection="1">
      <alignment horizontal="left" vertical="center"/>
    </xf>
    <xf numFmtId="0" fontId="13" fillId="0" borderId="9" xfId="0" applyFont="1" applyBorder="1" applyAlignment="1">
      <alignment horizontal="center" vertical="center" shrinkToFit="1"/>
    </xf>
    <xf numFmtId="0" fontId="13" fillId="0" borderId="13" xfId="0" applyFont="1" applyBorder="1" applyAlignment="1">
      <alignment horizontal="center" vertical="center" shrinkToFit="1"/>
    </xf>
    <xf numFmtId="0" fontId="108" fillId="0" borderId="0" xfId="0" applyFont="1" applyAlignment="1">
      <alignment horizontal="center" vertical="center"/>
    </xf>
    <xf numFmtId="0" fontId="124" fillId="0" borderId="0" xfId="0" applyFont="1" applyAlignment="1">
      <alignment horizontal="left" vertical="top"/>
    </xf>
    <xf numFmtId="0" fontId="124" fillId="0" borderId="17" xfId="0" applyFont="1" applyBorder="1" applyAlignment="1">
      <alignment horizontal="left" vertical="top"/>
    </xf>
    <xf numFmtId="0" fontId="125" fillId="0" borderId="0" xfId="0" applyFont="1" applyAlignment="1">
      <alignment horizontal="left" vertical="top" wrapText="1"/>
    </xf>
    <xf numFmtId="0" fontId="125" fillId="0" borderId="17" xfId="0" applyFont="1" applyBorder="1" applyAlignment="1">
      <alignment horizontal="left" vertical="top" wrapText="1"/>
    </xf>
    <xf numFmtId="0" fontId="56" fillId="0" borderId="16" xfId="0" applyFont="1" applyBorder="1" applyAlignment="1">
      <alignment horizontal="left" vertical="center" shrinkToFit="1"/>
    </xf>
    <xf numFmtId="0" fontId="56" fillId="0" borderId="17" xfId="0" applyFont="1" applyBorder="1" applyAlignment="1">
      <alignment horizontal="left" vertical="center" shrinkToFit="1"/>
    </xf>
    <xf numFmtId="0" fontId="56" fillId="0" borderId="10" xfId="0" applyFont="1" applyBorder="1" applyAlignment="1">
      <alignment horizontal="left" vertical="center" shrinkToFit="1"/>
    </xf>
    <xf numFmtId="0" fontId="56" fillId="0" borderId="14" xfId="0" applyFont="1" applyBorder="1" applyAlignment="1">
      <alignment horizontal="left" vertical="center" shrinkToFit="1"/>
    </xf>
    <xf numFmtId="0" fontId="56" fillId="0" borderId="0" xfId="0" applyFont="1" applyAlignment="1">
      <alignment horizontal="left" vertical="center" shrinkToFit="1"/>
    </xf>
    <xf numFmtId="0" fontId="56" fillId="0" borderId="16" xfId="0" applyFont="1" applyBorder="1" applyAlignment="1">
      <alignment vertical="center" shrinkToFit="1"/>
    </xf>
    <xf numFmtId="0" fontId="56" fillId="0" borderId="10" xfId="0" applyFont="1" applyBorder="1" applyAlignment="1">
      <alignment vertical="center" shrinkToFit="1"/>
    </xf>
    <xf numFmtId="0" fontId="56" fillId="0" borderId="0" xfId="0" applyFont="1" applyAlignment="1">
      <alignment vertical="center" shrinkToFit="1"/>
    </xf>
    <xf numFmtId="0" fontId="56" fillId="0" borderId="15" xfId="0" applyFont="1" applyBorder="1" applyAlignment="1">
      <alignment vertical="center" shrinkToFit="1"/>
    </xf>
    <xf numFmtId="0" fontId="56" fillId="0" borderId="17" xfId="0" applyFont="1" applyBorder="1" applyAlignment="1">
      <alignment vertical="center" shrinkToFit="1"/>
    </xf>
    <xf numFmtId="0" fontId="56" fillId="0" borderId="14" xfId="0" applyFont="1" applyBorder="1" applyAlignment="1">
      <alignment vertical="center" shrinkToFit="1"/>
    </xf>
    <xf numFmtId="0" fontId="114" fillId="0" borderId="16" xfId="5" applyFont="1" applyBorder="1" applyAlignment="1">
      <alignment horizontal="center" vertical="top"/>
    </xf>
    <xf numFmtId="0" fontId="28" fillId="0" borderId="0" xfId="5" applyFont="1" applyAlignment="1">
      <alignment horizontal="center" vertical="center"/>
    </xf>
    <xf numFmtId="0" fontId="28" fillId="0" borderId="204" xfId="5" applyFont="1" applyBorder="1" applyAlignment="1">
      <alignment horizontal="center" vertical="center" shrinkToFit="1"/>
    </xf>
    <xf numFmtId="0" fontId="28" fillId="0" borderId="205" xfId="5" applyFont="1" applyBorder="1" applyAlignment="1">
      <alignment horizontal="center" vertical="center" shrinkToFit="1"/>
    </xf>
    <xf numFmtId="0" fontId="28" fillId="0" borderId="206" xfId="5" applyFont="1" applyBorder="1" applyAlignment="1">
      <alignment horizontal="center" vertical="center"/>
    </xf>
    <xf numFmtId="0" fontId="28" fillId="0" borderId="207" xfId="5" applyFont="1" applyBorder="1" applyAlignment="1">
      <alignment horizontal="center" vertical="center"/>
    </xf>
    <xf numFmtId="0" fontId="28" fillId="0" borderId="133" xfId="5" applyFont="1" applyBorder="1" applyAlignment="1">
      <alignment horizontal="center" vertical="center"/>
    </xf>
    <xf numFmtId="0" fontId="31" fillId="0" borderId="32" xfId="5" applyFont="1" applyBorder="1" applyAlignment="1">
      <alignment vertical="center" shrinkToFit="1"/>
    </xf>
    <xf numFmtId="0" fontId="31" fillId="0" borderId="32" xfId="5" applyFont="1" applyBorder="1" applyAlignment="1">
      <alignment horizontal="right" vertical="center" shrinkToFit="1"/>
    </xf>
    <xf numFmtId="0" fontId="121" fillId="0" borderId="208" xfId="5" applyFont="1" applyBorder="1" applyAlignment="1">
      <alignment horizontal="center" vertical="center"/>
    </xf>
    <xf numFmtId="186" fontId="121" fillId="7" borderId="208" xfId="5" applyNumberFormat="1" applyFont="1" applyFill="1" applyBorder="1" applyAlignment="1" applyProtection="1">
      <alignment horizontal="center" vertical="center"/>
      <protection locked="0"/>
    </xf>
    <xf numFmtId="186" fontId="121" fillId="7" borderId="209" xfId="5" applyNumberFormat="1" applyFont="1" applyFill="1" applyBorder="1" applyAlignment="1" applyProtection="1">
      <alignment horizontal="center" vertical="center"/>
      <protection locked="0"/>
    </xf>
    <xf numFmtId="0" fontId="35" fillId="5" borderId="206" xfId="5" applyFont="1" applyFill="1" applyBorder="1" applyAlignment="1">
      <alignment vertical="center"/>
    </xf>
    <xf numFmtId="0" fontId="35" fillId="5" borderId="207" xfId="5" applyFont="1" applyFill="1" applyBorder="1" applyAlignment="1">
      <alignment vertical="center"/>
    </xf>
    <xf numFmtId="0" fontId="35" fillId="5" borderId="133" xfId="5" applyFont="1" applyFill="1" applyBorder="1" applyAlignment="1">
      <alignment vertical="center"/>
    </xf>
    <xf numFmtId="0" fontId="28" fillId="0" borderId="39" xfId="5" applyFont="1" applyBorder="1" applyAlignment="1">
      <alignment horizontal="center" vertical="center"/>
    </xf>
    <xf numFmtId="0" fontId="28" fillId="0" borderId="40" xfId="5" applyFont="1" applyBorder="1" applyAlignment="1">
      <alignment horizontal="center" vertical="center"/>
    </xf>
    <xf numFmtId="0" fontId="98" fillId="0" borderId="0" xfId="5" applyFont="1" applyAlignment="1">
      <alignment horizontal="right" vertical="center" wrapText="1"/>
    </xf>
    <xf numFmtId="0" fontId="93" fillId="0" borderId="16" xfId="5" applyFont="1" applyFill="1" applyBorder="1" applyAlignment="1" applyProtection="1">
      <alignment horizontal="center" vertical="center" shrinkToFit="1"/>
    </xf>
    <xf numFmtId="0" fontId="38" fillId="0" borderId="0" xfId="5" applyFont="1" applyAlignment="1">
      <alignment vertical="center" wrapText="1"/>
    </xf>
    <xf numFmtId="0" fontId="106" fillId="0" borderId="7" xfId="5" applyFont="1" applyBorder="1" applyAlignment="1" applyProtection="1">
      <alignment horizontal="left" vertical="top" wrapText="1" indent="1"/>
      <protection locked="0"/>
    </xf>
    <xf numFmtId="0" fontId="106" fillId="0" borderId="16" xfId="5" applyFont="1" applyBorder="1" applyAlignment="1" applyProtection="1">
      <alignment horizontal="left" vertical="top" wrapText="1" indent="1"/>
      <protection locked="0"/>
    </xf>
    <xf numFmtId="0" fontId="106" fillId="0" borderId="10" xfId="5" applyFont="1" applyBorder="1" applyAlignment="1" applyProtection="1">
      <alignment horizontal="left" vertical="top" wrapText="1" indent="1"/>
      <protection locked="0"/>
    </xf>
    <xf numFmtId="0" fontId="106" fillId="0" borderId="23" xfId="5" applyFont="1" applyBorder="1" applyAlignment="1" applyProtection="1">
      <alignment horizontal="left" vertical="top" wrapText="1" indent="1"/>
      <protection locked="0"/>
    </xf>
    <xf numFmtId="0" fontId="106" fillId="0" borderId="0" xfId="5" applyFont="1" applyAlignment="1" applyProtection="1">
      <alignment horizontal="left" vertical="top" wrapText="1" indent="1"/>
      <protection locked="0"/>
    </xf>
    <xf numFmtId="0" fontId="106" fillId="0" borderId="15" xfId="5" applyFont="1" applyBorder="1" applyAlignment="1" applyProtection="1">
      <alignment horizontal="left" vertical="top" wrapText="1" indent="1"/>
      <protection locked="0"/>
    </xf>
    <xf numFmtId="0" fontId="106" fillId="0" borderId="11" xfId="5" applyFont="1" applyBorder="1" applyAlignment="1" applyProtection="1">
      <alignment horizontal="left" vertical="top" wrapText="1" indent="1"/>
      <protection locked="0"/>
    </xf>
    <xf numFmtId="0" fontId="106" fillId="0" borderId="17" xfId="5" applyFont="1" applyBorder="1" applyAlignment="1" applyProtection="1">
      <alignment horizontal="left" vertical="top" wrapText="1" indent="1"/>
      <protection locked="0"/>
    </xf>
    <xf numFmtId="0" fontId="106" fillId="0" borderId="14" xfId="5" applyFont="1" applyBorder="1" applyAlignment="1" applyProtection="1">
      <alignment horizontal="left" vertical="top" wrapText="1" indent="1"/>
      <protection locked="0"/>
    </xf>
    <xf numFmtId="0" fontId="44" fillId="0" borderId="118" xfId="5" applyFont="1" applyBorder="1" applyAlignment="1">
      <alignment horizontal="center" vertical="center" shrinkToFit="1"/>
    </xf>
    <xf numFmtId="0" fontId="44" fillId="0" borderId="32" xfId="5" applyFont="1" applyBorder="1" applyAlignment="1">
      <alignment horizontal="center" vertical="center" shrinkToFit="1"/>
    </xf>
    <xf numFmtId="0" fontId="31" fillId="0" borderId="73" xfId="5" applyFont="1" applyBorder="1" applyAlignment="1">
      <alignment horizontal="center" vertical="center" wrapText="1"/>
    </xf>
    <xf numFmtId="0" fontId="44" fillId="7" borderId="73" xfId="5" applyFont="1" applyFill="1" applyBorder="1" applyAlignment="1" applyProtection="1">
      <alignment horizontal="center" vertical="center" shrinkToFit="1"/>
      <protection locked="0"/>
    </xf>
    <xf numFmtId="0" fontId="28" fillId="0" borderId="73" xfId="5" applyFont="1" applyBorder="1" applyAlignment="1">
      <alignment horizontal="center" vertical="center"/>
    </xf>
    <xf numFmtId="49" fontId="95" fillId="7" borderId="73" xfId="5" applyNumberFormat="1" applyFont="1" applyFill="1" applyBorder="1" applyAlignment="1" applyProtection="1">
      <alignment horizontal="right" vertical="center" shrinkToFit="1"/>
      <protection locked="0"/>
    </xf>
    <xf numFmtId="0" fontId="38" fillId="0" borderId="9" xfId="5" applyFont="1" applyBorder="1" applyAlignment="1">
      <alignment horizontal="center" wrapText="1"/>
    </xf>
    <xf numFmtId="0" fontId="38" fillId="0" borderId="16" xfId="5" applyFont="1" applyBorder="1" applyAlignment="1">
      <alignment horizontal="center"/>
    </xf>
    <xf numFmtId="0" fontId="38" fillId="0" borderId="10" xfId="5" applyFont="1" applyBorder="1" applyAlignment="1">
      <alignment horizontal="center"/>
    </xf>
    <xf numFmtId="0" fontId="38" fillId="0" borderId="13" xfId="5" applyFont="1" applyBorder="1" applyAlignment="1">
      <alignment horizontal="center"/>
    </xf>
    <xf numFmtId="0" fontId="38" fillId="0" borderId="17" xfId="5" applyFont="1" applyBorder="1" applyAlignment="1">
      <alignment horizontal="center"/>
    </xf>
    <xf numFmtId="0" fontId="38" fillId="0" borderId="14" xfId="5" applyFont="1" applyBorder="1" applyAlignment="1">
      <alignment horizontal="center"/>
    </xf>
    <xf numFmtId="0" fontId="38" fillId="0" borderId="203" xfId="5" applyFont="1" applyBorder="1" applyAlignment="1">
      <alignment horizontal="right" vertical="center" wrapText="1" indent="1"/>
    </xf>
    <xf numFmtId="0" fontId="38" fillId="0" borderId="68" xfId="5" applyFont="1" applyBorder="1" applyAlignment="1">
      <alignment horizontal="right" vertical="center" wrapText="1" indent="1"/>
    </xf>
    <xf numFmtId="0" fontId="233" fillId="7" borderId="68" xfId="5" applyFont="1" applyFill="1" applyBorder="1" applyAlignment="1" applyProtection="1">
      <alignment horizontal="center" vertical="center" shrinkToFit="1"/>
      <protection locked="0"/>
    </xf>
    <xf numFmtId="0" fontId="30" fillId="7" borderId="202" xfId="5" applyFont="1" applyFill="1" applyBorder="1" applyAlignment="1" applyProtection="1">
      <alignment horizontal="center" vertical="center" shrinkToFit="1"/>
      <protection locked="0"/>
    </xf>
    <xf numFmtId="0" fontId="30" fillId="7" borderId="73" xfId="5" applyFont="1" applyFill="1" applyBorder="1" applyAlignment="1" applyProtection="1">
      <alignment horizontal="center" vertical="center" shrinkToFit="1"/>
      <protection locked="0"/>
    </xf>
    <xf numFmtId="0" fontId="38" fillId="0" borderId="73" xfId="5" applyFont="1" applyBorder="1" applyAlignment="1">
      <alignment horizontal="center" vertical="center" wrapText="1"/>
    </xf>
    <xf numFmtId="0" fontId="32" fillId="7" borderId="73" xfId="5" applyFont="1" applyFill="1" applyBorder="1" applyAlignment="1" applyProtection="1">
      <alignment horizontal="center" vertical="center" shrinkToFit="1"/>
      <protection locked="0"/>
    </xf>
    <xf numFmtId="0" fontId="29" fillId="0" borderId="0" xfId="5" applyFont="1" applyAlignment="1">
      <alignment horizontal="center" vertical="center"/>
    </xf>
    <xf numFmtId="0" fontId="71" fillId="0" borderId="0" xfId="5" applyFont="1" applyAlignment="1">
      <alignment horizontal="center" vertical="center" shrinkToFit="1"/>
    </xf>
    <xf numFmtId="0" fontId="18" fillId="0" borderId="0" xfId="4" applyFont="1" applyAlignment="1">
      <alignment horizontal="center" vertical="center"/>
    </xf>
    <xf numFmtId="0" fontId="18" fillId="0" borderId="0" xfId="4" applyNumberFormat="1" applyFont="1" applyAlignment="1">
      <alignment horizontal="left" vertical="center"/>
    </xf>
    <xf numFmtId="0" fontId="106" fillId="7" borderId="53" xfId="5" applyNumberFormat="1" applyFont="1" applyFill="1" applyBorder="1" applyAlignment="1" applyProtection="1">
      <alignment horizontal="center" vertical="center"/>
      <protection locked="0"/>
    </xf>
    <xf numFmtId="179" fontId="31" fillId="0" borderId="53" xfId="5" applyNumberFormat="1" applyFont="1" applyFill="1" applyBorder="1" applyAlignment="1" applyProtection="1">
      <alignment horizontal="center" vertical="center" shrinkToFit="1"/>
    </xf>
    <xf numFmtId="179" fontId="31" fillId="0" borderId="201" xfId="5" applyNumberFormat="1" applyFont="1" applyFill="1" applyBorder="1" applyAlignment="1" applyProtection="1">
      <alignment horizontal="center" vertical="center" shrinkToFit="1"/>
    </xf>
    <xf numFmtId="49" fontId="18" fillId="0" borderId="0" xfId="4" applyNumberFormat="1" applyFont="1" applyAlignment="1">
      <alignment horizontal="left" vertical="center"/>
    </xf>
    <xf numFmtId="0" fontId="31" fillId="0" borderId="53" xfId="5" applyFont="1" applyBorder="1" applyAlignment="1" applyProtection="1">
      <alignment horizontal="center" vertical="center" shrinkToFit="1"/>
    </xf>
    <xf numFmtId="0" fontId="32" fillId="0" borderId="52" xfId="5" applyFont="1" applyBorder="1" applyAlignment="1" applyProtection="1">
      <alignment horizontal="center" vertical="center" shrinkToFit="1"/>
    </xf>
    <xf numFmtId="0" fontId="32" fillId="0" borderId="53" xfId="5" applyFont="1" applyBorder="1" applyAlignment="1" applyProtection="1">
      <alignment horizontal="center" vertical="center" shrinkToFit="1"/>
    </xf>
    <xf numFmtId="0" fontId="106" fillId="7" borderId="53" xfId="5" applyFont="1" applyFill="1" applyBorder="1" applyAlignment="1" applyProtection="1">
      <alignment horizontal="center" vertical="center"/>
      <protection locked="0"/>
    </xf>
    <xf numFmtId="0" fontId="16" fillId="0" borderId="0" xfId="4" applyFont="1" applyAlignment="1">
      <alignment horizontal="left" vertical="top" wrapText="1"/>
    </xf>
    <xf numFmtId="0" fontId="31" fillId="0" borderId="7" xfId="5" applyFont="1" applyBorder="1" applyAlignment="1">
      <alignment horizontal="center" vertical="center" shrinkToFit="1"/>
    </xf>
    <xf numFmtId="0" fontId="31" fillId="0" borderId="16" xfId="5" applyFont="1" applyBorder="1" applyAlignment="1">
      <alignment horizontal="center" vertical="center" shrinkToFit="1"/>
    </xf>
    <xf numFmtId="0" fontId="38" fillId="0" borderId="53" xfId="5" applyFont="1" applyFill="1" applyBorder="1" applyAlignment="1">
      <alignment horizontal="center" vertical="center"/>
    </xf>
    <xf numFmtId="0" fontId="38" fillId="0" borderId="201" xfId="5" applyFont="1" applyFill="1" applyBorder="1" applyAlignment="1">
      <alignment horizontal="center" vertical="center"/>
    </xf>
    <xf numFmtId="184" fontId="44" fillId="7" borderId="53" xfId="5" applyNumberFormat="1" applyFont="1" applyFill="1" applyBorder="1" applyAlignment="1" applyProtection="1">
      <alignment horizontal="right" vertical="center" shrinkToFit="1"/>
      <protection locked="0"/>
    </xf>
    <xf numFmtId="0" fontId="28" fillId="0" borderId="236" xfId="5" applyFont="1" applyBorder="1" applyAlignment="1">
      <alignment horizontal="left" vertical="center" wrapText="1" indent="1" shrinkToFit="1"/>
    </xf>
    <xf numFmtId="0" fontId="28" fillId="0" borderId="53" xfId="5" applyFont="1" applyBorder="1" applyAlignment="1">
      <alignment horizontal="left" vertical="center" wrapText="1" indent="1" shrinkToFit="1"/>
    </xf>
    <xf numFmtId="0" fontId="121" fillId="7" borderId="16" xfId="5" applyFont="1" applyFill="1" applyBorder="1" applyAlignment="1" applyProtection="1">
      <alignment horizontal="center" vertical="center" shrinkToFit="1"/>
      <protection locked="0"/>
    </xf>
    <xf numFmtId="0" fontId="28" fillId="0" borderId="16" xfId="5" applyFont="1" applyBorder="1" applyAlignment="1">
      <alignment horizontal="center" vertical="center" shrinkToFit="1"/>
    </xf>
    <xf numFmtId="0" fontId="44" fillId="0" borderId="184" xfId="5" applyFont="1" applyBorder="1" applyAlignment="1">
      <alignment horizontal="center" vertical="center" shrinkToFit="1"/>
    </xf>
    <xf numFmtId="0" fontId="44" fillId="0" borderId="185" xfId="5" applyFont="1" applyBorder="1" applyAlignment="1">
      <alignment horizontal="center" vertical="center" shrinkToFit="1"/>
    </xf>
    <xf numFmtId="182" fontId="121" fillId="8" borderId="210" xfId="5" applyNumberFormat="1" applyFont="1" applyFill="1" applyBorder="1" applyAlignment="1">
      <alignment horizontal="center" vertical="center"/>
    </xf>
    <xf numFmtId="182" fontId="121" fillId="7" borderId="210" xfId="5" applyNumberFormat="1" applyFont="1" applyFill="1" applyBorder="1" applyAlignment="1" applyProtection="1">
      <alignment horizontal="center" vertical="center"/>
      <protection locked="0"/>
    </xf>
    <xf numFmtId="182" fontId="121" fillId="7" borderId="211" xfId="5" applyNumberFormat="1" applyFont="1" applyFill="1" applyBorder="1" applyAlignment="1" applyProtection="1">
      <alignment horizontal="center" vertical="center"/>
      <protection locked="0"/>
    </xf>
    <xf numFmtId="0" fontId="31" fillId="0" borderId="185" xfId="5" applyFont="1" applyBorder="1" applyAlignment="1">
      <alignment horizontal="left" vertical="center" shrinkToFit="1"/>
    </xf>
    <xf numFmtId="0" fontId="31" fillId="0" borderId="185" xfId="5" applyFont="1" applyBorder="1" applyAlignment="1">
      <alignment horizontal="right" vertical="center" shrinkToFit="1"/>
    </xf>
    <xf numFmtId="0" fontId="31" fillId="0" borderId="235" xfId="5" applyFont="1" applyBorder="1" applyAlignment="1">
      <alignment horizontal="right" vertical="center" shrinkToFit="1"/>
    </xf>
    <xf numFmtId="0" fontId="18" fillId="0" borderId="0" xfId="4" applyFont="1" applyAlignment="1">
      <alignment horizontal="left" vertical="center"/>
    </xf>
    <xf numFmtId="0" fontId="20" fillId="0" borderId="0" xfId="4" applyFont="1" applyAlignment="1">
      <alignment horizontal="center" vertical="center"/>
    </xf>
    <xf numFmtId="0" fontId="68" fillId="0" borderId="0" xfId="4" applyFont="1" applyAlignment="1">
      <alignment horizontal="center" vertical="center" shrinkToFit="1"/>
    </xf>
    <xf numFmtId="0" fontId="9" fillId="0" borderId="0" xfId="4" applyFont="1" applyAlignment="1">
      <alignment horizontal="center" vertical="center" shrinkToFit="1"/>
    </xf>
    <xf numFmtId="0" fontId="14" fillId="0" borderId="0" xfId="4" applyFont="1" applyAlignment="1">
      <alignment horizontal="left" vertical="center" shrinkToFit="1"/>
    </xf>
    <xf numFmtId="183" fontId="16" fillId="0" borderId="0" xfId="4" applyNumberFormat="1" applyFont="1" applyAlignment="1">
      <alignment horizontal="center" vertical="center"/>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Alignment="1">
      <alignment horizontal="center" vertical="center" wrapText="1"/>
    </xf>
    <xf numFmtId="0" fontId="16" fillId="0" borderId="16" xfId="4" applyFont="1" applyBorder="1">
      <alignment vertical="center"/>
    </xf>
    <xf numFmtId="0" fontId="16" fillId="0" borderId="8" xfId="4" applyFont="1" applyBorder="1">
      <alignment vertical="center"/>
    </xf>
    <xf numFmtId="0" fontId="16" fillId="0" borderId="213" xfId="4" applyFont="1" applyBorder="1">
      <alignment vertical="center"/>
    </xf>
    <xf numFmtId="0" fontId="16" fillId="0" borderId="214" xfId="4" applyFont="1" applyBorder="1">
      <alignment vertical="center"/>
    </xf>
    <xf numFmtId="0" fontId="16" fillId="0" borderId="16" xfId="4" applyFont="1" applyBorder="1" applyAlignment="1">
      <alignment vertical="center" shrinkToFit="1"/>
    </xf>
    <xf numFmtId="0" fontId="16" fillId="0" borderId="6" xfId="4" applyFont="1" applyBorder="1" applyAlignment="1">
      <alignment vertical="center" shrinkToFit="1"/>
    </xf>
    <xf numFmtId="0" fontId="13" fillId="0" borderId="11" xfId="0" applyFont="1" applyBorder="1" applyAlignment="1">
      <alignment horizontal="center" vertical="center" wrapText="1"/>
    </xf>
    <xf numFmtId="0" fontId="13" fillId="0" borderId="17" xfId="0" applyFont="1" applyBorder="1" applyAlignment="1">
      <alignment horizontal="center" vertical="center" wrapText="1"/>
    </xf>
    <xf numFmtId="0" fontId="16" fillId="0" borderId="0" xfId="4" applyFont="1" applyAlignment="1">
      <alignment vertical="center" shrinkToFit="1"/>
    </xf>
    <xf numFmtId="0" fontId="16" fillId="0" borderId="17" xfId="4" applyFont="1" applyBorder="1" applyAlignment="1">
      <alignment vertical="center" shrinkToFit="1"/>
    </xf>
    <xf numFmtId="183" fontId="68" fillId="7" borderId="0" xfId="4" applyNumberFormat="1" applyFont="1" applyFill="1" applyAlignment="1" applyProtection="1">
      <alignment horizontal="right" vertical="center"/>
      <protection locked="0"/>
    </xf>
    <xf numFmtId="183" fontId="68" fillId="7" borderId="17" xfId="4" applyNumberFormat="1" applyFont="1" applyFill="1" applyBorder="1" applyAlignment="1" applyProtection="1">
      <alignment horizontal="right" vertical="center"/>
      <protection locked="0"/>
    </xf>
    <xf numFmtId="0" fontId="16" fillId="3" borderId="0" xfId="4" applyFont="1" applyFill="1" applyAlignment="1">
      <alignment horizontal="center" vertical="center"/>
    </xf>
    <xf numFmtId="0" fontId="16" fillId="3" borderId="15" xfId="4" applyFont="1" applyFill="1" applyBorder="1" applyAlignment="1">
      <alignment horizontal="center" vertical="center"/>
    </xf>
    <xf numFmtId="0" fontId="16" fillId="3" borderId="17" xfId="4" applyFont="1" applyFill="1" applyBorder="1" applyAlignment="1">
      <alignment horizontal="center" vertical="center"/>
    </xf>
    <xf numFmtId="0" fontId="16" fillId="3" borderId="14" xfId="4" applyFont="1" applyFill="1" applyBorder="1" applyAlignment="1">
      <alignment horizontal="center" vertical="center"/>
    </xf>
    <xf numFmtId="183" fontId="68" fillId="7" borderId="16" xfId="4" applyNumberFormat="1" applyFont="1" applyFill="1" applyBorder="1" applyAlignment="1" applyProtection="1">
      <alignment horizontal="right" vertical="center"/>
      <protection locked="0"/>
    </xf>
    <xf numFmtId="183" fontId="68" fillId="7" borderId="6" xfId="4" applyNumberFormat="1" applyFont="1" applyFill="1" applyBorder="1" applyAlignment="1" applyProtection="1">
      <alignment horizontal="right" vertical="center"/>
      <protection locked="0"/>
    </xf>
    <xf numFmtId="0" fontId="16" fillId="3" borderId="16" xfId="4" applyFont="1" applyFill="1" applyBorder="1" applyAlignment="1">
      <alignment horizontal="center" vertical="center"/>
    </xf>
    <xf numFmtId="0" fontId="16" fillId="3" borderId="10" xfId="4" applyFont="1" applyFill="1" applyBorder="1" applyAlignment="1">
      <alignment horizontal="center" vertical="center"/>
    </xf>
    <xf numFmtId="0" fontId="16" fillId="3" borderId="6" xfId="4" applyFont="1" applyFill="1" applyBorder="1" applyAlignment="1">
      <alignment horizontal="center" vertical="center"/>
    </xf>
    <xf numFmtId="0" fontId="16" fillId="3" borderId="25" xfId="4" applyFont="1" applyFill="1" applyBorder="1" applyAlignment="1">
      <alignment horizontal="center" vertical="center"/>
    </xf>
    <xf numFmtId="0" fontId="23" fillId="0" borderId="215" xfId="0" applyFont="1" applyBorder="1" applyAlignment="1">
      <alignment horizontal="right" vertical="center" wrapText="1" indent="1"/>
    </xf>
    <xf numFmtId="0" fontId="23" fillId="0" borderId="216" xfId="0" applyFont="1" applyBorder="1" applyAlignment="1">
      <alignment horizontal="right" vertical="center" wrapText="1" indent="1"/>
    </xf>
    <xf numFmtId="0" fontId="23" fillId="0" borderId="0" xfId="0" applyFont="1" applyAlignment="1">
      <alignment horizontal="right" vertical="center" wrapText="1" indent="1"/>
    </xf>
    <xf numFmtId="0" fontId="23" fillId="0" borderId="19" xfId="0" applyFont="1" applyBorder="1" applyAlignment="1">
      <alignment horizontal="right" vertical="center" wrapText="1" indent="1"/>
    </xf>
    <xf numFmtId="0" fontId="23" fillId="0" borderId="23" xfId="0" applyFont="1" applyBorder="1" applyAlignment="1">
      <alignment horizontal="right" vertical="center" wrapText="1" indent="1"/>
    </xf>
    <xf numFmtId="0" fontId="23" fillId="0" borderId="11" xfId="0" applyFont="1" applyBorder="1" applyAlignment="1">
      <alignment horizontal="right" vertical="center" wrapText="1" indent="1"/>
    </xf>
    <xf numFmtId="0" fontId="23" fillId="0" borderId="17" xfId="0" applyFont="1" applyBorder="1" applyAlignment="1">
      <alignment horizontal="right" vertical="center" wrapText="1" indent="1"/>
    </xf>
    <xf numFmtId="0" fontId="23" fillId="0" borderId="12" xfId="0" applyFont="1" applyBorder="1" applyAlignment="1">
      <alignment horizontal="right" vertical="center" wrapText="1" indent="1"/>
    </xf>
    <xf numFmtId="0" fontId="16" fillId="0" borderId="5" xfId="0" applyFont="1" applyBorder="1" applyAlignment="1">
      <alignment vertical="center" wrapText="1"/>
    </xf>
    <xf numFmtId="0" fontId="16" fillId="0" borderId="27" xfId="0" applyFont="1" applyBorder="1" applyAlignment="1">
      <alignment vertical="center" wrapText="1"/>
    </xf>
    <xf numFmtId="0" fontId="16" fillId="0" borderId="6" xfId="0" applyFont="1" applyBorder="1" applyAlignment="1">
      <alignment vertical="center" wrapText="1"/>
    </xf>
    <xf numFmtId="0" fontId="16" fillId="0" borderId="25" xfId="0" applyFont="1" applyBorder="1" applyAlignment="1">
      <alignment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3" xfId="0" applyFont="1" applyBorder="1" applyAlignment="1">
      <alignment horizontal="center" vertical="center" wrapText="1"/>
    </xf>
    <xf numFmtId="0" fontId="16" fillId="0" borderId="17" xfId="0" applyFont="1" applyBorder="1" applyAlignment="1">
      <alignment vertical="center" wrapText="1"/>
    </xf>
    <xf numFmtId="0" fontId="16" fillId="0" borderId="14" xfId="0" applyFont="1" applyBorder="1" applyAlignment="1">
      <alignment vertical="center" wrapText="1"/>
    </xf>
    <xf numFmtId="0" fontId="59" fillId="0" borderId="16" xfId="4" applyFont="1" applyBorder="1" applyAlignment="1">
      <alignment horizontal="left" vertical="center" wrapText="1"/>
    </xf>
    <xf numFmtId="0" fontId="59" fillId="0" borderId="17" xfId="4" applyFont="1" applyBorder="1" applyAlignment="1">
      <alignment horizontal="left" vertical="center" wrapText="1"/>
    </xf>
    <xf numFmtId="0" fontId="92" fillId="0" borderId="16" xfId="4" applyFont="1" applyBorder="1" applyAlignment="1">
      <alignment horizontal="left" vertical="center"/>
    </xf>
    <xf numFmtId="0" fontId="92" fillId="0" borderId="17" xfId="4" applyFont="1" applyBorder="1" applyAlignment="1">
      <alignment horizontal="left" vertical="center"/>
    </xf>
    <xf numFmtId="0" fontId="16" fillId="0" borderId="16" xfId="4" applyFont="1" applyBorder="1" applyAlignment="1">
      <alignment horizontal="center" vertical="center"/>
    </xf>
    <xf numFmtId="0" fontId="16" fillId="0" borderId="10" xfId="4" applyFont="1" applyBorder="1" applyAlignment="1">
      <alignment horizontal="center" vertical="center"/>
    </xf>
    <xf numFmtId="0" fontId="16" fillId="0" borderId="17" xfId="4" applyFont="1" applyBorder="1" applyAlignment="1">
      <alignment horizontal="center" vertical="center"/>
    </xf>
    <xf numFmtId="0" fontId="16" fillId="0" borderId="14" xfId="4" applyFont="1" applyBorder="1" applyAlignment="1">
      <alignment horizontal="center" vertical="center"/>
    </xf>
    <xf numFmtId="0" fontId="16" fillId="0" borderId="0" xfId="4" applyFont="1" applyAlignment="1">
      <alignment horizontal="center" vertical="center"/>
    </xf>
    <xf numFmtId="0" fontId="22" fillId="0" borderId="0" xfId="4" applyFont="1" applyAlignment="1">
      <alignment vertical="center" shrinkToFit="1"/>
    </xf>
    <xf numFmtId="0" fontId="16" fillId="0" borderId="7"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128" xfId="0" applyFont="1" applyBorder="1" applyAlignment="1">
      <alignment horizontal="center" vertical="center" shrinkToFit="1"/>
    </xf>
    <xf numFmtId="0" fontId="16" fillId="0" borderId="115" xfId="0" applyFont="1" applyBorder="1" applyAlignment="1">
      <alignment horizontal="center" vertical="center" shrinkToFit="1"/>
    </xf>
    <xf numFmtId="0" fontId="18" fillId="0" borderId="16" xfId="4" applyFont="1" applyBorder="1" applyAlignment="1">
      <alignment horizontal="left" vertical="center" wrapText="1"/>
    </xf>
    <xf numFmtId="0" fontId="18" fillId="0" borderId="17" xfId="4" applyFont="1" applyBorder="1" applyAlignment="1">
      <alignment horizontal="left" vertical="center" wrapText="1"/>
    </xf>
    <xf numFmtId="176" fontId="15" fillId="7" borderId="16" xfId="4" applyNumberFormat="1" applyFont="1" applyFill="1" applyBorder="1" applyAlignment="1" applyProtection="1">
      <alignment horizontal="right" vertical="center"/>
      <protection locked="0"/>
    </xf>
    <xf numFmtId="176" fontId="15" fillId="7" borderId="17" xfId="4" applyNumberFormat="1" applyFont="1" applyFill="1" applyBorder="1" applyAlignment="1" applyProtection="1">
      <alignment horizontal="right" vertical="center"/>
      <protection locked="0"/>
    </xf>
    <xf numFmtId="0" fontId="16" fillId="0" borderId="8" xfId="4" applyFont="1" applyBorder="1" applyAlignment="1">
      <alignment horizontal="center" vertical="center"/>
    </xf>
    <xf numFmtId="0" fontId="16" fillId="0" borderId="12" xfId="4" applyFont="1" applyBorder="1" applyAlignment="1">
      <alignment horizontal="center" vertical="center"/>
    </xf>
    <xf numFmtId="0" fontId="16" fillId="0" borderId="217" xfId="0" quotePrefix="1" applyFont="1" applyBorder="1" applyAlignment="1">
      <alignment horizontal="center" vertical="center" textRotation="255" shrinkToFit="1"/>
    </xf>
    <xf numFmtId="0" fontId="16" fillId="0" borderId="218" xfId="0" quotePrefix="1" applyFont="1" applyBorder="1" applyAlignment="1">
      <alignment horizontal="center" vertical="center" textRotation="255" shrinkToFit="1"/>
    </xf>
    <xf numFmtId="0" fontId="16" fillId="0" borderId="220" xfId="0" quotePrefix="1" applyFont="1" applyBorder="1" applyAlignment="1">
      <alignment horizontal="center" vertical="center" textRotation="255" shrinkToFit="1"/>
    </xf>
    <xf numFmtId="0" fontId="16" fillId="0" borderId="221" xfId="0" quotePrefix="1" applyFont="1" applyBorder="1" applyAlignment="1">
      <alignment horizontal="center" vertical="center" textRotation="255" shrinkToFit="1"/>
    </xf>
    <xf numFmtId="0" fontId="16" fillId="0" borderId="189" xfId="0" quotePrefix="1" applyFont="1" applyBorder="1" applyAlignment="1">
      <alignment horizontal="center" vertical="center" textRotation="255" shrinkToFit="1"/>
    </xf>
    <xf numFmtId="0" fontId="16" fillId="0" borderId="192" xfId="0" quotePrefix="1" applyFont="1" applyBorder="1" applyAlignment="1">
      <alignment horizontal="center" vertical="center" textRotation="255" shrinkToFit="1"/>
    </xf>
    <xf numFmtId="0" fontId="16" fillId="0" borderId="190" xfId="0" quotePrefix="1" applyFont="1" applyBorder="1" applyAlignment="1">
      <alignment horizontal="center" vertical="center" textRotation="255" shrinkToFit="1"/>
    </xf>
    <xf numFmtId="0" fontId="16" fillId="0" borderId="81" xfId="0" applyFont="1" applyBorder="1" applyAlignment="1">
      <alignment horizontal="center" vertical="center" shrinkToFit="1"/>
    </xf>
    <xf numFmtId="0" fontId="16" fillId="7" borderId="16" xfId="0" applyFont="1" applyFill="1" applyBorder="1" applyAlignment="1" applyProtection="1">
      <alignment vertical="center" shrinkToFit="1"/>
      <protection locked="0"/>
    </xf>
    <xf numFmtId="0" fontId="16" fillId="7" borderId="81" xfId="0" applyFont="1" applyFill="1" applyBorder="1" applyAlignment="1" applyProtection="1">
      <alignment vertical="center" shrinkToFit="1"/>
      <protection locked="0"/>
    </xf>
    <xf numFmtId="183" fontId="20" fillId="7" borderId="219" xfId="0" applyNumberFormat="1" applyFont="1" applyFill="1" applyBorder="1" applyAlignment="1" applyProtection="1">
      <alignment vertical="center" shrinkToFit="1"/>
      <protection locked="0"/>
    </xf>
    <xf numFmtId="183" fontId="20" fillId="7" borderId="73" xfId="0" applyNumberFormat="1" applyFont="1" applyFill="1" applyBorder="1" applyAlignment="1" applyProtection="1">
      <alignment vertical="center" shrinkToFit="1"/>
      <protection locked="0"/>
    </xf>
    <xf numFmtId="183" fontId="20" fillId="7" borderId="164" xfId="0" applyNumberFormat="1" applyFont="1" applyFill="1" applyBorder="1" applyAlignment="1" applyProtection="1">
      <alignment vertical="center" shrinkToFit="1"/>
      <protection locked="0"/>
    </xf>
    <xf numFmtId="183" fontId="20" fillId="7" borderId="55" xfId="0" applyNumberFormat="1" applyFont="1" applyFill="1" applyBorder="1" applyAlignment="1" applyProtection="1">
      <alignment vertical="center" shrinkToFit="1"/>
      <protection locked="0"/>
    </xf>
    <xf numFmtId="0" fontId="16" fillId="0" borderId="55" xfId="0" applyFont="1" applyBorder="1" applyAlignment="1">
      <alignment horizontal="center" vertical="center"/>
    </xf>
    <xf numFmtId="0" fontId="16" fillId="0" borderId="62" xfId="0" applyFont="1" applyBorder="1" applyAlignment="1">
      <alignment horizontal="center" vertical="center"/>
    </xf>
    <xf numFmtId="0" fontId="16" fillId="0" borderId="90" xfId="0" applyFont="1" applyBorder="1" applyAlignment="1">
      <alignment horizontal="center" vertical="center" shrinkToFit="1"/>
    </xf>
    <xf numFmtId="0" fontId="16" fillId="7" borderId="90" xfId="0" applyFont="1" applyFill="1" applyBorder="1" applyAlignment="1" applyProtection="1">
      <alignment vertical="center" shrinkToFit="1"/>
      <protection locked="0"/>
    </xf>
    <xf numFmtId="0" fontId="62" fillId="0" borderId="0" xfId="0" applyFont="1">
      <alignment vertical="center"/>
    </xf>
    <xf numFmtId="0" fontId="16" fillId="0" borderId="56" xfId="0" applyFont="1" applyBorder="1" applyAlignment="1">
      <alignment horizontal="center" vertical="center"/>
    </xf>
    <xf numFmtId="0" fontId="16" fillId="0" borderId="63" xfId="0" applyFont="1" applyBorder="1" applyAlignment="1">
      <alignment horizontal="center" vertical="center"/>
    </xf>
    <xf numFmtId="0" fontId="16" fillId="0" borderId="81" xfId="0" applyFont="1" applyBorder="1" applyAlignment="1">
      <alignment horizontal="center" vertical="center"/>
    </xf>
    <xf numFmtId="0" fontId="16" fillId="0" borderId="86"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90" xfId="0" applyFont="1" applyBorder="1" applyAlignment="1">
      <alignment horizontal="center" vertical="center"/>
    </xf>
    <xf numFmtId="183" fontId="20" fillId="7" borderId="224" xfId="0" applyNumberFormat="1" applyFont="1" applyFill="1" applyBorder="1" applyAlignment="1" applyProtection="1">
      <alignment vertical="center" shrinkToFit="1"/>
      <protection locked="0"/>
    </xf>
    <xf numFmtId="183" fontId="20" fillId="7" borderId="56" xfId="0" applyNumberFormat="1" applyFont="1" applyFill="1" applyBorder="1" applyAlignment="1" applyProtection="1">
      <alignment vertical="center" shrinkToFit="1"/>
      <protection locked="0"/>
    </xf>
    <xf numFmtId="0" fontId="16" fillId="7" borderId="5" xfId="0" applyFont="1" applyFill="1" applyBorder="1" applyAlignment="1" applyProtection="1">
      <alignment vertical="center" shrinkToFit="1"/>
      <protection locked="0"/>
    </xf>
    <xf numFmtId="183" fontId="20" fillId="7" borderId="182" xfId="0" applyNumberFormat="1" applyFont="1" applyFill="1" applyBorder="1" applyAlignment="1" applyProtection="1">
      <alignment vertical="center" shrinkToFit="1"/>
      <protection locked="0"/>
    </xf>
    <xf numFmtId="183" fontId="20" fillId="7" borderId="81" xfId="0" applyNumberFormat="1" applyFont="1" applyFill="1" applyBorder="1" applyAlignment="1" applyProtection="1">
      <alignment vertical="center" shrinkToFit="1"/>
      <protection locked="0"/>
    </xf>
    <xf numFmtId="0" fontId="16" fillId="7" borderId="6" xfId="0" applyFont="1" applyFill="1" applyBorder="1" applyAlignment="1" applyProtection="1">
      <alignment vertical="center" shrinkToFit="1"/>
      <protection locked="0"/>
    </xf>
    <xf numFmtId="0" fontId="16" fillId="0" borderId="226" xfId="0" quotePrefix="1" applyFont="1" applyBorder="1" applyAlignment="1">
      <alignment horizontal="center" vertical="center" textRotation="255" shrinkToFit="1"/>
    </xf>
    <xf numFmtId="0" fontId="13" fillId="0" borderId="0" xfId="0" applyFont="1" applyAlignment="1">
      <alignment vertical="center" wrapText="1"/>
    </xf>
    <xf numFmtId="0" fontId="16" fillId="0" borderId="102" xfId="0" applyFont="1" applyBorder="1" applyAlignment="1">
      <alignment horizontal="center" vertical="center"/>
    </xf>
    <xf numFmtId="0" fontId="16" fillId="7" borderId="90" xfId="0" applyFont="1" applyFill="1" applyBorder="1" applyAlignment="1" applyProtection="1">
      <alignment horizontal="center" vertical="center" shrinkToFit="1"/>
      <protection locked="0"/>
    </xf>
    <xf numFmtId="0" fontId="16" fillId="7" borderId="0" xfId="0" applyFont="1" applyFill="1" applyAlignment="1" applyProtection="1">
      <alignment horizontal="center" vertical="center" shrinkToFit="1"/>
      <protection locked="0"/>
    </xf>
    <xf numFmtId="0" fontId="16" fillId="7" borderId="0" xfId="0" applyFont="1" applyFill="1" applyAlignment="1" applyProtection="1">
      <alignment vertical="center" shrinkToFit="1"/>
      <protection locked="0"/>
    </xf>
    <xf numFmtId="0" fontId="16" fillId="0" borderId="80" xfId="0" applyFont="1" applyBorder="1" applyAlignment="1">
      <alignment horizontal="center" vertical="center"/>
    </xf>
    <xf numFmtId="0" fontId="16" fillId="0" borderId="0" xfId="0" quotePrefix="1" applyFont="1" applyAlignment="1">
      <alignment horizontal="center" vertical="center" shrinkToFit="1"/>
    </xf>
    <xf numFmtId="0" fontId="16" fillId="0" borderId="17" xfId="0" quotePrefix="1" applyFont="1" applyBorder="1" applyAlignment="1">
      <alignment horizontal="center" vertical="center" shrinkToFit="1"/>
    </xf>
    <xf numFmtId="182" fontId="12" fillId="7" borderId="0" xfId="0" quotePrefix="1" applyNumberFormat="1" applyFont="1" applyFill="1" applyAlignment="1" applyProtection="1">
      <alignment horizontal="center" vertical="center" shrinkToFit="1"/>
      <protection locked="0"/>
    </xf>
    <xf numFmtId="182" fontId="12" fillId="7" borderId="17" xfId="0" quotePrefix="1" applyNumberFormat="1" applyFont="1" applyFill="1" applyBorder="1" applyAlignment="1" applyProtection="1">
      <alignment horizontal="center" vertical="center" shrinkToFit="1"/>
      <protection locked="0"/>
    </xf>
    <xf numFmtId="0" fontId="16" fillId="0" borderId="0" xfId="0" quotePrefix="1" applyFont="1" applyAlignment="1">
      <alignment horizontal="center" vertical="center"/>
    </xf>
    <xf numFmtId="0" fontId="16" fillId="0" borderId="17" xfId="0" quotePrefix="1" applyFont="1" applyBorder="1" applyAlignment="1">
      <alignment horizontal="center" vertical="center"/>
    </xf>
    <xf numFmtId="0" fontId="12" fillId="0" borderId="0" xfId="0" quotePrefix="1" applyFont="1" applyAlignment="1">
      <alignment horizontal="left" vertical="center" shrinkToFit="1"/>
    </xf>
    <xf numFmtId="0" fontId="12" fillId="0" borderId="16" xfId="0" quotePrefix="1" applyFont="1" applyBorder="1" applyAlignment="1">
      <alignment horizontal="left" vertical="center" shrinkToFit="1"/>
    </xf>
    <xf numFmtId="0" fontId="12" fillId="0" borderId="17" xfId="0" quotePrefix="1" applyFont="1" applyBorder="1" applyAlignment="1">
      <alignment horizontal="left" vertical="center" shrinkToFit="1"/>
    </xf>
    <xf numFmtId="0" fontId="16" fillId="7" borderId="81" xfId="0" applyFont="1" applyFill="1" applyBorder="1" applyAlignment="1" applyProtection="1">
      <alignment horizontal="center" vertical="center" shrinkToFit="1"/>
      <protection locked="0"/>
    </xf>
    <xf numFmtId="0" fontId="16" fillId="0" borderId="225" xfId="0" quotePrefix="1" applyFont="1" applyBorder="1" applyAlignment="1">
      <alignment horizontal="center" vertical="center" textRotation="255" shrinkToFit="1"/>
    </xf>
    <xf numFmtId="0" fontId="16" fillId="0" borderId="191" xfId="0" quotePrefix="1" applyFont="1" applyBorder="1" applyAlignment="1">
      <alignment horizontal="center" vertical="center" textRotation="255" shrinkToFit="1"/>
    </xf>
    <xf numFmtId="0" fontId="20" fillId="0" borderId="16" xfId="0" quotePrefix="1" applyFont="1" applyBorder="1" applyAlignment="1">
      <alignment horizontal="center" vertical="center"/>
    </xf>
    <xf numFmtId="0" fontId="20" fillId="0" borderId="0" xfId="0" quotePrefix="1" applyFont="1" applyAlignment="1">
      <alignment horizontal="center" vertical="center"/>
    </xf>
    <xf numFmtId="183" fontId="20" fillId="0" borderId="16" xfId="0" applyNumberFormat="1" applyFont="1" applyBorder="1" applyAlignment="1">
      <alignment vertical="center" shrinkToFit="1"/>
    </xf>
    <xf numFmtId="183" fontId="20" fillId="0" borderId="0" xfId="0" applyNumberFormat="1" applyFont="1" applyAlignment="1">
      <alignment vertical="center" shrinkToFit="1"/>
    </xf>
    <xf numFmtId="183" fontId="20" fillId="0" borderId="17" xfId="0" applyNumberFormat="1" applyFont="1" applyBorder="1" applyAlignment="1">
      <alignment vertical="center" shrinkToFit="1"/>
    </xf>
    <xf numFmtId="183" fontId="16" fillId="0" borderId="16" xfId="0" applyNumberFormat="1" applyFont="1" applyBorder="1" applyAlignment="1">
      <alignment horizontal="center" vertical="center"/>
    </xf>
    <xf numFmtId="183" fontId="16" fillId="0" borderId="0" xfId="0" applyNumberFormat="1" applyFont="1" applyAlignment="1">
      <alignment horizontal="center" vertical="center"/>
    </xf>
    <xf numFmtId="183" fontId="16" fillId="0" borderId="17" xfId="0" applyNumberFormat="1" applyFont="1" applyBorder="1" applyAlignment="1">
      <alignment horizontal="center" vertical="center"/>
    </xf>
    <xf numFmtId="0" fontId="67" fillId="0" borderId="16" xfId="0" applyFont="1" applyBorder="1" applyAlignment="1">
      <alignment vertical="top" wrapText="1" shrinkToFit="1"/>
    </xf>
    <xf numFmtId="0" fontId="67" fillId="0" borderId="0" xfId="0" applyFont="1" applyAlignment="1">
      <alignment vertical="top" wrapText="1" shrinkToFit="1"/>
    </xf>
    <xf numFmtId="183" fontId="69" fillId="0" borderId="7" xfId="0" applyNumberFormat="1" applyFont="1" applyBorder="1" applyAlignment="1">
      <alignment horizontal="right" vertical="center"/>
    </xf>
    <xf numFmtId="183" fontId="69" fillId="0" borderId="16" xfId="0" applyNumberFormat="1" applyFont="1" applyBorder="1" applyAlignment="1">
      <alignment horizontal="right" vertical="center"/>
    </xf>
    <xf numFmtId="183" fontId="69" fillId="0" borderId="23" xfId="0" applyNumberFormat="1" applyFont="1" applyBorder="1" applyAlignment="1">
      <alignment horizontal="right" vertical="center"/>
    </xf>
    <xf numFmtId="183" fontId="69" fillId="0" borderId="0" xfId="0" applyNumberFormat="1" applyFont="1" applyAlignment="1">
      <alignment horizontal="right" vertical="center"/>
    </xf>
    <xf numFmtId="183" fontId="69" fillId="0" borderId="11" xfId="0" applyNumberFormat="1" applyFont="1" applyBorder="1" applyAlignment="1">
      <alignment horizontal="right" vertical="center"/>
    </xf>
    <xf numFmtId="183" fontId="69" fillId="0" borderId="17" xfId="0" applyNumberFormat="1" applyFont="1" applyBorder="1" applyAlignment="1">
      <alignment horizontal="right" vertical="center"/>
    </xf>
    <xf numFmtId="183" fontId="12" fillId="0" borderId="16" xfId="0" applyNumberFormat="1" applyFont="1" applyBorder="1" applyAlignment="1">
      <alignment vertical="center" shrinkToFit="1"/>
    </xf>
    <xf numFmtId="183" fontId="12" fillId="0" borderId="0" xfId="0" applyNumberFormat="1" applyFont="1" applyAlignment="1">
      <alignment vertical="center" shrinkToFit="1"/>
    </xf>
    <xf numFmtId="183" fontId="12" fillId="0" borderId="17" xfId="0" applyNumberFormat="1" applyFont="1" applyBorder="1" applyAlignment="1">
      <alignment vertical="center" shrinkToFit="1"/>
    </xf>
    <xf numFmtId="183" fontId="23" fillId="0" borderId="16" xfId="0" applyNumberFormat="1" applyFont="1" applyBorder="1" applyAlignment="1">
      <alignment horizontal="center" vertical="center"/>
    </xf>
    <xf numFmtId="183" fontId="23" fillId="0" borderId="0" xfId="0" applyNumberFormat="1" applyFont="1" applyAlignment="1">
      <alignment horizontal="center" vertical="center"/>
    </xf>
    <xf numFmtId="183" fontId="23" fillId="0" borderId="17" xfId="0" applyNumberFormat="1" applyFont="1" applyBorder="1" applyAlignment="1">
      <alignment horizontal="center" vertical="center"/>
    </xf>
    <xf numFmtId="49" fontId="14" fillId="0" borderId="0" xfId="0" applyNumberFormat="1" applyFont="1">
      <alignment vertical="center"/>
    </xf>
    <xf numFmtId="0" fontId="16" fillId="0" borderId="1" xfId="0" quotePrefix="1" applyFont="1" applyBorder="1" applyAlignment="1">
      <alignment horizontal="center" vertical="center" textRotation="255" shrinkToFit="1"/>
    </xf>
    <xf numFmtId="0" fontId="16" fillId="0" borderId="5" xfId="0" quotePrefix="1" applyFont="1" applyBorder="1" applyAlignment="1">
      <alignment horizontal="center" vertical="center" textRotation="255" shrinkToFit="1"/>
    </xf>
    <xf numFmtId="0" fontId="16" fillId="0" borderId="2" xfId="0" quotePrefix="1" applyFont="1" applyBorder="1" applyAlignment="1">
      <alignment horizontal="center" vertical="center" textRotation="255" shrinkToFit="1"/>
    </xf>
    <xf numFmtId="0" fontId="16" fillId="0" borderId="18" xfId="0" quotePrefix="1" applyFont="1" applyBorder="1" applyAlignment="1">
      <alignment horizontal="center" vertical="center" textRotation="255" shrinkToFit="1"/>
    </xf>
    <xf numFmtId="0" fontId="16" fillId="0" borderId="0" xfId="0" quotePrefix="1" applyFont="1" applyAlignment="1">
      <alignment horizontal="center" vertical="center" textRotation="255" shrinkToFit="1"/>
    </xf>
    <xf numFmtId="0" fontId="16" fillId="0" borderId="19" xfId="0" quotePrefix="1" applyFont="1" applyBorder="1" applyAlignment="1">
      <alignment horizontal="center" vertical="center" textRotation="255" shrinkToFit="1"/>
    </xf>
    <xf numFmtId="0" fontId="23" fillId="0" borderId="7" xfId="0" quotePrefix="1" applyFont="1" applyBorder="1" applyAlignment="1">
      <alignment horizontal="center" vertical="center" shrinkToFit="1"/>
    </xf>
    <xf numFmtId="0" fontId="23" fillId="0" borderId="16" xfId="0" quotePrefix="1" applyFont="1" applyBorder="1" applyAlignment="1">
      <alignment horizontal="center" vertical="center" shrinkToFit="1"/>
    </xf>
    <xf numFmtId="0" fontId="23" fillId="0" borderId="113" xfId="0" quotePrefix="1" applyFont="1" applyBorder="1" applyAlignment="1">
      <alignment horizontal="center" vertical="center" shrinkToFit="1"/>
    </xf>
    <xf numFmtId="0" fontId="23" fillId="0" borderId="23" xfId="0" quotePrefix="1" applyFont="1" applyBorder="1" applyAlignment="1">
      <alignment horizontal="center" vertical="center" shrinkToFit="1"/>
    </xf>
    <xf numFmtId="0" fontId="23" fillId="0" borderId="0" xfId="0" quotePrefix="1" applyFont="1" applyAlignment="1">
      <alignment horizontal="center" vertical="center" shrinkToFit="1"/>
    </xf>
    <xf numFmtId="0" fontId="23" fillId="0" borderId="132" xfId="0" quotePrefix="1" applyFont="1" applyBorder="1" applyAlignment="1">
      <alignment horizontal="center" vertical="center" shrinkToFit="1"/>
    </xf>
    <xf numFmtId="0" fontId="23" fillId="0" borderId="11" xfId="0" quotePrefix="1" applyFont="1" applyBorder="1" applyAlignment="1">
      <alignment horizontal="center" vertical="center" shrinkToFit="1"/>
    </xf>
    <xf numFmtId="0" fontId="23" fillId="0" borderId="17" xfId="0" quotePrefix="1" applyFont="1" applyBorder="1" applyAlignment="1">
      <alignment horizontal="center" vertical="center" shrinkToFit="1"/>
    </xf>
    <xf numFmtId="0" fontId="23" fillId="0" borderId="114" xfId="0" quotePrefix="1" applyFont="1" applyBorder="1" applyAlignment="1">
      <alignment horizontal="center" vertical="center" shrinkToFit="1"/>
    </xf>
    <xf numFmtId="0" fontId="67" fillId="0" borderId="128" xfId="0" quotePrefix="1" applyFont="1" applyBorder="1" applyAlignment="1">
      <alignment vertical="center" wrapText="1"/>
    </xf>
    <xf numFmtId="0" fontId="67" fillId="0" borderId="16" xfId="0" quotePrefix="1" applyFont="1" applyBorder="1">
      <alignment vertical="center"/>
    </xf>
    <xf numFmtId="0" fontId="67" fillId="0" borderId="10" xfId="0" quotePrefix="1" applyFont="1" applyBorder="1">
      <alignment vertical="center"/>
    </xf>
    <xf numFmtId="183" fontId="23" fillId="0" borderId="227" xfId="0" applyNumberFormat="1" applyFont="1" applyBorder="1" applyAlignment="1">
      <alignment horizontal="center" vertical="center" shrinkToFit="1"/>
    </xf>
    <xf numFmtId="183" fontId="23" fillId="0" borderId="228" xfId="0" applyNumberFormat="1" applyFont="1" applyBorder="1" applyAlignment="1">
      <alignment horizontal="center" vertical="center" shrinkToFit="1"/>
    </xf>
    <xf numFmtId="183" fontId="20" fillId="0" borderId="228" xfId="0" applyNumberFormat="1" applyFont="1" applyBorder="1" applyAlignment="1">
      <alignment vertical="center" shrinkToFit="1"/>
    </xf>
    <xf numFmtId="183" fontId="16" fillId="0" borderId="228" xfId="0" applyNumberFormat="1" applyFont="1" applyBorder="1" applyAlignment="1">
      <alignment horizontal="center" vertical="center"/>
    </xf>
    <xf numFmtId="0" fontId="20" fillId="0" borderId="47" xfId="4" applyFont="1" applyBorder="1" applyAlignment="1">
      <alignment horizontal="right" vertical="center" shrinkToFit="1"/>
    </xf>
    <xf numFmtId="0" fontId="20" fillId="0" borderId="5" xfId="4" applyFont="1" applyBorder="1" applyAlignment="1">
      <alignment horizontal="right" vertical="center" shrinkToFit="1"/>
    </xf>
    <xf numFmtId="0" fontId="20" fillId="0" borderId="195" xfId="4" applyFont="1" applyBorder="1" applyAlignment="1">
      <alignment horizontal="right" vertical="center" shrinkToFit="1"/>
    </xf>
    <xf numFmtId="0" fontId="20" fillId="0" borderId="50" xfId="4" applyFont="1" applyBorder="1" applyAlignment="1">
      <alignment horizontal="right" vertical="center" shrinkToFit="1"/>
    </xf>
    <xf numFmtId="0" fontId="14" fillId="0" borderId="0" xfId="4" applyFont="1">
      <alignment vertical="center"/>
    </xf>
    <xf numFmtId="3" fontId="23" fillId="0" borderId="5" xfId="4" applyNumberFormat="1" applyFont="1" applyBorder="1" applyAlignment="1">
      <alignment horizontal="center" vertical="center" shrinkToFit="1"/>
    </xf>
    <xf numFmtId="3" fontId="23" fillId="0" borderId="66" xfId="4" applyNumberFormat="1" applyFont="1" applyBorder="1" applyAlignment="1">
      <alignment horizontal="center" vertical="center" shrinkToFit="1"/>
    </xf>
    <xf numFmtId="3" fontId="23" fillId="0" borderId="50" xfId="4" applyNumberFormat="1" applyFont="1" applyBorder="1" applyAlignment="1">
      <alignment horizontal="center" vertical="center" shrinkToFit="1"/>
    </xf>
    <xf numFmtId="3" fontId="23" fillId="0" borderId="196" xfId="4" applyNumberFormat="1" applyFont="1" applyBorder="1" applyAlignment="1">
      <alignment horizontal="center" vertical="center" shrinkToFit="1"/>
    </xf>
    <xf numFmtId="0" fontId="13" fillId="0" borderId="7" xfId="4" applyFont="1" applyBorder="1" applyAlignment="1">
      <alignment horizontal="center" vertical="center" shrinkToFit="1"/>
    </xf>
    <xf numFmtId="0" fontId="13" fillId="0" borderId="16" xfId="4" applyFont="1" applyBorder="1" applyAlignment="1">
      <alignment horizontal="center" vertical="center" shrinkToFit="1"/>
    </xf>
    <xf numFmtId="0" fontId="13" fillId="0" borderId="8" xfId="4" applyFont="1" applyBorder="1" applyAlignment="1">
      <alignment horizontal="center" vertical="center" shrinkToFit="1"/>
    </xf>
    <xf numFmtId="0" fontId="13" fillId="0" borderId="28" xfId="4" applyFont="1" applyBorder="1" applyAlignment="1">
      <alignment horizontal="center" vertical="center" shrinkToFit="1"/>
    </xf>
    <xf numFmtId="0" fontId="13" fillId="0" borderId="6" xfId="4" applyFont="1" applyBorder="1" applyAlignment="1">
      <alignment horizontal="center" vertical="center" shrinkToFit="1"/>
    </xf>
    <xf numFmtId="0" fontId="13" fillId="0" borderId="4" xfId="4" applyFont="1" applyBorder="1" applyAlignment="1">
      <alignment horizontal="center" vertical="center" shrinkToFit="1"/>
    </xf>
    <xf numFmtId="38" fontId="16" fillId="0" borderId="46" xfId="3" applyFont="1" applyBorder="1" applyAlignment="1">
      <alignment horizontal="right" vertical="center" shrinkToFit="1"/>
    </xf>
    <xf numFmtId="38" fontId="16" fillId="0" borderId="41" xfId="3" applyFont="1" applyBorder="1" applyAlignment="1">
      <alignment horizontal="right" vertical="center" shrinkToFit="1"/>
    </xf>
    <xf numFmtId="38" fontId="16" fillId="0" borderId="44" xfId="3" applyFont="1" applyBorder="1" applyAlignment="1">
      <alignment horizontal="right" vertical="center" shrinkToFit="1"/>
    </xf>
    <xf numFmtId="38" fontId="16" fillId="0" borderId="6" xfId="3" applyFont="1" applyBorder="1" applyAlignment="1">
      <alignment horizontal="right" vertical="center" shrinkToFit="1"/>
    </xf>
    <xf numFmtId="0" fontId="61" fillId="0" borderId="41" xfId="4" applyFont="1" applyBorder="1" applyAlignment="1">
      <alignment horizontal="left" vertical="center" indent="2" shrinkToFit="1"/>
    </xf>
    <xf numFmtId="0" fontId="61" fillId="0" borderId="194" xfId="4" applyFont="1" applyBorder="1" applyAlignment="1">
      <alignment horizontal="left" vertical="center" indent="2" shrinkToFit="1"/>
    </xf>
    <xf numFmtId="0" fontId="61" fillId="0" borderId="6" xfId="4" applyFont="1" applyBorder="1" applyAlignment="1">
      <alignment horizontal="left" vertical="center" indent="2" shrinkToFit="1"/>
    </xf>
    <xf numFmtId="0" fontId="61" fillId="0" borderId="103" xfId="4" applyFont="1" applyBorder="1" applyAlignment="1">
      <alignment horizontal="left" vertical="center" indent="2" shrinkToFit="1"/>
    </xf>
    <xf numFmtId="0" fontId="127" fillId="0" borderId="5" xfId="4" applyFont="1" applyBorder="1" applyAlignment="1">
      <alignment horizontal="center" vertical="center" shrinkToFit="1"/>
    </xf>
    <xf numFmtId="0" fontId="127" fillId="0" borderId="50" xfId="4" applyFont="1" applyBorder="1" applyAlignment="1">
      <alignment horizontal="center" vertical="center" shrinkToFit="1"/>
    </xf>
    <xf numFmtId="0" fontId="104" fillId="0" borderId="5" xfId="4" applyFont="1" applyBorder="1" applyAlignment="1">
      <alignment horizontal="center" vertical="center"/>
    </xf>
    <xf numFmtId="0" fontId="104" fillId="0" borderId="50" xfId="4" applyFont="1" applyBorder="1" applyAlignment="1">
      <alignment horizontal="center" vertical="center"/>
    </xf>
    <xf numFmtId="0" fontId="61" fillId="0" borderId="5" xfId="4" applyFont="1" applyBorder="1" applyAlignment="1">
      <alignment horizontal="center" vertical="center" shrinkToFit="1"/>
    </xf>
    <xf numFmtId="0" fontId="61" fillId="0" borderId="50" xfId="4" applyFont="1" applyBorder="1" applyAlignment="1">
      <alignment horizontal="center" vertical="center" shrinkToFit="1"/>
    </xf>
    <xf numFmtId="0" fontId="15" fillId="0" borderId="7" xfId="4" applyFont="1" applyBorder="1" applyAlignment="1">
      <alignment horizontal="center" vertical="center" shrinkToFit="1"/>
    </xf>
    <xf numFmtId="0" fontId="15" fillId="0" borderId="16" xfId="4" applyFont="1" applyBorder="1" applyAlignment="1">
      <alignment horizontal="center" vertical="center" shrinkToFit="1"/>
    </xf>
    <xf numFmtId="0" fontId="15" fillId="0" borderId="23" xfId="4" applyFont="1" applyBorder="1" applyAlignment="1">
      <alignment horizontal="center" vertical="center" shrinkToFit="1"/>
    </xf>
    <xf numFmtId="0" fontId="15" fillId="0" borderId="0" xfId="4" applyFont="1" applyAlignment="1">
      <alignment horizontal="center" vertical="center" shrinkToFit="1"/>
    </xf>
    <xf numFmtId="0" fontId="15" fillId="0" borderId="11" xfId="4" applyFont="1" applyBorder="1" applyAlignment="1">
      <alignment horizontal="center" vertical="center" shrinkToFit="1"/>
    </xf>
    <xf numFmtId="0" fontId="15" fillId="0" borderId="17" xfId="4" applyFont="1" applyBorder="1" applyAlignment="1">
      <alignment horizontal="center" vertical="center" shrinkToFit="1"/>
    </xf>
    <xf numFmtId="0" fontId="68" fillId="0" borderId="16" xfId="4" applyNumberFormat="1" applyFont="1" applyBorder="1" applyAlignment="1">
      <alignment horizontal="center" vertical="center" shrinkToFit="1"/>
    </xf>
    <xf numFmtId="0" fontId="68" fillId="0" borderId="0" xfId="4" applyNumberFormat="1" applyFont="1" applyAlignment="1">
      <alignment horizontal="center" vertical="center" shrinkToFit="1"/>
    </xf>
    <xf numFmtId="0" fontId="68" fillId="0" borderId="17" xfId="4" applyNumberFormat="1" applyFont="1" applyBorder="1" applyAlignment="1">
      <alignment horizontal="center" vertical="center" shrinkToFit="1"/>
    </xf>
    <xf numFmtId="0" fontId="23" fillId="0" borderId="5" xfId="4" applyFont="1" applyBorder="1" applyAlignment="1">
      <alignment horizontal="center" vertical="center" wrapText="1"/>
    </xf>
    <xf numFmtId="0" fontId="23" fillId="0" borderId="5" xfId="4" applyFont="1" applyBorder="1" applyAlignment="1">
      <alignment horizontal="center" vertical="center"/>
    </xf>
    <xf numFmtId="0" fontId="23" fillId="0" borderId="27" xfId="4" applyFont="1" applyBorder="1" applyAlignment="1">
      <alignment horizontal="center" vertical="center"/>
    </xf>
    <xf numFmtId="0" fontId="23" fillId="0" borderId="0" xfId="4" applyFont="1" applyAlignment="1">
      <alignment horizontal="center" vertical="center"/>
    </xf>
    <xf numFmtId="0" fontId="23" fillId="0" borderId="15" xfId="4" applyFont="1" applyBorder="1" applyAlignment="1">
      <alignment horizontal="center" vertical="center"/>
    </xf>
    <xf numFmtId="0" fontId="23" fillId="0" borderId="17" xfId="4" applyFont="1" applyBorder="1" applyAlignment="1">
      <alignment horizontal="center" vertical="center"/>
    </xf>
    <xf numFmtId="0" fontId="23" fillId="0" borderId="14" xfId="4" applyFont="1" applyBorder="1" applyAlignment="1">
      <alignment horizontal="center" vertical="center"/>
    </xf>
    <xf numFmtId="0" fontId="65" fillId="0" borderId="0" xfId="4" applyFont="1" applyAlignment="1">
      <alignment horizontal="center" vertical="center" shrinkToFit="1"/>
    </xf>
    <xf numFmtId="0" fontId="81" fillId="0" borderId="5"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0" xfId="4" applyFont="1" applyAlignment="1">
      <alignment horizontal="left" vertical="center" shrinkToFit="1"/>
    </xf>
    <xf numFmtId="0" fontId="68" fillId="7" borderId="5" xfId="4" applyNumberFormat="1" applyFont="1" applyFill="1" applyBorder="1" applyAlignment="1" applyProtection="1">
      <alignment horizontal="center" vertical="center" shrinkToFit="1"/>
      <protection locked="0"/>
    </xf>
    <xf numFmtId="0" fontId="68" fillId="7" borderId="0" xfId="4" applyNumberFormat="1" applyFont="1" applyFill="1" applyAlignment="1" applyProtection="1">
      <alignment horizontal="center" vertical="center" shrinkToFit="1"/>
      <protection locked="0"/>
    </xf>
    <xf numFmtId="0" fontId="23" fillId="0" borderId="6" xfId="4" applyFont="1" applyBorder="1" applyAlignment="1">
      <alignment horizontal="center" vertical="center"/>
    </xf>
    <xf numFmtId="0" fontId="23" fillId="0" borderId="25" xfId="4" applyFont="1" applyBorder="1" applyAlignment="1">
      <alignment horizontal="center" vertical="center"/>
    </xf>
    <xf numFmtId="0" fontId="81" fillId="0" borderId="0" xfId="4" applyFont="1" applyAlignment="1">
      <alignment horizontal="left" vertical="center" shrinkToFit="1"/>
    </xf>
    <xf numFmtId="0" fontId="81" fillId="0" borderId="6" xfId="4" applyFont="1" applyBorder="1" applyAlignment="1">
      <alignment horizontal="left" vertical="center" shrinkToFit="1"/>
    </xf>
    <xf numFmtId="0" fontId="68" fillId="7" borderId="6" xfId="4" applyNumberFormat="1" applyFont="1" applyFill="1" applyBorder="1" applyAlignment="1" applyProtection="1">
      <alignment horizontal="center" vertical="center" shrinkToFit="1"/>
      <protection locked="0"/>
    </xf>
    <xf numFmtId="0" fontId="81" fillId="0" borderId="17" xfId="4" applyFont="1" applyBorder="1" applyAlignment="1">
      <alignment horizontal="left" vertical="center" shrinkToFit="1"/>
    </xf>
    <xf numFmtId="0" fontId="20" fillId="0" borderId="0" xfId="4" applyFont="1" applyAlignment="1" applyProtection="1">
      <alignment horizontal="center" vertical="center"/>
    </xf>
    <xf numFmtId="0" fontId="68" fillId="0" borderId="0" xfId="4" applyFont="1" applyAlignment="1" applyProtection="1">
      <alignment horizontal="center" vertical="center" shrinkToFit="1"/>
    </xf>
    <xf numFmtId="0" fontId="9" fillId="0" borderId="0" xfId="4" applyFont="1" applyAlignment="1" applyProtection="1">
      <alignment horizontal="center" vertical="center" shrinkToFit="1"/>
    </xf>
    <xf numFmtId="0" fontId="14" fillId="0" borderId="0" xfId="4" applyFont="1" applyAlignment="1" applyProtection="1">
      <alignment horizontal="left" vertical="center" shrinkToFit="1"/>
    </xf>
    <xf numFmtId="183" fontId="16" fillId="0" borderId="0" xfId="4" applyNumberFormat="1" applyFont="1" applyAlignment="1" applyProtection="1">
      <alignment horizontal="center" vertical="center"/>
    </xf>
    <xf numFmtId="0" fontId="13" fillId="0" borderId="7"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13" fillId="0" borderId="23"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6" fillId="0" borderId="16" xfId="4" applyFont="1" applyBorder="1" applyAlignment="1" applyProtection="1">
      <alignment vertical="center" shrinkToFit="1"/>
    </xf>
    <xf numFmtId="0" fontId="16" fillId="0" borderId="8" xfId="4" applyFont="1" applyBorder="1" applyAlignment="1" applyProtection="1">
      <alignment vertical="center" shrinkToFit="1"/>
    </xf>
    <xf numFmtId="0" fontId="16" fillId="0" borderId="213" xfId="4" applyFont="1" applyBorder="1" applyAlignment="1" applyProtection="1">
      <alignment vertical="center" shrinkToFit="1"/>
    </xf>
    <xf numFmtId="0" fontId="16" fillId="0" borderId="214" xfId="4" applyFont="1" applyBorder="1" applyAlignment="1" applyProtection="1">
      <alignment vertical="center" shrinkToFit="1"/>
    </xf>
    <xf numFmtId="0" fontId="16" fillId="0" borderId="6" xfId="4" applyFont="1" applyBorder="1" applyAlignment="1" applyProtection="1">
      <alignment vertical="center" shrinkToFit="1"/>
    </xf>
    <xf numFmtId="0" fontId="13" fillId="19" borderId="23" xfId="0" applyFont="1" applyFill="1" applyBorder="1" applyAlignment="1" applyProtection="1">
      <alignment horizontal="center" vertical="center" wrapText="1"/>
    </xf>
    <xf numFmtId="0" fontId="13" fillId="19" borderId="0" xfId="0" applyFont="1" applyFill="1" applyAlignment="1" applyProtection="1">
      <alignment horizontal="center" vertical="center" wrapText="1"/>
    </xf>
    <xf numFmtId="0" fontId="13" fillId="19" borderId="11" xfId="0" applyFont="1" applyFill="1" applyBorder="1" applyAlignment="1" applyProtection="1">
      <alignment horizontal="center" vertical="center" wrapText="1"/>
    </xf>
    <xf numFmtId="0" fontId="13" fillId="19" borderId="17" xfId="0" applyFont="1" applyFill="1" applyBorder="1" applyAlignment="1" applyProtection="1">
      <alignment horizontal="center" vertical="center" wrapText="1"/>
    </xf>
    <xf numFmtId="0" fontId="16" fillId="19" borderId="16" xfId="4" applyFont="1" applyFill="1" applyBorder="1" applyAlignment="1" applyProtection="1">
      <alignment vertical="center" shrinkToFit="1"/>
    </xf>
    <xf numFmtId="0" fontId="16" fillId="19" borderId="8" xfId="4" applyFont="1" applyFill="1" applyBorder="1" applyAlignment="1" applyProtection="1">
      <alignment vertical="center" shrinkToFit="1"/>
    </xf>
    <xf numFmtId="0" fontId="16" fillId="19" borderId="17" xfId="4" applyFont="1" applyFill="1" applyBorder="1" applyAlignment="1" applyProtection="1">
      <alignment vertical="center" shrinkToFit="1"/>
    </xf>
    <xf numFmtId="0" fontId="16" fillId="19" borderId="12" xfId="4" applyFont="1" applyFill="1" applyBorder="1" applyAlignment="1" applyProtection="1">
      <alignment vertical="center" shrinkToFit="1"/>
    </xf>
    <xf numFmtId="0" fontId="16" fillId="19" borderId="18" xfId="0" applyFont="1" applyFill="1" applyBorder="1" applyAlignment="1" applyProtection="1">
      <alignment horizontal="center" vertical="center"/>
    </xf>
    <xf numFmtId="0" fontId="16" fillId="19" borderId="13" xfId="0" applyFont="1" applyFill="1" applyBorder="1" applyAlignment="1" applyProtection="1">
      <alignment horizontal="center" vertical="center"/>
    </xf>
    <xf numFmtId="0" fontId="16" fillId="19" borderId="0" xfId="4" applyFont="1" applyFill="1" applyAlignment="1" applyProtection="1">
      <alignment vertical="center" shrinkToFit="1"/>
    </xf>
    <xf numFmtId="183" fontId="68" fillId="19" borderId="0" xfId="4" applyNumberFormat="1" applyFont="1" applyFill="1" applyAlignment="1" applyProtection="1">
      <alignment horizontal="right" vertical="center"/>
    </xf>
    <xf numFmtId="183" fontId="68" fillId="19" borderId="17" xfId="4" applyNumberFormat="1" applyFont="1" applyFill="1" applyBorder="1" applyAlignment="1" applyProtection="1">
      <alignment horizontal="right" vertical="center"/>
    </xf>
    <xf numFmtId="0" fontId="16" fillId="19" borderId="0" xfId="4" applyFont="1" applyFill="1" applyAlignment="1" applyProtection="1">
      <alignment horizontal="center" vertical="center"/>
    </xf>
    <xf numFmtId="0" fontId="16" fillId="19" borderId="15" xfId="4" applyFont="1" applyFill="1" applyBorder="1" applyAlignment="1" applyProtection="1">
      <alignment horizontal="center" vertical="center"/>
    </xf>
    <xf numFmtId="0" fontId="16" fillId="19" borderId="17" xfId="4" applyFont="1" applyFill="1" applyBorder="1" applyAlignment="1" applyProtection="1">
      <alignment horizontal="center" vertical="center"/>
    </xf>
    <xf numFmtId="0" fontId="16" fillId="19" borderId="14" xfId="4" applyFont="1" applyFill="1" applyBorder="1" applyAlignment="1" applyProtection="1">
      <alignment horizontal="center" vertical="center"/>
    </xf>
    <xf numFmtId="0" fontId="16" fillId="3" borderId="16" xfId="4" applyFont="1" applyFill="1" applyBorder="1" applyAlignment="1" applyProtection="1">
      <alignment horizontal="center" vertical="center"/>
    </xf>
    <xf numFmtId="0" fontId="16" fillId="3" borderId="10" xfId="4" applyFont="1" applyFill="1" applyBorder="1" applyAlignment="1" applyProtection="1">
      <alignment horizontal="center" vertical="center"/>
    </xf>
    <xf numFmtId="0" fontId="16" fillId="3" borderId="6" xfId="4" applyFont="1" applyFill="1" applyBorder="1" applyAlignment="1" applyProtection="1">
      <alignment horizontal="center" vertical="center"/>
    </xf>
    <xf numFmtId="0" fontId="16" fillId="3" borderId="25" xfId="4" applyFont="1" applyFill="1" applyBorder="1" applyAlignment="1" applyProtection="1">
      <alignment horizontal="center" vertical="center"/>
    </xf>
    <xf numFmtId="0" fontId="23" fillId="0" borderId="215" xfId="0" applyFont="1" applyBorder="1" applyAlignment="1" applyProtection="1">
      <alignment horizontal="right" vertical="center" wrapText="1" indent="1"/>
    </xf>
    <xf numFmtId="0" fontId="23" fillId="0" borderId="216" xfId="0" applyFont="1" applyBorder="1" applyAlignment="1" applyProtection="1">
      <alignment horizontal="right" vertical="center" wrapText="1" indent="1"/>
    </xf>
    <xf numFmtId="0" fontId="23" fillId="0" borderId="0" xfId="0" applyFont="1" applyAlignment="1" applyProtection="1">
      <alignment horizontal="right" vertical="center" wrapText="1" indent="1"/>
    </xf>
    <xf numFmtId="0" fontId="23" fillId="0" borderId="19" xfId="0" applyFont="1" applyBorder="1" applyAlignment="1" applyProtection="1">
      <alignment horizontal="right" vertical="center" wrapText="1" indent="1"/>
    </xf>
    <xf numFmtId="0" fontId="23" fillId="0" borderId="23" xfId="0" applyFont="1" applyBorder="1" applyAlignment="1" applyProtection="1">
      <alignment horizontal="right" vertical="center" wrapText="1" indent="1"/>
    </xf>
    <xf numFmtId="0" fontId="23" fillId="0" borderId="11" xfId="0" applyFont="1" applyBorder="1" applyAlignment="1" applyProtection="1">
      <alignment horizontal="right" vertical="center" wrapText="1" indent="1"/>
    </xf>
    <xf numFmtId="0" fontId="23" fillId="0" borderId="17" xfId="0" applyFont="1" applyBorder="1" applyAlignment="1" applyProtection="1">
      <alignment horizontal="right" vertical="center" wrapText="1" indent="1"/>
    </xf>
    <xf numFmtId="0" fontId="23" fillId="0" borderId="12" xfId="0" applyFont="1" applyBorder="1" applyAlignment="1" applyProtection="1">
      <alignment horizontal="right" vertical="center" wrapText="1" indent="1"/>
    </xf>
    <xf numFmtId="0" fontId="13" fillId="0" borderId="5" xfId="0" applyFont="1" applyBorder="1" applyAlignment="1" applyProtection="1">
      <alignment horizontal="center" vertical="center" wrapText="1"/>
    </xf>
    <xf numFmtId="0" fontId="16" fillId="0" borderId="5" xfId="0" applyFont="1" applyBorder="1" applyAlignment="1" applyProtection="1">
      <alignment vertical="center" wrapText="1"/>
    </xf>
    <xf numFmtId="0" fontId="16" fillId="0" borderId="27" xfId="0" applyFont="1" applyBorder="1" applyAlignment="1" applyProtection="1">
      <alignment vertical="center" wrapText="1"/>
    </xf>
    <xf numFmtId="0" fontId="16" fillId="0" borderId="6" xfId="0" applyFont="1" applyBorder="1" applyAlignment="1" applyProtection="1">
      <alignment vertical="center" wrapText="1"/>
    </xf>
    <xf numFmtId="0" fontId="16" fillId="0" borderId="25" xfId="0" applyFont="1" applyBorder="1" applyAlignment="1" applyProtection="1">
      <alignment vertical="center" wrapText="1"/>
    </xf>
    <xf numFmtId="0" fontId="20" fillId="7" borderId="1" xfId="0" applyFont="1" applyFill="1" applyBorder="1" applyAlignment="1" applyProtection="1">
      <alignment horizontal="center" vertical="center" shrinkToFit="1"/>
      <protection locked="0"/>
    </xf>
    <xf numFmtId="0" fontId="20" fillId="7" borderId="13" xfId="0" applyFont="1" applyFill="1" applyBorder="1" applyAlignment="1" applyProtection="1">
      <alignment horizontal="center" vertical="center" shrinkToFit="1"/>
      <protection locked="0"/>
    </xf>
    <xf numFmtId="0" fontId="16" fillId="0" borderId="17" xfId="0" applyFont="1" applyBorder="1" applyAlignment="1" applyProtection="1">
      <alignment vertical="center" wrapText="1"/>
    </xf>
    <xf numFmtId="0" fontId="16" fillId="0" borderId="14" xfId="0" applyFont="1" applyBorder="1" applyAlignment="1" applyProtection="1">
      <alignment vertical="center" wrapText="1"/>
    </xf>
    <xf numFmtId="0" fontId="16" fillId="0" borderId="28" xfId="4" quotePrefix="1"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6" fillId="0" borderId="118" xfId="4"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16"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183" fontId="81" fillId="7" borderId="112" xfId="4" applyNumberFormat="1" applyFont="1" applyFill="1" applyBorder="1" applyAlignment="1" applyProtection="1">
      <alignment horizontal="right" vertical="center" shrinkToFit="1"/>
      <protection locked="0"/>
    </xf>
    <xf numFmtId="183" fontId="81" fillId="7" borderId="40" xfId="4" applyNumberFormat="1" applyFont="1" applyFill="1" applyBorder="1" applyAlignment="1" applyProtection="1">
      <alignment horizontal="right" vertical="center" shrinkToFit="1"/>
      <protection locked="0"/>
    </xf>
    <xf numFmtId="183" fontId="81" fillId="7" borderId="131" xfId="4" applyNumberFormat="1" applyFont="1" applyFill="1" applyBorder="1" applyAlignment="1" applyProtection="1">
      <alignment horizontal="right" vertical="center" shrinkToFit="1"/>
      <protection locked="0"/>
    </xf>
    <xf numFmtId="183" fontId="81" fillId="7" borderId="32" xfId="4" applyNumberFormat="1" applyFont="1" applyFill="1" applyBorder="1" applyAlignment="1" applyProtection="1">
      <alignment horizontal="right" vertical="center" shrinkToFit="1"/>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9" xfId="4" applyFont="1" applyBorder="1" applyAlignment="1" applyProtection="1">
      <alignment horizontal="left" vertical="center" indent="1" shrinkToFit="1"/>
    </xf>
    <xf numFmtId="0" fontId="16" fillId="0" borderId="16" xfId="4" applyFont="1" applyBorder="1" applyAlignment="1" applyProtection="1">
      <alignment horizontal="left" vertical="center" indent="1" shrinkToFit="1"/>
    </xf>
    <xf numFmtId="0" fontId="16" fillId="0" borderId="10" xfId="4" applyFont="1" applyBorder="1" applyAlignment="1" applyProtection="1">
      <alignment horizontal="left" vertical="center" indent="1" shrinkToFit="1"/>
    </xf>
    <xf numFmtId="0" fontId="16" fillId="0" borderId="18" xfId="4" applyFont="1" applyBorder="1" applyAlignment="1" applyProtection="1">
      <alignment horizontal="left" vertical="center" indent="1" shrinkToFit="1"/>
    </xf>
    <xf numFmtId="0" fontId="16" fillId="0" borderId="0" xfId="4" applyFont="1" applyAlignment="1" applyProtection="1">
      <alignment horizontal="left" vertical="center" indent="1" shrinkToFit="1"/>
    </xf>
    <xf numFmtId="0" fontId="16" fillId="0" borderId="15" xfId="4" applyFont="1" applyBorder="1" applyAlignment="1" applyProtection="1">
      <alignment horizontal="left" vertical="center" indent="1" shrinkToFit="1"/>
    </xf>
    <xf numFmtId="0" fontId="59" fillId="19" borderId="16" xfId="4" applyFont="1" applyFill="1" applyBorder="1" applyAlignment="1" applyProtection="1">
      <alignment horizontal="left" vertical="center" wrapText="1"/>
    </xf>
    <xf numFmtId="0" fontId="59" fillId="19" borderId="17" xfId="4" applyFont="1" applyFill="1" applyBorder="1" applyAlignment="1" applyProtection="1">
      <alignment horizontal="left" vertical="center" wrapText="1"/>
    </xf>
    <xf numFmtId="0" fontId="92" fillId="19" borderId="16" xfId="4" applyFont="1" applyFill="1" applyBorder="1" applyAlignment="1" applyProtection="1">
      <alignment horizontal="left" vertical="center"/>
    </xf>
    <xf numFmtId="0" fontId="92" fillId="19" borderId="17" xfId="4" applyFont="1" applyFill="1" applyBorder="1" applyAlignment="1" applyProtection="1">
      <alignment horizontal="left" vertical="center"/>
    </xf>
    <xf numFmtId="183" fontId="68" fillId="19" borderId="16" xfId="4" applyNumberFormat="1" applyFont="1" applyFill="1" applyBorder="1" applyAlignment="1" applyProtection="1">
      <alignment horizontal="right" vertical="center"/>
    </xf>
    <xf numFmtId="0" fontId="16" fillId="19" borderId="16" xfId="4" applyFont="1" applyFill="1" applyBorder="1" applyAlignment="1" applyProtection="1">
      <alignment horizontal="center" vertical="center"/>
    </xf>
    <xf numFmtId="0" fontId="16" fillId="19" borderId="10" xfId="4" applyFont="1" applyFill="1" applyBorder="1" applyAlignment="1" applyProtection="1">
      <alignment horizontal="center" vertical="center"/>
    </xf>
    <xf numFmtId="0" fontId="14" fillId="0" borderId="0" xfId="4" applyFont="1" applyAlignment="1" applyProtection="1">
      <alignment vertical="center" shrinkToFit="1"/>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9" xfId="4" applyFont="1" applyBorder="1" applyAlignment="1" applyProtection="1">
      <alignment horizontal="center" vertical="center"/>
    </xf>
    <xf numFmtId="0" fontId="16" fillId="0" borderId="13" xfId="4" applyFont="1" applyBorder="1" applyAlignment="1" applyProtection="1">
      <alignment horizontal="center" vertical="center"/>
    </xf>
    <xf numFmtId="0" fontId="16" fillId="0" borderId="10" xfId="4" applyFont="1" applyBorder="1" applyAlignment="1" applyProtection="1">
      <alignment horizontal="center" vertical="center"/>
    </xf>
    <xf numFmtId="0" fontId="16" fillId="0" borderId="14" xfId="4" applyFont="1" applyBorder="1" applyAlignment="1" applyProtection="1">
      <alignment horizontal="center" vertical="center"/>
    </xf>
    <xf numFmtId="0" fontId="13" fillId="19" borderId="7" xfId="0" applyFont="1" applyFill="1" applyBorder="1" applyAlignment="1" applyProtection="1">
      <alignment horizontal="center" vertical="center" wrapText="1"/>
    </xf>
    <xf numFmtId="0" fontId="13" fillId="19" borderId="16" xfId="0" applyFont="1" applyFill="1" applyBorder="1" applyAlignment="1" applyProtection="1">
      <alignment horizontal="center" vertical="center" wrapText="1"/>
    </xf>
    <xf numFmtId="0" fontId="16" fillId="19" borderId="9" xfId="0" applyFont="1" applyFill="1" applyBorder="1" applyAlignment="1" applyProtection="1">
      <alignment horizontal="center" vertical="center"/>
    </xf>
    <xf numFmtId="0" fontId="18" fillId="19" borderId="16" xfId="4" applyFont="1" applyFill="1" applyBorder="1" applyAlignment="1" applyProtection="1">
      <alignment horizontal="left" vertical="center" wrapText="1"/>
    </xf>
    <xf numFmtId="0" fontId="18" fillId="19" borderId="17" xfId="4" applyFont="1" applyFill="1" applyBorder="1" applyAlignment="1" applyProtection="1">
      <alignment horizontal="left" vertical="center" wrapText="1"/>
    </xf>
    <xf numFmtId="176" fontId="15" fillId="19" borderId="16" xfId="4" applyNumberFormat="1" applyFont="1" applyFill="1" applyBorder="1" applyAlignment="1" applyProtection="1">
      <alignment horizontal="right" vertical="center"/>
    </xf>
    <xf numFmtId="176" fontId="15" fillId="19" borderId="17" xfId="4" applyNumberFormat="1" applyFont="1" applyFill="1" applyBorder="1" applyAlignment="1" applyProtection="1">
      <alignment horizontal="right" vertical="center"/>
    </xf>
    <xf numFmtId="0" fontId="16" fillId="19" borderId="8" xfId="4" applyFont="1" applyFill="1" applyBorder="1" applyAlignment="1" applyProtection="1">
      <alignment horizontal="center" vertical="center"/>
    </xf>
    <xf numFmtId="0" fontId="16" fillId="19" borderId="12" xfId="4" applyFont="1" applyFill="1" applyBorder="1" applyAlignment="1" applyProtection="1">
      <alignment horizontal="center" vertical="center"/>
    </xf>
    <xf numFmtId="0" fontId="16" fillId="0" borderId="5" xfId="4" applyFont="1" applyBorder="1" applyAlignment="1" applyProtection="1">
      <alignment horizontal="left" vertical="center" shrinkToFit="1"/>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0" fontId="16" fillId="0" borderId="1" xfId="4" applyFont="1" applyBorder="1" applyAlignment="1" applyProtection="1">
      <alignment horizontal="left" vertical="center" indent="1" shrinkToFit="1"/>
    </xf>
    <xf numFmtId="0" fontId="16" fillId="0" borderId="5" xfId="4" applyFont="1" applyBorder="1" applyAlignment="1" applyProtection="1">
      <alignment horizontal="left" vertical="center" indent="1" shrinkToFit="1"/>
    </xf>
    <xf numFmtId="0" fontId="16" fillId="0" borderId="27" xfId="4" applyFont="1" applyBorder="1" applyAlignment="1" applyProtection="1">
      <alignment horizontal="left" vertical="center" indent="1" shrinkToFit="1"/>
    </xf>
    <xf numFmtId="0" fontId="16" fillId="0" borderId="3" xfId="4" applyFont="1" applyBorder="1" applyAlignment="1" applyProtection="1">
      <alignment horizontal="left" vertical="center" indent="1" shrinkToFit="1"/>
    </xf>
    <xf numFmtId="0" fontId="16" fillId="0" borderId="6" xfId="4" applyFont="1" applyBorder="1" applyAlignment="1" applyProtection="1">
      <alignment horizontal="left" vertical="center" indent="1" shrinkToFit="1"/>
    </xf>
    <xf numFmtId="0" fontId="16" fillId="0" borderId="25" xfId="4" applyFont="1" applyBorder="1" applyAlignment="1" applyProtection="1">
      <alignment horizontal="left" vertical="center" indent="1" shrinkToFi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26" xfId="4" quotePrefix="1" applyFont="1" applyBorder="1" applyAlignment="1" applyProtection="1">
      <alignment horizontal="center" vertical="center"/>
    </xf>
    <xf numFmtId="0" fontId="16" fillId="0" borderId="5" xfId="4" quotePrefix="1" applyFont="1" applyBorder="1" applyAlignment="1" applyProtection="1">
      <alignment horizontal="center" vertical="center"/>
    </xf>
    <xf numFmtId="0" fontId="16" fillId="0" borderId="2" xfId="4" quotePrefix="1" applyFont="1" applyBorder="1" applyAlignment="1" applyProtection="1">
      <alignment horizontal="center" vertical="center"/>
    </xf>
    <xf numFmtId="0" fontId="16" fillId="0" borderId="23" xfId="4" quotePrefix="1" applyFont="1" applyBorder="1" applyAlignment="1" applyProtection="1">
      <alignment horizontal="center" vertical="center"/>
    </xf>
    <xf numFmtId="0" fontId="16" fillId="0" borderId="0" xfId="4" quotePrefix="1" applyFont="1" applyAlignment="1" applyProtection="1">
      <alignment horizontal="center" vertical="center"/>
    </xf>
    <xf numFmtId="0" fontId="16" fillId="0" borderId="19" xfId="4" quotePrefix="1" applyFont="1" applyBorder="1" applyAlignment="1" applyProtection="1">
      <alignment horizontal="center" vertical="center"/>
    </xf>
    <xf numFmtId="0" fontId="16" fillId="0" borderId="1" xfId="4" applyFont="1" applyBorder="1" applyAlignment="1" applyProtection="1">
      <alignment horizontal="center" vertical="center" shrinkToFit="1"/>
    </xf>
    <xf numFmtId="0" fontId="16" fillId="0" borderId="5" xfId="4" applyFont="1" applyBorder="1" applyAlignment="1" applyProtection="1">
      <alignment horizontal="center" vertical="center" shrinkToFit="1"/>
    </xf>
    <xf numFmtId="0" fontId="16" fillId="0" borderId="18" xfId="4" applyFont="1" applyBorder="1" applyAlignment="1" applyProtection="1">
      <alignment horizontal="center" vertical="center" shrinkToFit="1"/>
    </xf>
    <xf numFmtId="0" fontId="16" fillId="0" borderId="0" xfId="4" applyFont="1" applyAlignment="1" applyProtection="1">
      <alignment horizontal="center" vertical="center" shrinkToFit="1"/>
    </xf>
    <xf numFmtId="183" fontId="81" fillId="7" borderId="1" xfId="4" applyNumberFormat="1" applyFont="1" applyFill="1" applyBorder="1" applyAlignment="1" applyProtection="1">
      <alignment horizontal="right" vertical="center" shrinkToFit="1"/>
      <protection locked="0"/>
    </xf>
    <xf numFmtId="183" fontId="81" fillId="7" borderId="5" xfId="4" applyNumberFormat="1" applyFont="1" applyFill="1" applyBorder="1" applyAlignment="1" applyProtection="1">
      <alignment horizontal="right" vertical="center" shrinkToFit="1"/>
      <protection locked="0"/>
    </xf>
    <xf numFmtId="183" fontId="81" fillId="7" borderId="18" xfId="4" applyNumberFormat="1" applyFont="1" applyFill="1" applyBorder="1" applyAlignment="1" applyProtection="1">
      <alignment horizontal="right" vertical="center" shrinkToFit="1"/>
      <protection locked="0"/>
    </xf>
    <xf numFmtId="183" fontId="81" fillId="7" borderId="0" xfId="4" applyNumberFormat="1" applyFont="1" applyFill="1" applyAlignment="1" applyProtection="1">
      <alignment horizontal="right" vertical="center" shrinkToFit="1"/>
      <protection locked="0"/>
    </xf>
    <xf numFmtId="0" fontId="13" fillId="7" borderId="5" xfId="4" applyFont="1" applyFill="1" applyBorder="1" applyAlignment="1" applyProtection="1">
      <alignment horizontal="center" vertical="center"/>
      <protection locked="0"/>
    </xf>
    <xf numFmtId="0" fontId="13" fillId="7" borderId="0" xfId="4" applyFont="1" applyFill="1" applyAlignment="1" applyProtection="1">
      <alignment horizontal="center" vertical="center"/>
      <protection locked="0"/>
    </xf>
    <xf numFmtId="0" fontId="9" fillId="0" borderId="5" xfId="4" applyFont="1" applyBorder="1" applyAlignment="1" applyProtection="1">
      <alignment horizontal="left" vertical="center" indent="1" shrinkToFit="1"/>
    </xf>
    <xf numFmtId="0" fontId="9" fillId="0" borderId="27" xfId="4" applyFont="1" applyBorder="1" applyAlignment="1" applyProtection="1">
      <alignment horizontal="left" vertical="center" indent="1" shrinkToFit="1"/>
    </xf>
    <xf numFmtId="0" fontId="9" fillId="0" borderId="0" xfId="4" applyFont="1" applyAlignment="1" applyProtection="1">
      <alignment horizontal="left" vertical="center" indent="1" shrinkToFit="1"/>
    </xf>
    <xf numFmtId="0" fontId="9" fillId="0" borderId="15" xfId="4" applyFont="1" applyBorder="1" applyAlignment="1" applyProtection="1">
      <alignment horizontal="left" vertical="center" indent="1" shrinkToFit="1"/>
    </xf>
    <xf numFmtId="0" fontId="16" fillId="0" borderId="118" xfId="4" quotePrefix="1" applyFont="1" applyBorder="1" applyAlignment="1" applyProtection="1">
      <alignment horizontal="center" vertical="center"/>
    </xf>
    <xf numFmtId="0" fontId="16" fillId="0" borderId="26" xfId="4" applyFont="1" applyBorder="1" applyAlignment="1" applyProtection="1">
      <alignment horizontal="center" vertical="center"/>
    </xf>
    <xf numFmtId="0" fontId="16" fillId="0" borderId="2"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7" borderId="5" xfId="4" applyFont="1" applyFill="1" applyBorder="1" applyAlignment="1" applyProtection="1">
      <alignment horizontal="center" vertical="center" shrinkToFit="1"/>
      <protection locked="0"/>
    </xf>
    <xf numFmtId="0" fontId="16" fillId="7" borderId="0" xfId="4" applyFont="1" applyFill="1" applyAlignment="1" applyProtection="1">
      <alignment horizontal="center" vertical="center" shrinkToFit="1"/>
      <protection locked="0"/>
    </xf>
    <xf numFmtId="183" fontId="20" fillId="0" borderId="0" xfId="4" applyNumberFormat="1" applyFont="1" applyAlignment="1" applyProtection="1">
      <alignment horizontal="center" vertical="center"/>
    </xf>
    <xf numFmtId="183" fontId="20" fillId="0" borderId="19" xfId="4" applyNumberFormat="1" applyFont="1" applyBorder="1" applyAlignment="1" applyProtection="1">
      <alignment horizontal="center" vertical="center"/>
    </xf>
    <xf numFmtId="0" fontId="16" fillId="7" borderId="6" xfId="4" applyFont="1" applyFill="1" applyBorder="1" applyAlignment="1" applyProtection="1">
      <alignment horizontal="center" vertical="center" shrinkToFit="1"/>
      <protection locked="0"/>
    </xf>
    <xf numFmtId="0" fontId="16" fillId="0" borderId="184" xfId="4" applyFont="1" applyBorder="1" applyAlignment="1" applyProtection="1">
      <alignment horizontal="center" vertical="center"/>
    </xf>
    <xf numFmtId="0" fontId="16" fillId="0" borderId="185" xfId="4" applyFont="1" applyBorder="1" applyAlignment="1" applyProtection="1">
      <alignment horizontal="center" vertical="center"/>
    </xf>
    <xf numFmtId="0" fontId="16" fillId="0" borderId="186" xfId="4" applyFont="1" applyBorder="1" applyAlignment="1" applyProtection="1">
      <alignment horizontal="center" vertical="center"/>
    </xf>
    <xf numFmtId="183" fontId="81" fillId="7" borderId="187" xfId="4" applyNumberFormat="1" applyFont="1" applyFill="1" applyBorder="1" applyAlignment="1" applyProtection="1">
      <alignment horizontal="right" vertical="center" shrinkToFit="1"/>
      <protection locked="0"/>
    </xf>
    <xf numFmtId="183" fontId="81" fillId="7" borderId="185" xfId="4" applyNumberFormat="1" applyFont="1" applyFill="1" applyBorder="1" applyAlignment="1" applyProtection="1">
      <alignment horizontal="right" vertical="center" shrinkToFit="1"/>
      <protection locked="0"/>
    </xf>
    <xf numFmtId="0" fontId="16" fillId="0" borderId="13" xfId="4" applyFont="1" applyBorder="1" applyAlignment="1" applyProtection="1">
      <alignment horizontal="left" vertical="center" indent="1" shrinkToFit="1"/>
    </xf>
    <xf numFmtId="0" fontId="16" fillId="0" borderId="17" xfId="4" applyFont="1" applyBorder="1" applyAlignment="1" applyProtection="1">
      <alignment horizontal="left" vertical="center" indent="1" shrinkToFit="1"/>
    </xf>
    <xf numFmtId="0" fontId="16" fillId="0" borderId="14" xfId="4" applyFont="1" applyBorder="1" applyAlignment="1" applyProtection="1">
      <alignment horizontal="left" vertical="center" indent="1" shrinkToFit="1"/>
    </xf>
    <xf numFmtId="0" fontId="9" fillId="0" borderId="7" xfId="4" applyFont="1" applyBorder="1" applyAlignment="1" applyProtection="1">
      <alignment horizontal="right" vertical="center" shrinkToFit="1"/>
    </xf>
    <xf numFmtId="0" fontId="9" fillId="0" borderId="16" xfId="4" applyFont="1" applyBorder="1" applyAlignment="1" applyProtection="1">
      <alignment horizontal="right" vertical="center" shrinkToFit="1"/>
    </xf>
    <xf numFmtId="0" fontId="9" fillId="0" borderId="11" xfId="4" applyFont="1" applyBorder="1" applyAlignment="1" applyProtection="1">
      <alignment horizontal="right" vertical="center" shrinkToFit="1"/>
    </xf>
    <xf numFmtId="0" fontId="9" fillId="0" borderId="17" xfId="4" applyFont="1" applyBorder="1" applyAlignment="1" applyProtection="1">
      <alignment horizontal="right" vertical="center" shrinkToFit="1"/>
    </xf>
    <xf numFmtId="183" fontId="81" fillId="0" borderId="7" xfId="4" applyNumberFormat="1" applyFont="1" applyBorder="1" applyAlignment="1" applyProtection="1">
      <alignment horizontal="right" vertical="center" shrinkToFit="1"/>
    </xf>
    <xf numFmtId="183" fontId="81" fillId="0" borderId="16" xfId="4" applyNumberFormat="1" applyFont="1" applyBorder="1" applyAlignment="1" applyProtection="1">
      <alignment horizontal="right" vertical="center" shrinkToFit="1"/>
    </xf>
    <xf numFmtId="183" fontId="81" fillId="0" borderId="11" xfId="4" applyNumberFormat="1" applyFont="1" applyBorder="1" applyAlignment="1" applyProtection="1">
      <alignment horizontal="right" vertical="center" shrinkToFit="1"/>
    </xf>
    <xf numFmtId="183" fontId="81" fillId="0" borderId="17" xfId="4" applyNumberFormat="1" applyFont="1" applyBorder="1" applyAlignment="1" applyProtection="1">
      <alignment horizontal="right" vertical="center" shrinkToFit="1"/>
    </xf>
    <xf numFmtId="0" fontId="64" fillId="0" borderId="23" xfId="4" applyFont="1" applyBorder="1" applyAlignment="1" applyProtection="1">
      <alignment horizontal="left" vertical="center"/>
    </xf>
    <xf numFmtId="0" fontId="64" fillId="0" borderId="0" xfId="4" applyFont="1" applyAlignment="1" applyProtection="1">
      <alignment horizontal="left" vertical="center"/>
    </xf>
    <xf numFmtId="183" fontId="62" fillId="0" borderId="7" xfId="4" applyNumberFormat="1" applyFont="1" applyBorder="1" applyAlignment="1" applyProtection="1">
      <alignment horizontal="center" vertical="center"/>
    </xf>
    <xf numFmtId="0" fontId="62" fillId="0" borderId="10" xfId="4" applyFont="1" applyBorder="1" applyAlignment="1" applyProtection="1">
      <alignment horizontal="center" vertical="center"/>
    </xf>
    <xf numFmtId="0" fontId="62" fillId="0" borderId="11" xfId="4" applyFont="1" applyBorder="1" applyAlignment="1" applyProtection="1">
      <alignment horizontal="center" vertical="center"/>
    </xf>
    <xf numFmtId="0" fontId="62" fillId="0" borderId="14" xfId="4" applyFont="1" applyBorder="1" applyAlignment="1" applyProtection="1">
      <alignment horizontal="center" vertical="center"/>
    </xf>
    <xf numFmtId="0" fontId="9" fillId="0" borderId="16" xfId="4" applyFont="1" applyBorder="1" applyAlignment="1" applyProtection="1">
      <alignment horizontal="left" vertical="center" indent="1" shrinkToFit="1"/>
    </xf>
    <xf numFmtId="0" fontId="9" fillId="0" borderId="0" xfId="4" applyFont="1" applyBorder="1" applyAlignment="1" applyProtection="1">
      <alignment horizontal="left" vertical="center" indent="1" shrinkToFit="1"/>
    </xf>
    <xf numFmtId="183" fontId="81" fillId="0" borderId="16" xfId="4" applyNumberFormat="1" applyFont="1" applyBorder="1" applyAlignment="1" applyProtection="1">
      <alignment horizontal="right" vertical="center"/>
    </xf>
    <xf numFmtId="183" fontId="81" fillId="0" borderId="0" xfId="4" applyNumberFormat="1" applyFont="1" applyBorder="1" applyAlignment="1" applyProtection="1">
      <alignment horizontal="right" vertical="center"/>
    </xf>
    <xf numFmtId="183" fontId="81" fillId="0" borderId="0" xfId="4" applyNumberFormat="1" applyFont="1" applyAlignment="1" applyProtection="1">
      <alignment horizontal="right" vertical="center"/>
    </xf>
    <xf numFmtId="0" fontId="16" fillId="0" borderId="0" xfId="4" applyFont="1" applyBorder="1" applyAlignment="1" applyProtection="1">
      <alignment horizontal="center" vertical="center"/>
    </xf>
    <xf numFmtId="38" fontId="13" fillId="0" borderId="16" xfId="3" applyFont="1" applyBorder="1" applyAlignment="1" applyProtection="1">
      <alignment horizontal="center" vertical="center" shrinkToFit="1"/>
    </xf>
    <xf numFmtId="38" fontId="13" fillId="0" borderId="17" xfId="3" applyFont="1" applyBorder="1" applyAlignment="1" applyProtection="1">
      <alignment horizontal="center" vertical="center" shrinkToFit="1"/>
    </xf>
    <xf numFmtId="183" fontId="15" fillId="0" borderId="16" xfId="4" applyNumberFormat="1" applyFont="1" applyBorder="1" applyAlignment="1" applyProtection="1">
      <alignment horizontal="right" vertical="center" shrinkToFit="1"/>
    </xf>
    <xf numFmtId="183" fontId="15" fillId="0" borderId="17" xfId="4" applyNumberFormat="1" applyFont="1" applyBorder="1" applyAlignment="1" applyProtection="1">
      <alignment horizontal="right" vertical="center" shrinkToFi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183" fontId="62" fillId="0" borderId="33" xfId="4" applyNumberFormat="1" applyFont="1" applyBorder="1" applyAlignment="1" applyProtection="1">
      <alignment horizontal="center" vertical="center"/>
    </xf>
    <xf numFmtId="0" fontId="62" fillId="0" borderId="35" xfId="4" applyFont="1" applyBorder="1" applyAlignment="1" applyProtection="1">
      <alignment horizontal="center" vertical="center"/>
    </xf>
    <xf numFmtId="0" fontId="62" fillId="0" borderId="36" xfId="4" applyFont="1" applyBorder="1" applyAlignment="1" applyProtection="1">
      <alignment horizontal="center" vertical="center"/>
    </xf>
    <xf numFmtId="0" fontId="62" fillId="0" borderId="38" xfId="4" applyFont="1" applyBorder="1" applyAlignment="1" applyProtection="1">
      <alignment horizontal="center" vertical="center"/>
    </xf>
    <xf numFmtId="3" fontId="12" fillId="0" borderId="0" xfId="4" applyNumberFormat="1" applyFont="1" applyAlignment="1">
      <alignment horizontal="center" vertical="center"/>
    </xf>
    <xf numFmtId="0" fontId="14" fillId="0" borderId="0" xfId="4" applyFont="1" applyAlignment="1">
      <alignment vertical="center" shrinkToFit="1"/>
    </xf>
    <xf numFmtId="0" fontId="16" fillId="0" borderId="16" xfId="4" applyFont="1" applyBorder="1" applyAlignment="1" applyProtection="1">
      <alignment horizontal="center" vertical="center" shrinkToFit="1"/>
    </xf>
    <xf numFmtId="0" fontId="16" fillId="0" borderId="17" xfId="4" applyFont="1" applyBorder="1" applyAlignment="1" applyProtection="1">
      <alignment horizontal="center" vertical="center" shrinkToFit="1"/>
    </xf>
    <xf numFmtId="183" fontId="81" fillId="7" borderId="7" xfId="4" applyNumberFormat="1" applyFont="1" applyFill="1" applyBorder="1" applyAlignment="1" applyProtection="1">
      <alignment horizontal="right" vertical="center" shrinkToFit="1"/>
      <protection locked="0"/>
    </xf>
    <xf numFmtId="183" fontId="81" fillId="7" borderId="16" xfId="4" applyNumberFormat="1" applyFont="1" applyFill="1" applyBorder="1" applyAlignment="1" applyProtection="1">
      <alignment horizontal="right" vertical="center" shrinkToFit="1"/>
      <protection locked="0"/>
    </xf>
    <xf numFmtId="183" fontId="81" fillId="7" borderId="11" xfId="4" applyNumberFormat="1" applyFont="1" applyFill="1" applyBorder="1" applyAlignment="1" applyProtection="1">
      <alignment horizontal="right" vertical="center" shrinkToFit="1"/>
      <protection locked="0"/>
    </xf>
    <xf numFmtId="183" fontId="81" fillId="7" borderId="17" xfId="4" applyNumberFormat="1" applyFont="1" applyFill="1" applyBorder="1" applyAlignment="1" applyProtection="1">
      <alignment horizontal="right" vertical="center" shrinkToFit="1"/>
      <protection locked="0"/>
    </xf>
    <xf numFmtId="0" fontId="64" fillId="0" borderId="23"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3" fontId="23" fillId="0" borderId="5" xfId="4" applyNumberFormat="1" applyFont="1" applyFill="1" applyBorder="1" applyAlignment="1">
      <alignment horizontal="center" vertical="center"/>
    </xf>
    <xf numFmtId="3" fontId="23" fillId="0" borderId="66" xfId="4" applyNumberFormat="1" applyFont="1" applyFill="1" applyBorder="1" applyAlignment="1">
      <alignment horizontal="center" vertical="center"/>
    </xf>
    <xf numFmtId="3" fontId="23" fillId="0" borderId="50" xfId="4" applyNumberFormat="1" applyFont="1" applyFill="1" applyBorder="1" applyAlignment="1">
      <alignment horizontal="center" vertical="center"/>
    </xf>
    <xf numFmtId="3" fontId="23" fillId="0" borderId="196" xfId="4" applyNumberFormat="1" applyFont="1" applyFill="1" applyBorder="1" applyAlignment="1">
      <alignment horizontal="center" vertical="center"/>
    </xf>
    <xf numFmtId="0" fontId="127" fillId="0" borderId="5" xfId="4" applyFont="1" applyFill="1" applyBorder="1" applyAlignment="1">
      <alignment horizontal="center" vertical="center" shrinkToFit="1"/>
    </xf>
    <xf numFmtId="0" fontId="127" fillId="0" borderId="50" xfId="4" applyFont="1" applyFill="1" applyBorder="1" applyAlignment="1">
      <alignment horizontal="center" vertical="center" shrinkToFit="1"/>
    </xf>
    <xf numFmtId="0" fontId="61" fillId="0" borderId="5" xfId="4" applyFont="1" applyBorder="1" applyAlignment="1">
      <alignment horizontal="center" vertical="center"/>
    </xf>
    <xf numFmtId="0" fontId="61" fillId="0" borderId="50" xfId="4" applyFont="1" applyBorder="1" applyAlignment="1">
      <alignment horizontal="center" vertical="center"/>
    </xf>
    <xf numFmtId="0" fontId="81" fillId="0" borderId="5" xfId="4" applyFont="1" applyBorder="1" applyAlignment="1">
      <alignment horizontal="left" vertical="center" indent="1" shrinkToFit="1"/>
    </xf>
    <xf numFmtId="0" fontId="16" fillId="0" borderId="5" xfId="4" applyFont="1" applyBorder="1" applyAlignment="1">
      <alignment horizontal="left" vertical="center" indent="1" shrinkToFit="1"/>
    </xf>
    <xf numFmtId="0" fontId="16" fillId="0" borderId="0" xfId="4" applyFont="1" applyAlignment="1">
      <alignment horizontal="left" vertical="center" indent="1" shrinkToFit="1"/>
    </xf>
    <xf numFmtId="0" fontId="81" fillId="0" borderId="0" xfId="4" applyFont="1" applyAlignment="1">
      <alignment horizontal="left" vertical="center" indent="1" shrinkToFit="1"/>
    </xf>
    <xf numFmtId="0" fontId="81" fillId="0" borderId="6" xfId="4" applyFont="1" applyBorder="1" applyAlignment="1">
      <alignment horizontal="left" vertical="center" indent="1" shrinkToFit="1"/>
    </xf>
    <xf numFmtId="0" fontId="81" fillId="0" borderId="17" xfId="4" applyFont="1" applyBorder="1" applyAlignment="1">
      <alignment horizontal="left" vertical="center" indent="1" shrinkToFit="1"/>
    </xf>
    <xf numFmtId="0" fontId="56" fillId="0" borderId="0" xfId="0" applyFont="1" applyAlignment="1">
      <alignment horizontal="left" vertical="center" wrapText="1"/>
    </xf>
    <xf numFmtId="0" fontId="22" fillId="0" borderId="0" xfId="0" applyFont="1" applyAlignment="1">
      <alignment horizontal="left" vertical="center" wrapText="1"/>
    </xf>
    <xf numFmtId="0" fontId="117" fillId="0" borderId="0" xfId="0" applyFont="1" applyAlignment="1">
      <alignment horizontal="right" vertical="center"/>
    </xf>
    <xf numFmtId="0" fontId="16" fillId="0" borderId="7"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4" xfId="0" applyFont="1" applyBorder="1" applyAlignment="1">
      <alignment horizontal="center" vertical="center"/>
    </xf>
    <xf numFmtId="0" fontId="64" fillId="0" borderId="7" xfId="0" applyFont="1" applyBorder="1" applyAlignment="1">
      <alignment horizontal="center" vertical="center"/>
    </xf>
    <xf numFmtId="0" fontId="64" fillId="0" borderId="16" xfId="0" applyFont="1" applyBorder="1" applyAlignment="1">
      <alignment horizontal="center" vertical="center"/>
    </xf>
    <xf numFmtId="0" fontId="64" fillId="0" borderId="11" xfId="0" applyFont="1" applyBorder="1" applyAlignment="1">
      <alignment horizontal="center" vertical="center"/>
    </xf>
    <xf numFmtId="0" fontId="64" fillId="0" borderId="17" xfId="0" applyFont="1" applyBorder="1" applyAlignment="1">
      <alignment horizontal="center" vertical="center"/>
    </xf>
    <xf numFmtId="183" fontId="55" fillId="0" borderId="9" xfId="0" applyNumberFormat="1" applyFont="1" applyBorder="1">
      <alignment vertical="center"/>
    </xf>
    <xf numFmtId="183" fontId="55" fillId="0" borderId="16" xfId="0" applyNumberFormat="1" applyFont="1" applyBorder="1">
      <alignment vertical="center"/>
    </xf>
    <xf numFmtId="183" fontId="55" fillId="0" borderId="13" xfId="0" applyNumberFormat="1" applyFont="1" applyBorder="1">
      <alignment vertical="center"/>
    </xf>
    <xf numFmtId="183" fontId="55" fillId="0" borderId="17" xfId="0" applyNumberFormat="1" applyFont="1" applyBorder="1">
      <alignment vertical="center"/>
    </xf>
    <xf numFmtId="0" fontId="16" fillId="0" borderId="8" xfId="0" applyFont="1" applyBorder="1" applyAlignment="1">
      <alignment horizontal="center" vertical="center"/>
    </xf>
    <xf numFmtId="0" fontId="16" fillId="0" borderId="12" xfId="0" applyFont="1" applyBorder="1" applyAlignment="1">
      <alignment horizontal="center" vertical="center"/>
    </xf>
    <xf numFmtId="0" fontId="93" fillId="0" borderId="9" xfId="0" applyFont="1" applyBorder="1" applyAlignment="1">
      <alignment horizontal="center" vertical="center" shrinkToFit="1"/>
    </xf>
    <xf numFmtId="0" fontId="93" fillId="0" borderId="16" xfId="0" applyFont="1" applyBorder="1" applyAlignment="1">
      <alignment horizontal="center" vertical="center" shrinkToFit="1"/>
    </xf>
    <xf numFmtId="0" fontId="93" fillId="0" borderId="10" xfId="0" applyFont="1" applyBorder="1" applyAlignment="1">
      <alignment horizontal="center" vertical="center" shrinkToFit="1"/>
    </xf>
    <xf numFmtId="0" fontId="93" fillId="0" borderId="13" xfId="0" applyFont="1" applyBorder="1" applyAlignment="1">
      <alignment horizontal="center" vertical="center" shrinkToFit="1"/>
    </xf>
    <xf numFmtId="0" fontId="93" fillId="0" borderId="17" xfId="0" applyFont="1" applyBorder="1" applyAlignment="1">
      <alignment horizontal="center" vertical="center" shrinkToFit="1"/>
    </xf>
    <xf numFmtId="0" fontId="93" fillId="0" borderId="14" xfId="0" applyFont="1" applyBorder="1" applyAlignment="1">
      <alignment horizontal="center" vertical="center" shrinkToFit="1"/>
    </xf>
    <xf numFmtId="5" fontId="16" fillId="0" borderId="7" xfId="0" applyNumberFormat="1" applyFont="1" applyBorder="1" applyAlignment="1">
      <alignment horizontal="center" vertical="center"/>
    </xf>
    <xf numFmtId="5" fontId="16" fillId="0" borderId="16" xfId="0" applyNumberFormat="1" applyFont="1" applyBorder="1" applyAlignment="1">
      <alignment horizontal="center" vertical="center"/>
    </xf>
    <xf numFmtId="5" fontId="16" fillId="0" borderId="10" xfId="0" applyNumberFormat="1" applyFont="1" applyBorder="1" applyAlignment="1">
      <alignment horizontal="center" vertical="center"/>
    </xf>
    <xf numFmtId="5" fontId="16" fillId="0" borderId="11" xfId="0" applyNumberFormat="1" applyFont="1" applyBorder="1" applyAlignment="1">
      <alignment horizontal="center" vertical="center"/>
    </xf>
    <xf numFmtId="5" fontId="16" fillId="0" borderId="17" xfId="0" applyNumberFormat="1" applyFont="1" applyBorder="1" applyAlignment="1">
      <alignment horizontal="center" vertical="center"/>
    </xf>
    <xf numFmtId="5" fontId="16" fillId="0" borderId="14" xfId="0" applyNumberFormat="1" applyFont="1" applyBorder="1" applyAlignment="1">
      <alignment horizontal="center" vertical="center"/>
    </xf>
    <xf numFmtId="0" fontId="16" fillId="0" borderId="26" xfId="0" applyFont="1" applyBorder="1" applyAlignment="1">
      <alignment horizontal="center" vertical="center"/>
    </xf>
    <xf numFmtId="183" fontId="55" fillId="0" borderId="7" xfId="0" applyNumberFormat="1" applyFont="1" applyBorder="1">
      <alignment vertical="center"/>
    </xf>
    <xf numFmtId="183" fontId="55" fillId="0" borderId="11" xfId="0" applyNumberFormat="1" applyFont="1" applyBorder="1">
      <alignment vertical="center"/>
    </xf>
    <xf numFmtId="5" fontId="64" fillId="0" borderId="23" xfId="0" applyNumberFormat="1" applyFont="1" applyBorder="1" applyAlignment="1">
      <alignment horizontal="center" vertical="center"/>
    </xf>
    <xf numFmtId="5" fontId="64" fillId="0" borderId="0" xfId="0" applyNumberFormat="1" applyFont="1" applyAlignment="1">
      <alignment horizontal="center" vertical="center"/>
    </xf>
    <xf numFmtId="176" fontId="13" fillId="0" borderId="46" xfId="0" applyNumberFormat="1" applyFont="1" applyBorder="1" applyAlignment="1">
      <alignment horizontal="center" vertical="center"/>
    </xf>
    <xf numFmtId="176" fontId="13" fillId="0" borderId="41" xfId="0" applyNumberFormat="1" applyFont="1" applyBorder="1" applyAlignment="1">
      <alignment horizontal="center" vertical="center"/>
    </xf>
    <xf numFmtId="176" fontId="13" fillId="0" borderId="194" xfId="0" applyNumberFormat="1" applyFont="1" applyBorder="1" applyAlignment="1">
      <alignment horizontal="center" vertical="center"/>
    </xf>
    <xf numFmtId="176" fontId="13" fillId="0" borderId="195" xfId="0" applyNumberFormat="1" applyFont="1" applyBorder="1" applyAlignment="1">
      <alignment horizontal="center" vertical="center"/>
    </xf>
    <xf numFmtId="176" fontId="13" fillId="0" borderId="50" xfId="0" applyNumberFormat="1" applyFont="1" applyBorder="1" applyAlignment="1">
      <alignment horizontal="center" vertical="center"/>
    </xf>
    <xf numFmtId="176" fontId="13" fillId="0" borderId="196" xfId="0" applyNumberFormat="1" applyFont="1" applyBorder="1" applyAlignment="1">
      <alignment horizontal="center" vertical="center"/>
    </xf>
    <xf numFmtId="176" fontId="20" fillId="4" borderId="7" xfId="0" applyNumberFormat="1" applyFont="1" applyFill="1" applyBorder="1" applyAlignment="1">
      <alignment horizontal="center" vertical="center"/>
    </xf>
    <xf numFmtId="176" fontId="20" fillId="4" borderId="16" xfId="0" applyNumberFormat="1" applyFont="1" applyFill="1" applyBorder="1" applyAlignment="1">
      <alignment horizontal="center" vertical="center"/>
    </xf>
    <xf numFmtId="176" fontId="20" fillId="4" borderId="10" xfId="0" applyNumberFormat="1" applyFont="1" applyFill="1" applyBorder="1" applyAlignment="1">
      <alignment horizontal="center" vertical="center"/>
    </xf>
    <xf numFmtId="176" fontId="20" fillId="4" borderId="11" xfId="0" applyNumberFormat="1" applyFont="1" applyFill="1" applyBorder="1" applyAlignment="1">
      <alignment horizontal="center" vertical="center"/>
    </xf>
    <xf numFmtId="176" fontId="20" fillId="4" borderId="17" xfId="0" applyNumberFormat="1" applyFont="1" applyFill="1" applyBorder="1" applyAlignment="1">
      <alignment horizontal="center" vertical="center"/>
    </xf>
    <xf numFmtId="176" fontId="20" fillId="4" borderId="14" xfId="0" applyNumberFormat="1" applyFont="1" applyFill="1" applyBorder="1" applyAlignment="1">
      <alignment horizontal="center" vertical="center"/>
    </xf>
    <xf numFmtId="0" fontId="20" fillId="7" borderId="90" xfId="0" applyFont="1" applyFill="1" applyBorder="1" applyAlignment="1" applyProtection="1">
      <alignment horizontal="center" vertical="center"/>
      <protection locked="0"/>
    </xf>
    <xf numFmtId="0" fontId="20" fillId="7" borderId="81" xfId="0" applyFont="1" applyFill="1" applyBorder="1" applyAlignment="1" applyProtection="1">
      <alignment horizontal="center" vertical="center"/>
      <protection locked="0"/>
    </xf>
    <xf numFmtId="179" fontId="9" fillId="0" borderId="90" xfId="0" applyNumberFormat="1" applyFont="1" applyBorder="1" applyAlignment="1">
      <alignment horizontal="center" vertical="center"/>
    </xf>
    <xf numFmtId="179" fontId="9" fillId="0" borderId="81" xfId="0" applyNumberFormat="1" applyFont="1" applyBorder="1" applyAlignment="1">
      <alignment horizontal="center" vertical="center"/>
    </xf>
    <xf numFmtId="0" fontId="13" fillId="7" borderId="200" xfId="0" applyFont="1" applyFill="1" applyBorder="1" applyAlignment="1" applyProtection="1">
      <alignment horizontal="center" vertical="center"/>
      <protection locked="0"/>
    </xf>
    <xf numFmtId="0" fontId="13" fillId="7" borderId="55" xfId="0" applyFont="1" applyFill="1" applyBorder="1" applyAlignment="1" applyProtection="1">
      <alignment horizontal="center" vertical="center"/>
      <protection locked="0"/>
    </xf>
    <xf numFmtId="0" fontId="13" fillId="7" borderId="100" xfId="0" applyFont="1" applyFill="1" applyBorder="1" applyAlignment="1" applyProtection="1">
      <alignment horizontal="center" vertical="center"/>
      <protection locked="0"/>
    </xf>
    <xf numFmtId="0" fontId="13" fillId="7" borderId="77" xfId="0" applyFont="1" applyFill="1" applyBorder="1" applyAlignment="1" applyProtection="1">
      <alignment horizontal="center" vertical="center"/>
      <protection locked="0"/>
    </xf>
    <xf numFmtId="0" fontId="13" fillId="7" borderId="62" xfId="0" applyFont="1" applyFill="1" applyBorder="1" applyAlignment="1" applyProtection="1">
      <alignment horizontal="center" vertical="center"/>
      <protection locked="0"/>
    </xf>
    <xf numFmtId="0" fontId="16" fillId="0" borderId="45" xfId="0" applyFont="1" applyBorder="1" applyAlignment="1">
      <alignment horizontal="center" vertical="center"/>
    </xf>
    <xf numFmtId="179" fontId="9" fillId="0" borderId="0" xfId="0" applyNumberFormat="1" applyFont="1" applyAlignment="1">
      <alignment horizontal="center" vertical="center"/>
    </xf>
    <xf numFmtId="0" fontId="13" fillId="7" borderId="233" xfId="0" applyFont="1" applyFill="1" applyBorder="1" applyAlignment="1" applyProtection="1">
      <alignment horizontal="center" vertical="center"/>
      <protection locked="0"/>
    </xf>
    <xf numFmtId="0" fontId="13" fillId="7" borderId="68" xfId="0" applyFont="1" applyFill="1" applyBorder="1" applyAlignment="1" applyProtection="1">
      <alignment horizontal="center" vertical="center"/>
      <protection locked="0"/>
    </xf>
    <xf numFmtId="0" fontId="13" fillId="7" borderId="234" xfId="0" applyFont="1" applyFill="1" applyBorder="1" applyAlignment="1" applyProtection="1">
      <alignment horizontal="center" vertical="center"/>
      <protection locked="0"/>
    </xf>
    <xf numFmtId="0" fontId="13" fillId="7" borderId="102" xfId="0" applyFont="1" applyFill="1" applyBorder="1" applyAlignment="1" applyProtection="1">
      <alignment horizontal="center" vertical="center"/>
      <protection locked="0"/>
    </xf>
    <xf numFmtId="0" fontId="13" fillId="7" borderId="90" xfId="0" applyFont="1" applyFill="1" applyBorder="1" applyAlignment="1" applyProtection="1">
      <alignment horizontal="center" vertical="center"/>
      <protection locked="0"/>
    </xf>
    <xf numFmtId="0" fontId="13" fillId="7" borderId="110" xfId="0" applyFont="1" applyFill="1" applyBorder="1" applyAlignment="1" applyProtection="1">
      <alignment horizontal="center" vertical="center"/>
      <protection locked="0"/>
    </xf>
    <xf numFmtId="0" fontId="16" fillId="0" borderId="159" xfId="0" applyFont="1" applyBorder="1" applyAlignment="1">
      <alignment horizontal="center" vertical="center" wrapText="1" shrinkToFit="1"/>
    </xf>
    <xf numFmtId="0" fontId="16" fillId="0" borderId="160" xfId="0" applyFont="1" applyBorder="1" applyAlignment="1">
      <alignment horizontal="center" vertical="center" shrinkToFit="1"/>
    </xf>
    <xf numFmtId="0" fontId="16" fillId="0" borderId="188" xfId="0" applyFont="1" applyBorder="1" applyAlignment="1">
      <alignment horizontal="center" vertical="center" shrinkToFit="1"/>
    </xf>
    <xf numFmtId="0" fontId="16" fillId="0" borderId="84" xfId="0" applyFont="1" applyBorder="1" applyAlignment="1">
      <alignment horizontal="center" vertical="center" shrinkToFit="1"/>
    </xf>
    <xf numFmtId="0" fontId="16" fillId="0" borderId="55" xfId="0" applyFont="1" applyBorder="1" applyAlignment="1">
      <alignment horizontal="center" vertical="center" shrinkToFit="1"/>
    </xf>
    <xf numFmtId="183" fontId="55" fillId="7" borderId="161" xfId="0" applyNumberFormat="1" applyFont="1" applyFill="1" applyBorder="1" applyProtection="1">
      <alignment vertical="center"/>
      <protection locked="0"/>
    </xf>
    <xf numFmtId="183" fontId="55" fillId="7" borderId="160" xfId="0" applyNumberFormat="1" applyFont="1" applyFill="1" applyBorder="1" applyProtection="1">
      <alignment vertical="center"/>
      <protection locked="0"/>
    </xf>
    <xf numFmtId="183" fontId="55" fillId="7" borderId="80" xfId="0" applyNumberFormat="1" applyFont="1" applyFill="1" applyBorder="1" applyProtection="1">
      <alignment vertical="center"/>
      <protection locked="0"/>
    </xf>
    <xf numFmtId="183" fontId="55" fillId="7" borderId="81" xfId="0" applyNumberFormat="1" applyFont="1" applyFill="1" applyBorder="1" applyProtection="1">
      <alignment vertical="center"/>
      <protection locked="0"/>
    </xf>
    <xf numFmtId="183" fontId="55" fillId="7" borderId="77" xfId="0" applyNumberFormat="1" applyFont="1" applyFill="1" applyBorder="1" applyProtection="1">
      <alignment vertical="center"/>
      <protection locked="0"/>
    </xf>
    <xf numFmtId="183" fontId="55" fillId="7" borderId="55" xfId="0" applyNumberFormat="1" applyFont="1" applyFill="1" applyBorder="1" applyProtection="1">
      <alignment vertical="center"/>
      <protection locked="0"/>
    </xf>
    <xf numFmtId="0" fontId="16" fillId="0" borderId="160" xfId="0" applyFont="1" applyBorder="1" applyAlignment="1">
      <alignment horizontal="center" vertical="center"/>
    </xf>
    <xf numFmtId="0" fontId="16" fillId="0" borderId="162" xfId="0" applyFont="1" applyBorder="1" applyAlignment="1">
      <alignment horizontal="center" vertical="center"/>
    </xf>
    <xf numFmtId="0" fontId="16" fillId="0" borderId="19" xfId="0" applyFont="1" applyBorder="1" applyAlignment="1">
      <alignment horizontal="center" vertical="center"/>
    </xf>
    <xf numFmtId="0" fontId="16" fillId="0" borderId="99" xfId="0" applyFont="1" applyBorder="1" applyAlignment="1">
      <alignment horizontal="center" vertical="center"/>
    </xf>
    <xf numFmtId="179" fontId="13" fillId="0" borderId="109" xfId="0" applyNumberFormat="1" applyFont="1" applyBorder="1" applyAlignment="1">
      <alignment horizontal="left" vertical="center" shrinkToFit="1"/>
    </xf>
    <xf numFmtId="179" fontId="13" fillId="0" borderId="41" xfId="0" applyNumberFormat="1" applyFont="1" applyBorder="1" applyAlignment="1">
      <alignment horizontal="left" vertical="center" shrinkToFit="1"/>
    </xf>
    <xf numFmtId="179" fontId="13" fillId="0" borderId="42" xfId="0" applyNumberFormat="1" applyFont="1" applyBorder="1" applyAlignment="1">
      <alignment horizontal="left" vertical="center" shrinkToFit="1"/>
    </xf>
    <xf numFmtId="179" fontId="13" fillId="0" borderId="18" xfId="0" applyNumberFormat="1" applyFont="1" applyBorder="1" applyAlignment="1">
      <alignment horizontal="left" vertical="center" shrinkToFit="1"/>
    </xf>
    <xf numFmtId="179" fontId="13" fillId="0" borderId="0" xfId="0" applyNumberFormat="1" applyFont="1" applyAlignment="1">
      <alignment horizontal="left" vertical="center" shrinkToFit="1"/>
    </xf>
    <xf numFmtId="179" fontId="13" fillId="0" borderId="15" xfId="0" applyNumberFormat="1" applyFont="1" applyBorder="1" applyAlignment="1">
      <alignment horizontal="left" vertical="center" shrinkToFit="1"/>
    </xf>
    <xf numFmtId="179" fontId="13" fillId="0" borderId="3" xfId="0" applyNumberFormat="1" applyFont="1" applyBorder="1" applyAlignment="1">
      <alignment horizontal="left" vertical="center" shrinkToFit="1"/>
    </xf>
    <xf numFmtId="179" fontId="13" fillId="0" borderId="6" xfId="0" applyNumberFormat="1" applyFont="1" applyBorder="1" applyAlignment="1">
      <alignment horizontal="left" vertical="center" shrinkToFit="1"/>
    </xf>
    <xf numFmtId="179" fontId="13" fillId="0" borderId="25" xfId="0" applyNumberFormat="1" applyFont="1" applyBorder="1" applyAlignment="1">
      <alignment horizontal="left" vertical="center" shrinkToFit="1"/>
    </xf>
    <xf numFmtId="0" fontId="64" fillId="0" borderId="7" xfId="0" applyFont="1" applyBorder="1" applyAlignment="1">
      <alignment horizontal="center" vertical="center" shrinkToFit="1"/>
    </xf>
    <xf numFmtId="0" fontId="64" fillId="0" borderId="16" xfId="0" applyFont="1" applyBorder="1" applyAlignment="1">
      <alignment horizontal="center" vertical="center" shrinkToFit="1"/>
    </xf>
    <xf numFmtId="0" fontId="64" fillId="0" borderId="23" xfId="0" applyFont="1" applyBorder="1" applyAlignment="1">
      <alignment horizontal="center" vertical="center" shrinkToFit="1"/>
    </xf>
    <xf numFmtId="0" fontId="64" fillId="0" borderId="0" xfId="0" applyFont="1" applyAlignment="1">
      <alignment horizontal="center" vertical="center" shrinkToFit="1"/>
    </xf>
    <xf numFmtId="183" fontId="9" fillId="0" borderId="16" xfId="0" applyNumberFormat="1" applyFont="1" applyBorder="1" applyAlignment="1">
      <alignment horizontal="center" vertical="center"/>
    </xf>
    <xf numFmtId="0" fontId="9" fillId="0" borderId="0" xfId="0" applyFont="1" applyAlignment="1">
      <alignment horizontal="center" vertical="center"/>
    </xf>
    <xf numFmtId="0" fontId="9" fillId="0" borderId="50" xfId="0" applyFont="1" applyBorder="1" applyAlignment="1">
      <alignment horizontal="center" vertical="center"/>
    </xf>
    <xf numFmtId="0" fontId="16" fillId="0" borderId="84" xfId="0" applyFont="1" applyBorder="1" applyAlignment="1">
      <alignment horizontal="center" vertical="center"/>
    </xf>
    <xf numFmtId="0" fontId="16" fillId="0" borderId="101" xfId="0" applyFont="1" applyBorder="1" applyAlignment="1">
      <alignment horizontal="center" vertical="center"/>
    </xf>
    <xf numFmtId="183" fontId="55" fillId="7" borderId="102" xfId="0" applyNumberFormat="1" applyFont="1" applyFill="1" applyBorder="1" applyProtection="1">
      <alignment vertical="center"/>
      <protection locked="0"/>
    </xf>
    <xf numFmtId="183" fontId="55" fillId="7" borderId="90" xfId="0" applyNumberFormat="1" applyFont="1" applyFill="1" applyBorder="1" applyProtection="1">
      <alignment vertical="center"/>
      <protection locked="0"/>
    </xf>
    <xf numFmtId="0" fontId="16" fillId="0" borderId="100" xfId="0" applyFont="1" applyBorder="1" applyAlignment="1">
      <alignment horizontal="center" vertical="center"/>
    </xf>
    <xf numFmtId="0" fontId="16" fillId="0" borderId="91" xfId="0" applyFont="1" applyBorder="1" applyAlignment="1">
      <alignment horizontal="center" vertical="center"/>
    </xf>
    <xf numFmtId="179" fontId="123" fillId="0" borderId="55" xfId="0" applyNumberFormat="1" applyFont="1" applyBorder="1" applyAlignment="1">
      <alignment horizontal="center" vertical="center" shrinkToFit="1"/>
    </xf>
    <xf numFmtId="179" fontId="123" fillId="0" borderId="90" xfId="0" applyNumberFormat="1" applyFont="1" applyBorder="1" applyAlignment="1">
      <alignment horizontal="center" vertical="center" shrinkToFit="1"/>
    </xf>
    <xf numFmtId="0" fontId="20" fillId="7" borderId="55" xfId="0" applyFont="1" applyFill="1" applyBorder="1" applyAlignment="1" applyProtection="1">
      <alignment horizontal="center" vertical="center"/>
      <protection locked="0"/>
    </xf>
    <xf numFmtId="179" fontId="9" fillId="0" borderId="55" xfId="0" applyNumberFormat="1" applyFont="1" applyBorder="1" applyAlignment="1">
      <alignment horizontal="center" vertical="center" shrinkToFit="1"/>
    </xf>
    <xf numFmtId="179" fontId="9" fillId="0" borderId="172" xfId="0" applyNumberFormat="1" applyFont="1" applyBorder="1" applyAlignment="1">
      <alignment horizontal="center" vertical="center" shrinkToFit="1"/>
    </xf>
    <xf numFmtId="179" fontId="9" fillId="0" borderId="5" xfId="0" applyNumberFormat="1" applyFont="1" applyBorder="1" applyAlignment="1">
      <alignment horizontal="center" vertical="center" shrinkToFit="1"/>
    </xf>
    <xf numFmtId="179" fontId="9" fillId="0" borderId="81" xfId="0" applyNumberFormat="1" applyFont="1" applyBorder="1" applyAlignment="1">
      <alignment horizontal="center" vertical="center" shrinkToFit="1"/>
    </xf>
    <xf numFmtId="0" fontId="20" fillId="7" borderId="81" xfId="0" applyFont="1" applyFill="1" applyBorder="1" applyAlignment="1" applyProtection="1">
      <alignment horizontal="center" vertical="center" shrinkToFit="1"/>
      <protection locked="0"/>
    </xf>
    <xf numFmtId="0" fontId="13" fillId="7" borderId="136" xfId="0" applyFont="1" applyFill="1" applyBorder="1" applyAlignment="1" applyProtection="1">
      <alignment horizontal="center" vertical="center"/>
      <protection locked="0"/>
    </xf>
    <xf numFmtId="0" fontId="13" fillId="7" borderId="54" xfId="0" applyFont="1" applyFill="1" applyBorder="1" applyAlignment="1" applyProtection="1">
      <alignment horizontal="center" vertical="center"/>
      <protection locked="0"/>
    </xf>
    <xf numFmtId="0" fontId="13" fillId="7" borderId="229" xfId="0" applyFont="1" applyFill="1" applyBorder="1" applyAlignment="1" applyProtection="1">
      <alignment horizontal="center" vertical="center"/>
      <protection locked="0"/>
    </xf>
    <xf numFmtId="0" fontId="13" fillId="7" borderId="193" xfId="0" applyFont="1" applyFill="1" applyBorder="1" applyAlignment="1" applyProtection="1">
      <alignment horizontal="center" vertical="center"/>
      <protection locked="0"/>
    </xf>
    <xf numFmtId="0" fontId="13" fillId="7" borderId="61" xfId="0" applyFont="1" applyFill="1" applyBorder="1" applyAlignment="1" applyProtection="1">
      <alignment horizontal="center" vertical="center"/>
      <protection locked="0"/>
    </xf>
    <xf numFmtId="0" fontId="16" fillId="0" borderId="23" xfId="0" applyFont="1" applyBorder="1" applyAlignment="1">
      <alignment horizontal="center" vertical="center"/>
    </xf>
    <xf numFmtId="183" fontId="55" fillId="7" borderId="1" xfId="0" applyNumberFormat="1" applyFont="1" applyFill="1" applyBorder="1" applyProtection="1">
      <alignment vertical="center"/>
      <protection locked="0"/>
    </xf>
    <xf numFmtId="183" fontId="55" fillId="7" borderId="5" xfId="0" applyNumberFormat="1" applyFont="1" applyFill="1" applyBorder="1" applyProtection="1">
      <alignment vertical="center"/>
      <protection locked="0"/>
    </xf>
    <xf numFmtId="183" fontId="55" fillId="7" borderId="18" xfId="0" applyNumberFormat="1" applyFont="1" applyFill="1" applyBorder="1" applyProtection="1">
      <alignment vertical="center"/>
      <protection locked="0"/>
    </xf>
    <xf numFmtId="183" fontId="55" fillId="7" borderId="0" xfId="0" applyNumberFormat="1" applyFont="1" applyFill="1" applyProtection="1">
      <alignment vertical="center"/>
      <protection locked="0"/>
    </xf>
    <xf numFmtId="0" fontId="16" fillId="0" borderId="2" xfId="0" applyFont="1" applyBorder="1" applyAlignment="1">
      <alignment horizontal="center" vertical="center"/>
    </xf>
    <xf numFmtId="179" fontId="123" fillId="0" borderId="5" xfId="0" applyNumberFormat="1" applyFont="1" applyBorder="1" applyAlignment="1">
      <alignment horizontal="center" vertical="center" shrinkToFit="1"/>
    </xf>
    <xf numFmtId="179" fontId="123" fillId="0" borderId="81" xfId="0" applyNumberFormat="1" applyFont="1" applyBorder="1" applyAlignment="1">
      <alignment horizontal="center" vertical="center" shrinkToFit="1"/>
    </xf>
    <xf numFmtId="179" fontId="9" fillId="0" borderId="54" xfId="0" applyNumberFormat="1" applyFont="1" applyBorder="1" applyAlignment="1">
      <alignment horizontal="center" vertical="center" shrinkToFit="1"/>
    </xf>
    <xf numFmtId="0" fontId="14" fillId="0" borderId="17" xfId="0" applyFont="1" applyBorder="1">
      <alignment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3" xfId="0" applyFont="1" applyBorder="1" applyAlignment="1">
      <alignment horizontal="center" vertical="center"/>
    </xf>
    <xf numFmtId="0" fontId="9" fillId="0" borderId="19" xfId="0" applyFont="1" applyBorder="1" applyAlignment="1">
      <alignment horizontal="center" vertical="center"/>
    </xf>
    <xf numFmtId="0" fontId="9" fillId="0" borderId="28" xfId="0" applyFont="1" applyBorder="1" applyAlignment="1">
      <alignment horizontal="center" vertical="center"/>
    </xf>
    <xf numFmtId="0" fontId="9" fillId="0" borderId="4" xfId="0" applyFont="1" applyBorder="1" applyAlignment="1">
      <alignment horizontal="center" vertical="center"/>
    </xf>
    <xf numFmtId="0" fontId="9" fillId="0" borderId="9" xfId="0" applyFont="1" applyBorder="1" applyAlignment="1">
      <alignment horizontal="center" vertical="center"/>
    </xf>
    <xf numFmtId="0" fontId="9" fillId="0" borderId="18" xfId="0" applyFont="1" applyBorder="1" applyAlignment="1">
      <alignment horizontal="center" vertical="center"/>
    </xf>
    <xf numFmtId="0" fontId="9" fillId="0" borderId="3" xfId="0" applyFont="1" applyBorder="1" applyAlignment="1">
      <alignment horizontal="center" vertical="center"/>
    </xf>
    <xf numFmtId="0" fontId="9" fillId="0" borderId="16"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15" xfId="0" applyFont="1" applyBorder="1" applyAlignment="1">
      <alignment horizontal="center" vertical="center" wrapText="1"/>
    </xf>
    <xf numFmtId="0" fontId="16" fillId="0" borderId="47" xfId="0" applyFont="1" applyBorder="1" applyAlignment="1">
      <alignment horizontal="center" vertical="center"/>
    </xf>
    <xf numFmtId="0" fontId="16" fillId="0" borderId="44" xfId="0"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wrapText="1"/>
    </xf>
    <xf numFmtId="0" fontId="16" fillId="0" borderId="27" xfId="0" applyFont="1" applyBorder="1" applyAlignment="1">
      <alignment horizontal="center" vertical="center"/>
    </xf>
    <xf numFmtId="0" fontId="16" fillId="0" borderId="3" xfId="0" applyFont="1" applyBorder="1" applyAlignment="1">
      <alignment horizontal="center" vertical="center"/>
    </xf>
    <xf numFmtId="0" fontId="16" fillId="0" borderId="25" xfId="0" applyFont="1" applyBorder="1" applyAlignment="1">
      <alignment horizontal="center" vertical="center"/>
    </xf>
    <xf numFmtId="0" fontId="16" fillId="0" borderId="90" xfId="0" applyFont="1" applyBorder="1" applyAlignment="1">
      <alignment horizontal="left" vertical="center"/>
    </xf>
    <xf numFmtId="0" fontId="16" fillId="0" borderId="110" xfId="0" applyFont="1" applyBorder="1" applyAlignment="1">
      <alignment horizontal="left" vertical="center"/>
    </xf>
    <xf numFmtId="0" fontId="16" fillId="0" borderId="81" xfId="0" applyFont="1" applyBorder="1" applyAlignment="1">
      <alignment horizontal="left" vertical="center"/>
    </xf>
    <xf numFmtId="0" fontId="16" fillId="0" borderId="86" xfId="0" applyFont="1" applyBorder="1" applyAlignment="1">
      <alignment horizontal="left" vertical="center"/>
    </xf>
    <xf numFmtId="0" fontId="16" fillId="0" borderId="107" xfId="0" applyFont="1" applyBorder="1" applyAlignment="1">
      <alignment horizontal="center" vertical="center" wrapText="1"/>
    </xf>
    <xf numFmtId="0" fontId="16" fillId="0" borderId="41" xfId="0" applyFont="1" applyBorder="1" applyAlignment="1">
      <alignment horizontal="center" vertical="center"/>
    </xf>
    <xf numFmtId="0" fontId="16" fillId="0" borderId="108" xfId="0" applyFont="1" applyBorder="1" applyAlignment="1">
      <alignment horizontal="center" vertical="center"/>
    </xf>
    <xf numFmtId="0" fontId="16" fillId="0" borderId="28" xfId="0" applyFont="1" applyBorder="1" applyAlignment="1">
      <alignment horizontal="center" vertical="center"/>
    </xf>
    <xf numFmtId="183" fontId="55" fillId="7" borderId="109" xfId="0" applyNumberFormat="1" applyFont="1" applyFill="1" applyBorder="1" applyAlignment="1" applyProtection="1">
      <alignment horizontal="right" vertical="center"/>
      <protection locked="0"/>
    </xf>
    <xf numFmtId="183" fontId="55" fillId="7" borderId="41" xfId="0" applyNumberFormat="1" applyFont="1" applyFill="1" applyBorder="1" applyAlignment="1" applyProtection="1">
      <alignment horizontal="right" vertical="center"/>
      <protection locked="0"/>
    </xf>
    <xf numFmtId="183" fontId="55" fillId="7" borderId="13" xfId="0" applyNumberFormat="1" applyFont="1" applyFill="1" applyBorder="1" applyAlignment="1" applyProtection="1">
      <alignment horizontal="right" vertical="center"/>
      <protection locked="0"/>
    </xf>
    <xf numFmtId="183" fontId="55" fillId="7" borderId="17" xfId="0" applyNumberFormat="1" applyFont="1" applyFill="1" applyBorder="1" applyAlignment="1" applyProtection="1">
      <alignment horizontal="right" vertical="center"/>
      <protection locked="0"/>
    </xf>
    <xf numFmtId="0" fontId="13" fillId="0" borderId="109" xfId="0" applyFont="1" applyBorder="1" applyAlignment="1">
      <alignment horizontal="left" vertical="center"/>
    </xf>
    <xf numFmtId="0" fontId="13" fillId="0" borderId="41" xfId="0" applyFont="1" applyBorder="1" applyAlignment="1">
      <alignment horizontal="left" vertical="center"/>
    </xf>
    <xf numFmtId="0" fontId="13" fillId="0" borderId="42" xfId="0" applyFont="1" applyBorder="1" applyAlignment="1">
      <alignment horizontal="left" vertical="center"/>
    </xf>
    <xf numFmtId="0" fontId="13" fillId="0" borderId="3" xfId="0" applyFont="1" applyBorder="1" applyAlignment="1">
      <alignment horizontal="left" vertical="center"/>
    </xf>
    <xf numFmtId="0" fontId="13" fillId="0" borderId="6" xfId="0" applyFont="1" applyBorder="1" applyAlignment="1">
      <alignment horizontal="left" vertical="center"/>
    </xf>
    <xf numFmtId="0" fontId="13" fillId="0" borderId="25" xfId="0" applyFont="1" applyBorder="1" applyAlignment="1">
      <alignment horizontal="left" vertical="center"/>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55" xfId="0" applyFont="1" applyBorder="1" applyAlignment="1">
      <alignment horizontal="left" vertical="center"/>
    </xf>
    <xf numFmtId="0" fontId="68" fillId="0" borderId="0" xfId="0" applyFont="1" applyAlignment="1">
      <alignment horizontal="center" vertical="center"/>
    </xf>
    <xf numFmtId="49" fontId="18" fillId="0" borderId="0" xfId="4" applyNumberFormat="1" applyFont="1" applyAlignment="1">
      <alignment horizontal="left" vertical="center" shrinkToFit="1"/>
    </xf>
    <xf numFmtId="0" fontId="13" fillId="7" borderId="81" xfId="0" applyFont="1" applyFill="1" applyBorder="1" applyAlignment="1" applyProtection="1">
      <alignment horizontal="center" vertical="center"/>
      <protection locked="0"/>
    </xf>
    <xf numFmtId="0" fontId="104" fillId="0" borderId="0" xfId="0" applyFont="1" applyAlignment="1">
      <alignment horizontal="left" vertical="center" shrinkToFit="1"/>
    </xf>
    <xf numFmtId="0" fontId="103" fillId="0" borderId="0" xfId="0" applyFont="1" applyAlignment="1">
      <alignment horizontal="left" vertical="center" shrinkToFit="1"/>
    </xf>
    <xf numFmtId="0" fontId="14" fillId="0" borderId="17" xfId="0" applyFont="1" applyBorder="1" applyAlignment="1">
      <alignment horizontal="left" vertical="center"/>
    </xf>
    <xf numFmtId="0" fontId="9" fillId="0" borderId="9" xfId="0" applyFont="1" applyBorder="1" applyAlignment="1">
      <alignment horizontal="center" vertical="center" wrapText="1"/>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shrinkToFit="1"/>
    </xf>
    <xf numFmtId="0" fontId="9" fillId="0" borderId="18" xfId="0" applyFont="1" applyBorder="1" applyAlignment="1">
      <alignment horizontal="center" vertical="center" wrapText="1" shrinkToFit="1"/>
    </xf>
    <xf numFmtId="0" fontId="9" fillId="0" borderId="0" xfId="0" applyFont="1" applyAlignment="1">
      <alignment horizontal="center" vertical="center" shrinkToFit="1"/>
    </xf>
    <xf numFmtId="0" fontId="9" fillId="0" borderId="15"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25"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16" fillId="0" borderId="1" xfId="0" applyFont="1" applyBorder="1" applyAlignment="1">
      <alignment horizontal="center" vertical="center"/>
    </xf>
    <xf numFmtId="0" fontId="38" fillId="7" borderId="5" xfId="5" applyFont="1" applyFill="1" applyBorder="1" applyAlignment="1" applyProtection="1">
      <alignment horizontal="left" vertical="center" shrinkToFit="1"/>
      <protection locked="0"/>
    </xf>
    <xf numFmtId="0" fontId="38" fillId="7" borderId="0" xfId="5" applyFont="1" applyFill="1" applyBorder="1" applyAlignment="1" applyProtection="1">
      <alignment horizontal="left" vertical="center" shrinkToFit="1"/>
      <protection locked="0"/>
    </xf>
    <xf numFmtId="0" fontId="38" fillId="7" borderId="6" xfId="5" applyFont="1" applyFill="1" applyBorder="1" applyAlignment="1" applyProtection="1">
      <alignment horizontal="left" vertical="center" shrinkToFit="1"/>
      <protection locked="0"/>
    </xf>
    <xf numFmtId="0" fontId="38" fillId="7" borderId="17" xfId="5" applyFont="1" applyFill="1" applyBorder="1" applyAlignment="1" applyProtection="1">
      <alignment horizontal="left" vertical="center" shrinkToFit="1"/>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178" fontId="41" fillId="7" borderId="120" xfId="5" applyNumberFormat="1" applyFont="1" applyFill="1" applyBorder="1" applyAlignment="1" applyProtection="1">
      <alignment horizontal="center" vertical="center"/>
      <protection locked="0"/>
    </xf>
    <xf numFmtId="178" fontId="41" fillId="7" borderId="121" xfId="5" applyNumberFormat="1" applyFont="1" applyFill="1" applyBorder="1" applyAlignment="1" applyProtection="1">
      <alignment horizontal="center" vertical="center"/>
      <protection locked="0"/>
    </xf>
    <xf numFmtId="178" fontId="41" fillId="7" borderId="123" xfId="5" applyNumberFormat="1" applyFont="1" applyFill="1" applyBorder="1" applyAlignment="1" applyProtection="1">
      <alignment horizontal="center" vertical="center"/>
      <protection locked="0"/>
    </xf>
    <xf numFmtId="178" fontId="41" fillId="7" borderId="124" xfId="5" applyNumberFormat="1" applyFont="1" applyFill="1" applyBorder="1" applyAlignment="1" applyProtection="1">
      <alignment horizontal="center" vertical="center"/>
      <protection locked="0"/>
    </xf>
    <xf numFmtId="0" fontId="114" fillId="0" borderId="18" xfId="5" applyFont="1" applyBorder="1">
      <alignment vertical="center"/>
    </xf>
    <xf numFmtId="0" fontId="114" fillId="0" borderId="0" xfId="5" applyFont="1">
      <alignment vertical="center"/>
    </xf>
    <xf numFmtId="0" fontId="114" fillId="0" borderId="15" xfId="5" applyFont="1" applyBorder="1">
      <alignment vertical="center"/>
    </xf>
    <xf numFmtId="0" fontId="114" fillId="0" borderId="3" xfId="5" applyFont="1" applyBorder="1">
      <alignment vertical="center"/>
    </xf>
    <xf numFmtId="0" fontId="114" fillId="0" borderId="6" xfId="5" applyFont="1" applyBorder="1">
      <alignment vertical="center"/>
    </xf>
    <xf numFmtId="0" fontId="114" fillId="0" borderId="25" xfId="5" applyFont="1" applyBorder="1">
      <alignment vertical="center"/>
    </xf>
    <xf numFmtId="0" fontId="38" fillId="7" borderId="5" xfId="5" applyFont="1" applyFill="1" applyBorder="1" applyAlignment="1" applyProtection="1">
      <alignment horizontal="center" vertical="center"/>
      <protection locked="0"/>
    </xf>
    <xf numFmtId="0" fontId="38" fillId="7" borderId="0" xfId="5" applyFont="1" applyFill="1" applyAlignment="1" applyProtection="1">
      <alignment horizontal="center" vertical="center"/>
      <protection locked="0"/>
    </xf>
    <xf numFmtId="0" fontId="38" fillId="7" borderId="6" xfId="5" applyFont="1" applyFill="1" applyBorder="1" applyAlignment="1" applyProtection="1">
      <alignment horizontal="center" vertical="center"/>
      <protection locked="0"/>
    </xf>
    <xf numFmtId="0" fontId="31" fillId="0" borderId="0" xfId="5" applyFont="1" applyAlignment="1">
      <alignment horizontal="left" vertical="top" wrapText="1"/>
    </xf>
    <xf numFmtId="0" fontId="31" fillId="0" borderId="33" xfId="5" applyFont="1" applyBorder="1" applyAlignment="1">
      <alignment horizontal="left" vertical="center" wrapText="1"/>
    </xf>
    <xf numFmtId="0" fontId="31" fillId="0" borderId="34" xfId="5" applyFont="1" applyBorder="1" applyAlignment="1">
      <alignment horizontal="left" vertical="center" wrapText="1"/>
    </xf>
    <xf numFmtId="0" fontId="31" fillId="0" borderId="35" xfId="5" applyFont="1" applyBorder="1" applyAlignment="1">
      <alignment horizontal="left" vertical="center" wrapText="1"/>
    </xf>
    <xf numFmtId="0" fontId="31" fillId="0" borderId="230" xfId="5" applyFont="1" applyBorder="1" applyAlignment="1">
      <alignment horizontal="left" vertical="center" wrapText="1"/>
    </xf>
    <xf numFmtId="0" fontId="31" fillId="0" borderId="0" xfId="5" applyFont="1" applyAlignment="1">
      <alignment horizontal="left" vertical="center" wrapText="1"/>
    </xf>
    <xf numFmtId="0" fontId="31" fillId="0" borderId="231" xfId="5" applyFont="1" applyBorder="1" applyAlignment="1">
      <alignment horizontal="left" vertical="center" wrapText="1"/>
    </xf>
    <xf numFmtId="0" fontId="31" fillId="0" borderId="36" xfId="5" applyFont="1" applyBorder="1" applyAlignment="1">
      <alignment horizontal="left" vertical="center" wrapText="1"/>
    </xf>
    <xf numFmtId="0" fontId="31" fillId="0" borderId="37" xfId="5" applyFont="1" applyBorder="1" applyAlignment="1">
      <alignment horizontal="left" vertical="center" wrapText="1"/>
    </xf>
    <xf numFmtId="0" fontId="31" fillId="0" borderId="38"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49" fillId="0" borderId="5" xfId="5" applyFont="1" applyBorder="1" applyAlignment="1">
      <alignment horizontal="center" vertical="center"/>
    </xf>
    <xf numFmtId="0" fontId="49" fillId="0" borderId="2" xfId="5" applyFont="1" applyBorder="1" applyAlignment="1">
      <alignment horizontal="center" vertical="center"/>
    </xf>
    <xf numFmtId="0" fontId="49" fillId="0" borderId="0" xfId="5" applyFont="1" applyAlignment="1">
      <alignment horizontal="center" vertical="center"/>
    </xf>
    <xf numFmtId="0" fontId="49" fillId="0" borderId="19" xfId="5" applyFont="1" applyBorder="1" applyAlignment="1">
      <alignment horizontal="center" vertical="center"/>
    </xf>
    <xf numFmtId="0" fontId="49" fillId="0" borderId="6" xfId="5" applyFont="1" applyBorder="1" applyAlignment="1">
      <alignment horizontal="center" vertical="center"/>
    </xf>
    <xf numFmtId="0" fontId="49" fillId="0" borderId="4" xfId="5" applyFont="1" applyBorder="1" applyAlignment="1">
      <alignment horizontal="center"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8" fillId="0" borderId="27" xfId="5" applyFont="1" applyBorder="1" applyAlignment="1">
      <alignment horizontal="left" vertical="center"/>
    </xf>
    <xf numFmtId="0" fontId="118" fillId="0" borderId="18" xfId="5" applyFont="1" applyBorder="1" applyAlignment="1">
      <alignment horizontal="left" vertical="center"/>
    </xf>
    <xf numFmtId="0" fontId="118" fillId="0" borderId="0" xfId="5" applyFont="1" applyAlignment="1">
      <alignment horizontal="left" vertical="center"/>
    </xf>
    <xf numFmtId="0" fontId="118" fillId="0" borderId="15" xfId="5" applyFont="1" applyBorder="1" applyAlignment="1">
      <alignment horizontal="left" vertical="center"/>
    </xf>
    <xf numFmtId="0" fontId="31" fillId="0" borderId="5" xfId="5" applyFont="1" applyBorder="1" applyAlignment="1">
      <alignment horizontal="distributed" vertical="center"/>
    </xf>
    <xf numFmtId="0" fontId="31" fillId="0" borderId="0" xfId="5" applyFont="1" applyAlignment="1">
      <alignment horizontal="distributed" vertical="center"/>
    </xf>
    <xf numFmtId="178" fontId="41" fillId="7" borderId="119" xfId="5" applyNumberFormat="1" applyFont="1" applyFill="1" applyBorder="1" applyAlignment="1" applyProtection="1">
      <alignment horizontal="center" vertical="center"/>
      <protection locked="0"/>
    </xf>
    <xf numFmtId="178" fontId="41" fillId="7" borderId="122" xfId="5" applyNumberFormat="1" applyFont="1" applyFill="1" applyBorder="1" applyAlignment="1" applyProtection="1">
      <alignment horizontal="center" vertical="center"/>
      <protection locked="0"/>
    </xf>
    <xf numFmtId="0" fontId="31" fillId="0" borderId="6" xfId="5" applyFont="1" applyBorder="1" applyAlignment="1">
      <alignment horizontal="center" vertical="center" wrapText="1"/>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46" fillId="0" borderId="0" xfId="5" applyFont="1" applyAlignment="1">
      <alignment horizontal="left"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28" fillId="0" borderId="18" xfId="5" applyFont="1" applyBorder="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7" borderId="0" xfId="5" applyFont="1" applyFill="1" applyAlignment="1" applyProtection="1">
      <alignment vertical="center" wrapText="1" shrinkToFit="1"/>
      <protection locked="0"/>
    </xf>
    <xf numFmtId="0" fontId="38" fillId="7" borderId="6" xfId="5" applyFont="1" applyFill="1" applyBorder="1" applyAlignment="1" applyProtection="1">
      <alignment vertical="center" wrapText="1" shrinkToFit="1"/>
      <protection locked="0"/>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7" borderId="125" xfId="5" applyNumberFormat="1" applyFont="1" applyFill="1" applyBorder="1" applyAlignment="1" applyProtection="1">
      <alignment horizontal="center" vertical="center"/>
      <protection locked="0"/>
    </xf>
    <xf numFmtId="178" fontId="41" fillId="7" borderId="126" xfId="5" applyNumberFormat="1" applyFont="1" applyFill="1" applyBorder="1" applyAlignment="1" applyProtection="1">
      <alignment horizontal="center" vertical="center"/>
      <protection locked="0"/>
    </xf>
    <xf numFmtId="178" fontId="41" fillId="7" borderId="127" xfId="5" applyNumberFormat="1" applyFont="1" applyFill="1" applyBorder="1" applyAlignment="1" applyProtection="1">
      <alignment horizontal="center" vertical="center"/>
      <protection locked="0"/>
    </xf>
    <xf numFmtId="0" fontId="31" fillId="0" borderId="6" xfId="5" applyFont="1" applyBorder="1" applyAlignment="1">
      <alignment horizontal="distributed" vertical="center"/>
    </xf>
    <xf numFmtId="0" fontId="38" fillId="7" borderId="1" xfId="5" applyFont="1" applyFill="1" applyBorder="1" applyAlignment="1" applyProtection="1">
      <alignment horizontal="center" vertical="center"/>
      <protection locked="0"/>
    </xf>
    <xf numFmtId="0" fontId="38" fillId="7" borderId="18" xfId="5" applyFont="1" applyFill="1" applyBorder="1" applyAlignment="1" applyProtection="1">
      <alignment horizontal="center" vertical="center"/>
      <protection locked="0"/>
    </xf>
    <xf numFmtId="0" fontId="38" fillId="7" borderId="3" xfId="5" applyFont="1" applyFill="1" applyBorder="1" applyAlignment="1" applyProtection="1">
      <alignment horizontal="center" vertical="center"/>
      <protection locked="0"/>
    </xf>
    <xf numFmtId="0" fontId="44" fillId="0" borderId="0" xfId="5" applyFont="1" applyAlignment="1">
      <alignment horizontal="left" vertical="center"/>
    </xf>
    <xf numFmtId="0" fontId="44" fillId="0" borderId="17" xfId="5" applyFont="1" applyBorder="1" applyAlignment="1">
      <alignment horizontal="left"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38" fillId="7" borderId="1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38" fillId="0" borderId="0" xfId="5" applyFont="1" applyAlignment="1">
      <alignment horizontal="center" vertical="center"/>
    </xf>
    <xf numFmtId="0" fontId="82" fillId="0" borderId="26" xfId="5" applyFont="1" applyBorder="1" applyAlignment="1">
      <alignment horizontal="center" vertical="center"/>
    </xf>
    <xf numFmtId="0" fontId="82" fillId="0" borderId="5" xfId="5" applyFont="1" applyBorder="1" applyAlignment="1">
      <alignment horizontal="center" vertical="center"/>
    </xf>
    <xf numFmtId="0" fontId="82" fillId="0" borderId="27" xfId="5" applyFont="1" applyBorder="1" applyAlignment="1">
      <alignment horizontal="center" vertical="center"/>
    </xf>
    <xf numFmtId="0" fontId="82" fillId="0" borderId="23" xfId="5" applyFont="1" applyBorder="1" applyAlignment="1">
      <alignment horizontal="center" vertical="center"/>
    </xf>
    <xf numFmtId="0" fontId="82" fillId="0" borderId="0" xfId="5" applyFont="1" applyBorder="1" applyAlignment="1">
      <alignment horizontal="center" vertical="center"/>
    </xf>
    <xf numFmtId="0" fontId="82" fillId="0" borderId="15" xfId="5" applyFont="1" applyBorder="1" applyAlignment="1">
      <alignment horizontal="center" vertical="center"/>
    </xf>
    <xf numFmtId="0" fontId="82" fillId="0" borderId="11" xfId="5" applyFont="1" applyBorder="1" applyAlignment="1">
      <alignment horizontal="center" vertical="center"/>
    </xf>
    <xf numFmtId="0" fontId="82" fillId="0" borderId="17" xfId="5" applyFont="1" applyBorder="1" applyAlignment="1">
      <alignment horizontal="center" vertical="center"/>
    </xf>
    <xf numFmtId="0" fontId="82" fillId="0" borderId="14" xfId="5" applyFont="1" applyBorder="1" applyAlignment="1">
      <alignment horizontal="center"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9" fillId="0" borderId="0" xfId="5" applyFont="1" applyAlignment="1">
      <alignment horizontal="center" vertical="center"/>
    </xf>
    <xf numFmtId="0" fontId="38" fillId="0" borderId="81" xfId="5" applyFont="1" applyBorder="1" applyAlignment="1">
      <alignment horizontal="center" vertical="center"/>
    </xf>
    <xf numFmtId="0" fontId="31" fillId="0" borderId="81" xfId="5" applyFont="1" applyBorder="1" applyAlignment="1">
      <alignment horizontal="center" vertical="center"/>
    </xf>
    <xf numFmtId="0" fontId="41" fillId="0" borderId="0" xfId="5" applyFont="1" applyAlignment="1">
      <alignment horizontal="center" vertical="center"/>
    </xf>
    <xf numFmtId="0" fontId="41" fillId="0" borderId="81" xfId="5" applyFont="1" applyBorder="1" applyAlignment="1">
      <alignment horizontal="center" vertical="center"/>
    </xf>
    <xf numFmtId="3" fontId="40" fillId="7" borderId="0" xfId="5" applyNumberFormat="1" applyFont="1" applyFill="1" applyAlignment="1" applyProtection="1">
      <alignment horizontal="center" shrinkToFit="1"/>
      <protection locked="0"/>
    </xf>
    <xf numFmtId="3" fontId="40" fillId="7" borderId="81" xfId="5" applyNumberFormat="1" applyFont="1" applyFill="1" applyBorder="1" applyAlignment="1" applyProtection="1">
      <alignment horizontal="center" shrinkToFit="1"/>
      <protection locked="0"/>
    </xf>
    <xf numFmtId="49" fontId="18" fillId="0" borderId="0" xfId="4" applyNumberFormat="1" applyFont="1" applyAlignment="1">
      <alignment horizontal="center" vertical="center"/>
    </xf>
    <xf numFmtId="0" fontId="28" fillId="0" borderId="183" xfId="5" applyFont="1" applyBorder="1" applyAlignment="1">
      <alignment horizontal="center" vertical="center" shrinkToFit="1"/>
    </xf>
    <xf numFmtId="0" fontId="28" fillId="0" borderId="90" xfId="5" applyFont="1" applyBorder="1" applyAlignment="1">
      <alignment horizontal="center" vertical="center" shrinkToFit="1"/>
    </xf>
    <xf numFmtId="0" fontId="28" fillId="0" borderId="223" xfId="5" applyFont="1" applyBorder="1" applyAlignment="1">
      <alignment horizontal="center" vertical="center" shrinkToFit="1"/>
    </xf>
    <xf numFmtId="0" fontId="28" fillId="0" borderId="182" xfId="5" applyFont="1" applyBorder="1" applyAlignment="1">
      <alignment horizontal="center" vertical="center" shrinkToFit="1"/>
    </xf>
    <xf numFmtId="0" fontId="28" fillId="0" borderId="81" xfId="5" applyFont="1" applyBorder="1" applyAlignment="1">
      <alignment horizontal="center" vertical="center" shrinkToFit="1"/>
    </xf>
    <xf numFmtId="0" fontId="28" fillId="0" borderId="222" xfId="5" applyFont="1" applyBorder="1" applyAlignment="1">
      <alignment horizontal="center" vertical="center" shrinkToFit="1"/>
    </xf>
    <xf numFmtId="49" fontId="30" fillId="0" borderId="183" xfId="5" applyNumberFormat="1" applyFont="1" applyBorder="1" applyAlignment="1">
      <alignment horizontal="center" vertical="center" shrinkToFit="1"/>
    </xf>
    <xf numFmtId="0" fontId="30" fillId="0" borderId="90" xfId="5" applyFont="1" applyBorder="1" applyAlignment="1">
      <alignment horizontal="center" vertical="center" shrinkToFit="1"/>
    </xf>
    <xf numFmtId="0" fontId="30" fillId="0" borderId="223" xfId="5" applyFont="1" applyBorder="1" applyAlignment="1">
      <alignment horizontal="center" vertical="center" shrinkToFit="1"/>
    </xf>
    <xf numFmtId="0" fontId="30" fillId="0" borderId="182" xfId="5" applyFont="1" applyBorder="1" applyAlignment="1">
      <alignment horizontal="center" vertical="center" shrinkToFit="1"/>
    </xf>
    <xf numFmtId="0" fontId="30" fillId="0" borderId="81" xfId="5" applyFont="1" applyBorder="1" applyAlignment="1">
      <alignment horizontal="center" vertical="center" shrinkToFit="1"/>
    </xf>
    <xf numFmtId="0" fontId="30" fillId="0" borderId="222" xfId="5" applyFont="1" applyBorder="1" applyAlignment="1">
      <alignment horizontal="center" vertical="center" shrinkToFit="1"/>
    </xf>
    <xf numFmtId="0" fontId="44" fillId="0" borderId="183" xfId="5" applyFont="1" applyBorder="1" applyAlignment="1">
      <alignment horizontal="center" vertical="center" shrinkToFit="1"/>
    </xf>
    <xf numFmtId="0" fontId="44" fillId="0" borderId="90" xfId="5" applyFont="1" applyBorder="1" applyAlignment="1">
      <alignment horizontal="center" vertical="center" shrinkToFit="1"/>
    </xf>
    <xf numFmtId="0" fontId="44" fillId="0" borderId="223" xfId="5" applyFont="1" applyBorder="1" applyAlignment="1">
      <alignment horizontal="center" vertical="center" shrinkToFit="1"/>
    </xf>
    <xf numFmtId="0" fontId="44" fillId="0" borderId="182" xfId="5" applyFont="1" applyBorder="1" applyAlignment="1">
      <alignment horizontal="center" vertical="center" shrinkToFit="1"/>
    </xf>
    <xf numFmtId="0" fontId="44" fillId="0" borderId="81" xfId="5" applyFont="1" applyBorder="1" applyAlignment="1">
      <alignment horizontal="center" vertical="center" shrinkToFit="1"/>
    </xf>
    <xf numFmtId="0" fontId="44" fillId="0" borderId="222" xfId="5" applyFont="1" applyBorder="1" applyAlignment="1">
      <alignment horizontal="center" vertical="center" shrinkToFit="1"/>
    </xf>
    <xf numFmtId="49" fontId="18" fillId="0" borderId="0" xfId="4" applyNumberFormat="1" applyFont="1" applyFill="1" applyAlignment="1">
      <alignment horizontal="left" vertical="center" indent="1" shrinkToFit="1"/>
    </xf>
    <xf numFmtId="0" fontId="18" fillId="0" borderId="0" xfId="4" applyNumberFormat="1" applyFont="1" applyFill="1" applyAlignment="1">
      <alignment horizontal="left" vertical="center" indent="1" shrinkToFit="1"/>
    </xf>
    <xf numFmtId="0" fontId="18" fillId="0" borderId="0" xfId="3" applyNumberFormat="1" applyFont="1" applyFill="1" applyAlignment="1">
      <alignment horizontal="left" vertical="center" shrinkToFit="1"/>
    </xf>
    <xf numFmtId="0" fontId="16" fillId="7" borderId="143" xfId="0" applyFont="1" applyFill="1" applyBorder="1" applyAlignment="1" applyProtection="1">
      <alignment horizontal="center" vertical="center"/>
      <protection locked="0"/>
    </xf>
    <xf numFmtId="0" fontId="16" fillId="7" borderId="144" xfId="0" applyFont="1" applyFill="1" applyBorder="1" applyAlignment="1" applyProtection="1">
      <alignment horizontal="center" vertical="center"/>
      <protection locked="0"/>
    </xf>
    <xf numFmtId="0" fontId="18" fillId="0" borderId="0" xfId="4" applyNumberFormat="1" applyFont="1" applyFill="1" applyAlignment="1">
      <alignment horizontal="left" vertical="center"/>
    </xf>
    <xf numFmtId="0" fontId="16" fillId="7" borderId="136" xfId="0" applyFont="1" applyFill="1" applyBorder="1" applyAlignment="1" applyProtection="1">
      <alignment horizontal="center" vertical="center"/>
      <protection locked="0"/>
    </xf>
    <xf numFmtId="0" fontId="16" fillId="7" borderId="137" xfId="0" applyFont="1" applyFill="1" applyBorder="1" applyAlignment="1" applyProtection="1">
      <alignment horizontal="center" vertical="center"/>
      <protection locked="0"/>
    </xf>
    <xf numFmtId="0" fontId="16" fillId="7" borderId="71" xfId="0" applyFont="1" applyFill="1" applyBorder="1" applyAlignment="1" applyProtection="1">
      <alignment horizontal="center" vertical="center" shrinkToFit="1"/>
      <protection locked="0"/>
    </xf>
    <xf numFmtId="0" fontId="16" fillId="7" borderId="137" xfId="0" applyFont="1" applyFill="1" applyBorder="1" applyAlignment="1" applyProtection="1">
      <alignment horizontal="center" vertical="center" shrinkToFit="1"/>
      <protection locked="0"/>
    </xf>
    <xf numFmtId="0" fontId="16" fillId="7" borderId="71" xfId="0" applyFont="1" applyFill="1" applyBorder="1" applyAlignment="1" applyProtection="1">
      <alignment horizontal="center" vertical="center" wrapText="1"/>
      <protection locked="0"/>
    </xf>
    <xf numFmtId="0" fontId="16" fillId="7" borderId="54" xfId="0" applyFont="1" applyFill="1" applyBorder="1" applyAlignment="1" applyProtection="1">
      <alignment horizontal="center" vertical="center" wrapText="1"/>
      <protection locked="0"/>
    </xf>
    <xf numFmtId="0" fontId="16" fillId="7" borderId="137" xfId="0" applyFont="1" applyFill="1" applyBorder="1" applyAlignment="1" applyProtection="1">
      <alignment horizontal="center" vertical="center" wrapText="1"/>
      <protection locked="0"/>
    </xf>
    <xf numFmtId="0" fontId="16" fillId="0" borderId="138" xfId="0" applyFont="1" applyBorder="1" applyAlignment="1">
      <alignment horizontal="center" vertical="center"/>
    </xf>
    <xf numFmtId="0" fontId="16" fillId="0" borderId="139" xfId="0" applyFont="1" applyBorder="1" applyAlignment="1">
      <alignment horizontal="center" vertical="center"/>
    </xf>
    <xf numFmtId="0" fontId="66" fillId="0" borderId="65" xfId="0" applyFont="1" applyBorder="1" applyAlignment="1">
      <alignment horizontal="center" vertical="center" shrinkToFit="1"/>
    </xf>
    <xf numFmtId="0" fontId="66" fillId="0" borderId="135" xfId="0" applyFont="1" applyBorder="1" applyAlignment="1">
      <alignment horizontal="center" vertical="center" shrinkToFit="1"/>
    </xf>
    <xf numFmtId="0" fontId="18" fillId="0" borderId="134" xfId="0" applyFont="1" applyBorder="1" applyAlignment="1">
      <alignment horizontal="right" vertical="center" shrinkToFit="1"/>
    </xf>
    <xf numFmtId="0" fontId="18" fillId="0" borderId="135" xfId="0" applyFont="1" applyBorder="1" applyAlignment="1">
      <alignment horizontal="right" vertical="center" shrinkToFit="1"/>
    </xf>
    <xf numFmtId="0" fontId="13" fillId="7" borderId="57" xfId="0" applyFont="1" applyFill="1" applyBorder="1" applyAlignment="1" applyProtection="1">
      <alignment horizontal="center" vertical="center" wrapText="1"/>
      <protection locked="0"/>
    </xf>
    <xf numFmtId="0" fontId="13" fillId="7" borderId="58" xfId="0" applyFont="1" applyFill="1" applyBorder="1" applyAlignment="1" applyProtection="1">
      <alignment horizontal="center" vertical="center" wrapText="1"/>
      <protection locked="0"/>
    </xf>
    <xf numFmtId="0" fontId="9" fillId="0" borderId="39" xfId="0" applyFont="1" applyBorder="1" applyAlignment="1">
      <alignment horizontal="center" vertical="center"/>
    </xf>
    <xf numFmtId="0" fontId="9" fillId="0" borderId="40" xfId="0" applyFont="1" applyBorder="1" applyAlignment="1">
      <alignment horizontal="center" vertical="center"/>
    </xf>
    <xf numFmtId="0" fontId="9" fillId="0" borderId="64" xfId="0" applyFont="1" applyBorder="1" applyAlignment="1">
      <alignment horizontal="center" vertical="center"/>
    </xf>
    <xf numFmtId="0" fontId="9" fillId="0" borderId="134" xfId="0" applyFont="1" applyBorder="1" applyAlignment="1">
      <alignment horizontal="center" vertical="center" shrinkToFit="1"/>
    </xf>
    <xf numFmtId="0" fontId="9" fillId="0" borderId="40" xfId="0" applyFont="1" applyBorder="1" applyAlignment="1">
      <alignment horizontal="center" vertical="center" shrinkToFit="1"/>
    </xf>
    <xf numFmtId="0" fontId="9" fillId="0" borderId="135" xfId="0" applyFont="1" applyBorder="1" applyAlignment="1">
      <alignment horizontal="center" vertical="center" shrinkToFit="1"/>
    </xf>
    <xf numFmtId="0" fontId="66" fillId="0" borderId="134" xfId="0" applyFont="1" applyBorder="1" applyAlignment="1">
      <alignment horizontal="center" vertical="center" shrinkToFit="1"/>
    </xf>
    <xf numFmtId="0" fontId="66" fillId="0" borderId="64" xfId="0" applyFont="1" applyBorder="1" applyAlignment="1">
      <alignment horizontal="center" vertical="center" shrinkToFit="1"/>
    </xf>
    <xf numFmtId="0" fontId="14" fillId="0" borderId="17" xfId="0" applyFont="1" applyBorder="1" applyAlignment="1">
      <alignment horizontal="left" vertical="center" shrinkToFit="1"/>
    </xf>
    <xf numFmtId="0" fontId="16" fillId="0" borderId="147" xfId="0" applyFont="1" applyBorder="1" applyAlignment="1">
      <alignment horizontal="center" vertical="center"/>
    </xf>
    <xf numFmtId="0" fontId="16" fillId="0" borderId="149" xfId="0" applyFont="1" applyBorder="1" applyAlignment="1">
      <alignment horizontal="center" vertical="center"/>
    </xf>
    <xf numFmtId="0" fontId="16" fillId="7" borderId="72" xfId="0" applyFont="1" applyFill="1" applyBorder="1" applyAlignment="1" applyProtection="1">
      <alignment horizontal="center" vertical="center" shrinkToFit="1"/>
      <protection locked="0"/>
    </xf>
    <xf numFmtId="0" fontId="16" fillId="7" borderId="69" xfId="0" applyFont="1" applyFill="1" applyBorder="1" applyAlignment="1" applyProtection="1">
      <alignment horizontal="center" vertical="center" shrinkToFit="1"/>
      <protection locked="0"/>
    </xf>
    <xf numFmtId="0" fontId="16" fillId="7" borderId="72" xfId="0" applyFont="1" applyFill="1" applyBorder="1" applyAlignment="1" applyProtection="1">
      <alignment horizontal="center" vertical="center" wrapText="1"/>
      <protection locked="0"/>
    </xf>
    <xf numFmtId="0" fontId="16" fillId="7" borderId="55" xfId="0" applyFont="1" applyFill="1" applyBorder="1" applyAlignment="1" applyProtection="1">
      <alignment horizontal="center" vertical="center" wrapText="1"/>
      <protection locked="0"/>
    </xf>
    <xf numFmtId="0" fontId="16" fillId="7" borderId="69" xfId="0" applyFont="1" applyFill="1" applyBorder="1" applyAlignment="1" applyProtection="1">
      <alignment horizontal="center" vertical="center" wrapText="1"/>
      <protection locked="0"/>
    </xf>
    <xf numFmtId="0" fontId="16" fillId="7" borderId="71" xfId="0" applyFont="1" applyFill="1" applyBorder="1" applyAlignment="1" applyProtection="1">
      <alignment horizontal="center" vertical="center"/>
      <protection locked="0"/>
    </xf>
    <xf numFmtId="0" fontId="16" fillId="7" borderId="61" xfId="0" applyFont="1" applyFill="1" applyBorder="1" applyAlignment="1" applyProtection="1">
      <alignment horizontal="center" vertical="center"/>
      <protection locked="0"/>
    </xf>
    <xf numFmtId="0" fontId="13" fillId="7" borderId="56" xfId="0" applyFont="1" applyFill="1" applyBorder="1" applyAlignment="1" applyProtection="1">
      <alignment horizontal="center" vertical="center"/>
      <protection locked="0"/>
    </xf>
    <xf numFmtId="0" fontId="16" fillId="0" borderId="56" xfId="0" applyFont="1" applyBorder="1" applyAlignment="1">
      <alignment vertical="center" wrapText="1"/>
    </xf>
    <xf numFmtId="0" fontId="16" fillId="0" borderId="63" xfId="0" applyFont="1" applyBorder="1" applyAlignment="1">
      <alignment vertical="center" wrapText="1"/>
    </xf>
    <xf numFmtId="0" fontId="16" fillId="7" borderId="72" xfId="0" applyFont="1" applyFill="1" applyBorder="1" applyAlignment="1" applyProtection="1">
      <alignment horizontal="center" vertical="center"/>
      <protection locked="0"/>
    </xf>
    <xf numFmtId="0" fontId="16" fillId="7" borderId="69" xfId="0" applyFont="1" applyFill="1" applyBorder="1" applyAlignment="1" applyProtection="1">
      <alignment horizontal="center" vertical="center"/>
      <protection locked="0"/>
    </xf>
    <xf numFmtId="0" fontId="16" fillId="0" borderId="148" xfId="0" applyFont="1" applyBorder="1" applyAlignment="1">
      <alignment horizontal="center" vertical="center"/>
    </xf>
    <xf numFmtId="0" fontId="16" fillId="0" borderId="56" xfId="0" applyFont="1" applyBorder="1">
      <alignment vertical="center"/>
    </xf>
    <xf numFmtId="0" fontId="16" fillId="0" borderId="60" xfId="0" applyFont="1" applyBorder="1">
      <alignment vertical="center"/>
    </xf>
    <xf numFmtId="0" fontId="113" fillId="0" borderId="0" xfId="0" applyFont="1" applyAlignment="1">
      <alignment horizontal="left" wrapText="1" shrinkToFit="1"/>
    </xf>
    <xf numFmtId="0" fontId="113" fillId="0" borderId="0" xfId="0" applyFont="1" applyAlignment="1">
      <alignment horizontal="left" shrinkToFit="1"/>
    </xf>
    <xf numFmtId="0" fontId="113" fillId="0" borderId="17" xfId="0" applyFont="1" applyBorder="1" applyAlignment="1">
      <alignment horizontal="left" shrinkToFit="1"/>
    </xf>
    <xf numFmtId="0" fontId="16" fillId="7" borderId="200" xfId="0" applyFont="1" applyFill="1" applyBorder="1" applyAlignment="1" applyProtection="1">
      <alignment horizontal="center" vertical="center"/>
      <protection locked="0"/>
    </xf>
    <xf numFmtId="0" fontId="16" fillId="7" borderId="59" xfId="0" applyFont="1" applyFill="1" applyBorder="1" applyAlignment="1" applyProtection="1">
      <alignment horizontal="center" vertical="center"/>
      <protection locked="0"/>
    </xf>
    <xf numFmtId="0" fontId="16" fillId="0" borderId="145" xfId="0" applyFont="1" applyBorder="1" applyAlignment="1">
      <alignment horizontal="center" vertical="center"/>
    </xf>
    <xf numFmtId="0" fontId="16" fillId="0" borderId="146" xfId="0" applyFont="1" applyBorder="1" applyAlignment="1">
      <alignment horizontal="center" vertical="center"/>
    </xf>
    <xf numFmtId="0" fontId="16" fillId="0" borderId="140" xfId="0" applyFont="1" applyBorder="1" applyAlignment="1">
      <alignment horizontal="center" vertical="center"/>
    </xf>
    <xf numFmtId="0" fontId="16" fillId="0" borderId="142" xfId="0" applyFont="1" applyBorder="1" applyAlignment="1">
      <alignment horizontal="center" vertical="center"/>
    </xf>
    <xf numFmtId="0" fontId="61" fillId="0" borderId="5" xfId="0" applyFont="1" applyBorder="1" applyAlignment="1">
      <alignment horizontal="left" vertical="center" shrinkToFit="1"/>
    </xf>
    <xf numFmtId="0" fontId="61" fillId="0" borderId="0" xfId="0" applyFont="1" applyAlignment="1">
      <alignment horizontal="left" vertical="center" shrinkToFit="1"/>
    </xf>
    <xf numFmtId="0" fontId="61" fillId="0" borderId="17" xfId="0" applyFont="1" applyBorder="1" applyAlignment="1">
      <alignment horizontal="left" vertical="center" shrinkToFit="1"/>
    </xf>
    <xf numFmtId="0" fontId="13" fillId="0" borderId="43" xfId="0" applyFont="1" applyBorder="1" applyAlignment="1">
      <alignment horizontal="center" vertical="center" shrinkToFit="1"/>
    </xf>
    <xf numFmtId="0" fontId="13" fillId="0" borderId="48" xfId="0" applyFont="1" applyBorder="1" applyAlignment="1">
      <alignment horizontal="center" vertical="center" shrinkToFit="1"/>
    </xf>
    <xf numFmtId="0" fontId="13" fillId="7" borderId="10" xfId="0" applyFont="1" applyFill="1" applyBorder="1" applyAlignment="1" applyProtection="1">
      <alignment horizontal="center" vertical="center" wrapText="1"/>
      <protection locked="0"/>
    </xf>
    <xf numFmtId="0" fontId="13" fillId="7" borderId="14" xfId="0" applyFont="1" applyFill="1" applyBorder="1" applyAlignment="1" applyProtection="1">
      <alignment horizontal="center" vertical="center" wrapText="1"/>
      <protection locked="0"/>
    </xf>
    <xf numFmtId="0" fontId="66" fillId="0" borderId="67" xfId="0" applyFont="1" applyBorder="1" applyAlignment="1">
      <alignment horizontal="center" vertical="center" shrinkToFit="1"/>
    </xf>
    <xf numFmtId="0" fontId="10" fillId="0" borderId="0" xfId="0" applyFont="1" applyAlignment="1">
      <alignment horizontal="center" vertical="center"/>
    </xf>
    <xf numFmtId="0" fontId="55" fillId="0" borderId="0" xfId="0" applyFont="1" applyAlignment="1">
      <alignment horizontal="center" vertical="center"/>
    </xf>
    <xf numFmtId="38" fontId="16" fillId="0" borderId="43" xfId="3" applyFont="1" applyFill="1" applyBorder="1" applyAlignment="1">
      <alignment horizontal="center" vertical="center"/>
    </xf>
    <xf numFmtId="38" fontId="16" fillId="0" borderId="16" xfId="3" applyFont="1" applyFill="1" applyBorder="1" applyAlignment="1">
      <alignment horizontal="center" vertical="center"/>
    </xf>
    <xf numFmtId="38" fontId="16" fillId="0" borderId="45" xfId="3" applyFont="1" applyFill="1" applyBorder="1" applyAlignment="1">
      <alignment horizontal="center" vertical="center"/>
    </xf>
    <xf numFmtId="38" fontId="16" fillId="0" borderId="0" xfId="3" applyFont="1" applyFill="1" applyBorder="1" applyAlignment="1">
      <alignment horizontal="center" vertical="center"/>
    </xf>
    <xf numFmtId="2" fontId="110" fillId="7" borderId="9" xfId="3" applyNumberFormat="1" applyFont="1" applyFill="1" applyBorder="1" applyAlignment="1" applyProtection="1">
      <alignment horizontal="center" vertical="center" shrinkToFit="1"/>
      <protection locked="0"/>
    </xf>
    <xf numFmtId="2" fontId="110" fillId="7" borderId="16" xfId="3" applyNumberFormat="1" applyFont="1" applyFill="1" applyBorder="1" applyAlignment="1" applyProtection="1">
      <alignment horizontal="center" vertical="center" shrinkToFit="1"/>
      <protection locked="0"/>
    </xf>
    <xf numFmtId="2" fontId="110" fillId="7" borderId="8" xfId="3" applyNumberFormat="1" applyFont="1" applyFill="1" applyBorder="1" applyAlignment="1" applyProtection="1">
      <alignment horizontal="center" vertical="center" shrinkToFit="1"/>
      <protection locked="0"/>
    </xf>
    <xf numFmtId="2" fontId="110" fillId="7" borderId="18" xfId="3" applyNumberFormat="1" applyFont="1" applyFill="1" applyBorder="1" applyAlignment="1" applyProtection="1">
      <alignment horizontal="center" vertical="center" shrinkToFit="1"/>
      <protection locked="0"/>
    </xf>
    <xf numFmtId="2" fontId="110" fillId="7" borderId="0" xfId="3" applyNumberFormat="1" applyFont="1" applyFill="1" applyBorder="1" applyAlignment="1" applyProtection="1">
      <alignment horizontal="center" vertical="center" shrinkToFit="1"/>
      <protection locked="0"/>
    </xf>
    <xf numFmtId="2" fontId="110" fillId="7" borderId="19" xfId="3" applyNumberFormat="1" applyFont="1" applyFill="1" applyBorder="1" applyAlignment="1" applyProtection="1">
      <alignment horizontal="center" vertical="center" shrinkToFit="1"/>
      <protection locked="0"/>
    </xf>
    <xf numFmtId="38" fontId="16" fillId="0" borderId="9" xfId="3" applyFont="1" applyFill="1" applyBorder="1" applyAlignment="1">
      <alignment horizontal="center" vertical="center"/>
    </xf>
    <xf numFmtId="38" fontId="16" fillId="0" borderId="8" xfId="3" applyFont="1" applyFill="1" applyBorder="1" applyAlignment="1">
      <alignment horizontal="center" vertical="center"/>
    </xf>
    <xf numFmtId="38" fontId="16" fillId="0" borderId="18" xfId="3" applyFont="1" applyFill="1" applyBorder="1" applyAlignment="1">
      <alignment horizontal="center" vertical="center"/>
    </xf>
    <xf numFmtId="38" fontId="16" fillId="0" borderId="19" xfId="3" applyFont="1" applyFill="1" applyBorder="1" applyAlignment="1">
      <alignment horizontal="center" vertical="center"/>
    </xf>
    <xf numFmtId="0" fontId="55" fillId="0" borderId="5" xfId="0" applyFont="1" applyBorder="1" applyAlignment="1">
      <alignment horizontal="center" vertical="center"/>
    </xf>
    <xf numFmtId="0" fontId="16" fillId="0" borderId="60" xfId="0" applyFont="1" applyBorder="1" applyAlignment="1">
      <alignment vertical="center" wrapText="1"/>
    </xf>
    <xf numFmtId="0" fontId="16" fillId="0" borderId="150" xfId="0" applyFont="1" applyBorder="1" applyAlignment="1">
      <alignment horizontal="center" vertical="center"/>
    </xf>
    <xf numFmtId="0" fontId="16" fillId="0" borderId="151" xfId="0" applyFont="1" applyBorder="1" applyAlignment="1">
      <alignment horizontal="center" vertical="center"/>
    </xf>
    <xf numFmtId="186" fontId="110" fillId="7" borderId="9" xfId="3" applyNumberFormat="1" applyFont="1" applyFill="1" applyBorder="1" applyAlignment="1" applyProtection="1">
      <alignment horizontal="center" vertical="center" shrinkToFit="1"/>
      <protection locked="0"/>
    </xf>
    <xf numFmtId="186" fontId="110" fillId="7" borderId="16" xfId="3" applyNumberFormat="1" applyFont="1" applyFill="1" applyBorder="1" applyAlignment="1" applyProtection="1">
      <alignment horizontal="center" vertical="center" shrinkToFit="1"/>
      <protection locked="0"/>
    </xf>
    <xf numFmtId="186" fontId="110" fillId="7" borderId="8" xfId="3" applyNumberFormat="1" applyFont="1" applyFill="1" applyBorder="1" applyAlignment="1" applyProtection="1">
      <alignment horizontal="center" vertical="center" shrinkToFit="1"/>
      <protection locked="0"/>
    </xf>
    <xf numFmtId="186" fontId="110" fillId="7" borderId="18" xfId="3" applyNumberFormat="1" applyFont="1" applyFill="1" applyBorder="1" applyAlignment="1" applyProtection="1">
      <alignment horizontal="center" vertical="center" shrinkToFit="1"/>
      <protection locked="0"/>
    </xf>
    <xf numFmtId="186" fontId="110" fillId="7" borderId="0" xfId="3" applyNumberFormat="1" applyFont="1" applyFill="1" applyBorder="1" applyAlignment="1" applyProtection="1">
      <alignment horizontal="center" vertical="center" shrinkToFit="1"/>
      <protection locked="0"/>
    </xf>
    <xf numFmtId="186" fontId="110" fillId="7" borderId="19" xfId="3" applyNumberFormat="1" applyFont="1" applyFill="1" applyBorder="1" applyAlignment="1" applyProtection="1">
      <alignment horizontal="center" vertical="center" shrinkToFit="1"/>
      <protection locked="0"/>
    </xf>
    <xf numFmtId="38" fontId="16" fillId="0" borderId="10" xfId="3" applyFont="1" applyFill="1" applyBorder="1" applyAlignment="1">
      <alignment horizontal="center" vertical="center"/>
    </xf>
    <xf numFmtId="38" fontId="16" fillId="0" borderId="15" xfId="3" applyFont="1" applyFill="1" applyBorder="1" applyAlignment="1">
      <alignment horizontal="center" vertical="center"/>
    </xf>
    <xf numFmtId="0" fontId="16" fillId="0" borderId="141" xfId="0" applyFont="1" applyBorder="1" applyAlignment="1">
      <alignment horizontal="center" vertical="center"/>
    </xf>
    <xf numFmtId="0" fontId="113" fillId="0" borderId="17" xfId="0" applyFont="1" applyBorder="1" applyAlignment="1">
      <alignment horizontal="left" wrapText="1" shrinkToFit="1"/>
    </xf>
    <xf numFmtId="0" fontId="9" fillId="0" borderId="66"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03" xfId="0" applyFont="1" applyBorder="1" applyAlignment="1">
      <alignment horizontal="center" vertical="center" wrapText="1"/>
    </xf>
    <xf numFmtId="0" fontId="16" fillId="7" borderId="199" xfId="0" applyFont="1" applyFill="1" applyBorder="1" applyAlignment="1" applyProtection="1">
      <alignment horizontal="center" vertical="center"/>
      <protection locked="0"/>
    </xf>
    <xf numFmtId="0" fontId="16" fillId="7" borderId="62" xfId="0" applyFont="1" applyFill="1" applyBorder="1" applyAlignment="1" applyProtection="1">
      <alignment horizontal="center" vertical="center"/>
      <protection locked="0"/>
    </xf>
    <xf numFmtId="0" fontId="16" fillId="7" borderId="82" xfId="0" applyFont="1" applyFill="1" applyBorder="1" applyAlignment="1" applyProtection="1">
      <alignment horizontal="center" vertical="center"/>
      <protection locked="0"/>
    </xf>
    <xf numFmtId="0" fontId="16" fillId="7" borderId="152" xfId="0" applyFont="1" applyFill="1" applyBorder="1" applyAlignment="1" applyProtection="1">
      <alignment horizontal="center" vertical="center"/>
      <protection locked="0"/>
    </xf>
    <xf numFmtId="0" fontId="16" fillId="7" borderId="86" xfId="0" applyFont="1" applyFill="1" applyBorder="1" applyAlignment="1" applyProtection="1">
      <alignment horizontal="center" vertical="center"/>
      <protection locked="0"/>
    </xf>
    <xf numFmtId="0" fontId="16" fillId="0" borderId="56" xfId="0" applyFont="1" applyBorder="1" applyAlignment="1">
      <alignment vertical="center" shrinkToFit="1"/>
    </xf>
    <xf numFmtId="0" fontId="16" fillId="0" borderId="60" xfId="0" applyFont="1" applyBorder="1" applyAlignment="1">
      <alignment vertical="center" shrinkToFit="1"/>
    </xf>
    <xf numFmtId="0" fontId="16" fillId="0" borderId="63" xfId="0" applyFont="1" applyBorder="1" applyAlignment="1">
      <alignment vertical="center" shrinkToFit="1"/>
    </xf>
    <xf numFmtId="0" fontId="9" fillId="0" borderId="66" xfId="0" applyFont="1" applyBorder="1" applyAlignment="1">
      <alignment horizontal="center" vertical="center"/>
    </xf>
    <xf numFmtId="0" fontId="9" fillId="0" borderId="0" xfId="0" applyFont="1" applyBorder="1" applyAlignment="1">
      <alignment horizontal="center" vertical="center"/>
    </xf>
    <xf numFmtId="0" fontId="9" fillId="0" borderId="49" xfId="0" applyFont="1" applyBorder="1" applyAlignment="1">
      <alignment horizontal="center" vertical="center"/>
    </xf>
    <xf numFmtId="0" fontId="9" fillId="0" borderId="103"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58" xfId="0" applyFont="1" applyBorder="1" applyAlignment="1">
      <alignment horizontal="center" vertical="center"/>
    </xf>
    <xf numFmtId="0" fontId="16" fillId="0" borderId="7"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58" xfId="0" applyFont="1" applyBorder="1" applyAlignment="1">
      <alignment horizontal="center" vertical="center" wrapText="1"/>
    </xf>
    <xf numFmtId="0" fontId="55" fillId="7" borderId="16" xfId="0" applyFont="1" applyFill="1" applyBorder="1" applyAlignment="1" applyProtection="1">
      <alignment horizontal="center" vertical="center"/>
      <protection locked="0"/>
    </xf>
    <xf numFmtId="0" fontId="55" fillId="7" borderId="0" xfId="0" applyFont="1" applyFill="1" applyBorder="1" applyAlignment="1" applyProtection="1">
      <alignment horizontal="center" vertical="center"/>
      <protection locked="0"/>
    </xf>
    <xf numFmtId="0" fontId="55" fillId="7" borderId="6" xfId="0" applyFont="1" applyFill="1" applyBorder="1" applyAlignment="1" applyProtection="1">
      <alignment horizontal="center" vertical="center"/>
      <protection locked="0"/>
    </xf>
    <xf numFmtId="0" fontId="55" fillId="17" borderId="5" xfId="0" applyFont="1" applyFill="1" applyBorder="1" applyAlignment="1" applyProtection="1">
      <alignment horizontal="center" vertical="center"/>
    </xf>
    <xf numFmtId="0" fontId="55" fillId="17" borderId="0" xfId="0" applyFont="1" applyFill="1" applyBorder="1" applyAlignment="1" applyProtection="1">
      <alignment horizontal="center" vertical="center"/>
    </xf>
    <xf numFmtId="0" fontId="55" fillId="17" borderId="17" xfId="0" applyFont="1" applyFill="1" applyBorder="1" applyAlignment="1" applyProtection="1">
      <alignment horizontal="center" vertical="center"/>
    </xf>
    <xf numFmtId="0" fontId="16" fillId="0" borderId="111" xfId="0" applyFont="1" applyBorder="1" applyAlignment="1">
      <alignment horizontal="center" vertical="center" shrinkToFit="1"/>
    </xf>
    <xf numFmtId="0" fontId="16" fillId="0" borderId="73" xfId="0" applyFont="1" applyBorder="1" applyAlignment="1">
      <alignment horizontal="center" vertical="center" shrinkToFit="1"/>
    </xf>
    <xf numFmtId="0" fontId="16" fillId="0" borderId="74" xfId="0" applyFont="1" applyBorder="1" applyAlignment="1">
      <alignment horizontal="center" vertical="center" shrinkToFit="1"/>
    </xf>
    <xf numFmtId="0" fontId="16" fillId="0" borderId="157" xfId="0" applyFont="1" applyBorder="1" applyAlignment="1">
      <alignment horizontal="left" vertical="center" shrinkToFit="1"/>
    </xf>
    <xf numFmtId="0" fontId="16" fillId="0" borderId="154" xfId="0" applyFont="1" applyBorder="1" applyAlignment="1">
      <alignment horizontal="center" vertical="center"/>
    </xf>
    <xf numFmtId="0" fontId="16" fillId="0" borderId="155" xfId="0" applyFont="1" applyBorder="1" applyAlignment="1">
      <alignment horizontal="center" vertical="center"/>
    </xf>
    <xf numFmtId="0" fontId="16" fillId="0" borderId="68" xfId="0" applyFont="1" applyBorder="1" applyAlignment="1">
      <alignment vertical="center" shrinkToFit="1"/>
    </xf>
    <xf numFmtId="0" fontId="16" fillId="0" borderId="156" xfId="0" applyFont="1" applyBorder="1" applyAlignment="1">
      <alignment vertical="center" shrinkToFit="1"/>
    </xf>
    <xf numFmtId="0" fontId="9" fillId="7" borderId="101" xfId="0" applyFont="1" applyFill="1" applyBorder="1" applyAlignment="1" applyProtection="1">
      <alignment horizontal="center" vertical="center" shrinkToFit="1"/>
      <protection locked="0"/>
    </xf>
    <xf numFmtId="0" fontId="9" fillId="7" borderId="90" xfId="0" applyFont="1" applyFill="1" applyBorder="1" applyAlignment="1" applyProtection="1">
      <alignment horizontal="center" vertical="center" shrinkToFit="1"/>
      <protection locked="0"/>
    </xf>
    <xf numFmtId="0" fontId="9" fillId="7" borderId="91" xfId="0" applyFont="1" applyFill="1" applyBorder="1" applyAlignment="1" applyProtection="1">
      <alignment horizontal="center" vertical="center" shrinkToFit="1"/>
      <protection locked="0"/>
    </xf>
    <xf numFmtId="0" fontId="9" fillId="7" borderId="188" xfId="0" applyFont="1" applyFill="1" applyBorder="1" applyAlignment="1" applyProtection="1">
      <alignment horizontal="center" vertical="center" shrinkToFit="1"/>
      <protection locked="0"/>
    </xf>
    <xf numFmtId="0" fontId="9" fillId="7" borderId="81" xfId="0" applyFont="1" applyFill="1" applyBorder="1" applyAlignment="1" applyProtection="1">
      <alignment horizontal="center" vertical="center" shrinkToFit="1"/>
      <protection locked="0"/>
    </xf>
    <xf numFmtId="0" fontId="9" fillId="7" borderId="158" xfId="0" applyFont="1" applyFill="1" applyBorder="1" applyAlignment="1" applyProtection="1">
      <alignment horizontal="center" vertical="center" shrinkToFit="1"/>
      <protection locked="0"/>
    </xf>
    <xf numFmtId="184" fontId="20" fillId="7" borderId="77" xfId="0" applyNumberFormat="1" applyFont="1" applyFill="1" applyBorder="1" applyAlignment="1" applyProtection="1">
      <alignment horizontal="right" vertical="center"/>
      <protection locked="0"/>
    </xf>
    <xf numFmtId="184" fontId="20" fillId="7" borderId="55" xfId="0" applyNumberFormat="1" applyFont="1" applyFill="1" applyBorder="1" applyAlignment="1" applyProtection="1">
      <alignment horizontal="right" vertical="center"/>
      <protection locked="0"/>
    </xf>
    <xf numFmtId="0" fontId="16" fillId="7" borderId="93" xfId="0" applyFont="1" applyFill="1" applyBorder="1" applyAlignment="1" applyProtection="1">
      <alignment horizontal="center" vertical="center" shrinkToFit="1"/>
      <protection locked="0"/>
    </xf>
    <xf numFmtId="0" fontId="16" fillId="7" borderId="94" xfId="0" applyFont="1" applyFill="1" applyBorder="1" applyAlignment="1" applyProtection="1">
      <alignment horizontal="center" vertical="center" shrinkToFit="1"/>
      <protection locked="0"/>
    </xf>
    <xf numFmtId="0" fontId="16" fillId="7" borderId="95" xfId="0" applyFont="1" applyFill="1" applyBorder="1" applyAlignment="1" applyProtection="1">
      <alignment horizontal="center" vertical="center" shrinkToFit="1"/>
      <protection locked="0"/>
    </xf>
    <xf numFmtId="0" fontId="16" fillId="7" borderId="96" xfId="0" applyFont="1" applyFill="1" applyBorder="1" applyAlignment="1" applyProtection="1">
      <alignment horizontal="center" vertical="center" shrinkToFit="1"/>
      <protection locked="0"/>
    </xf>
    <xf numFmtId="0" fontId="16" fillId="7" borderId="97" xfId="0" applyFont="1" applyFill="1" applyBorder="1" applyAlignment="1" applyProtection="1">
      <alignment horizontal="center" vertical="center" shrinkToFit="1"/>
      <protection locked="0"/>
    </xf>
    <xf numFmtId="0" fontId="16" fillId="7" borderId="98" xfId="0" applyFont="1" applyFill="1" applyBorder="1" applyAlignment="1" applyProtection="1">
      <alignment horizontal="center" vertical="center" shrinkToFit="1"/>
      <protection locked="0"/>
    </xf>
    <xf numFmtId="185" fontId="20" fillId="7" borderId="77" xfId="0" applyNumberFormat="1" applyFont="1" applyFill="1" applyBorder="1" applyAlignment="1" applyProtection="1">
      <alignment horizontal="right" vertical="center"/>
      <protection locked="0"/>
    </xf>
    <xf numFmtId="185" fontId="20" fillId="7" borderId="55" xfId="0" applyNumberFormat="1" applyFont="1" applyFill="1" applyBorder="1" applyAlignment="1" applyProtection="1">
      <alignment horizontal="right" vertical="center"/>
      <protection locked="0"/>
    </xf>
    <xf numFmtId="180" fontId="16" fillId="0" borderId="72" xfId="0" applyNumberFormat="1" applyFont="1" applyBorder="1" applyAlignment="1">
      <alignment horizontal="center" vertical="center" shrinkToFit="1"/>
    </xf>
    <xf numFmtId="0" fontId="16" fillId="0" borderId="62" xfId="0" applyFont="1" applyBorder="1" applyAlignment="1">
      <alignment horizontal="center" vertical="center" shrinkToFit="1"/>
    </xf>
    <xf numFmtId="0" fontId="16" fillId="0" borderId="72" xfId="0" applyFont="1" applyBorder="1" applyAlignment="1">
      <alignment horizontal="center" vertical="center" shrinkToFit="1"/>
    </xf>
    <xf numFmtId="0" fontId="9" fillId="0" borderId="2" xfId="0" applyFont="1" applyBorder="1" applyAlignment="1">
      <alignment horizontal="center" vertical="center"/>
    </xf>
    <xf numFmtId="0" fontId="9" fillId="0" borderId="12" xfId="0" applyFont="1" applyBorder="1" applyAlignment="1">
      <alignment horizontal="center" vertical="center"/>
    </xf>
    <xf numFmtId="176" fontId="63" fillId="0" borderId="1" xfId="0" applyNumberFormat="1" applyFont="1" applyBorder="1" applyAlignment="1">
      <alignment horizontal="right" vertical="center" wrapText="1"/>
    </xf>
    <xf numFmtId="176" fontId="63" fillId="0" borderId="5" xfId="0" applyNumberFormat="1" applyFont="1" applyBorder="1" applyAlignment="1">
      <alignment horizontal="right" vertical="center" wrapText="1"/>
    </xf>
    <xf numFmtId="176" fontId="63" fillId="0" borderId="180" xfId="0" applyNumberFormat="1" applyFont="1" applyBorder="1" applyAlignment="1">
      <alignment horizontal="right" vertical="center" wrapText="1"/>
    </xf>
    <xf numFmtId="176" fontId="63" fillId="0" borderId="13" xfId="0" applyNumberFormat="1" applyFont="1" applyBorder="1" applyAlignment="1">
      <alignment horizontal="right" vertical="center" wrapText="1"/>
    </xf>
    <xf numFmtId="176" fontId="63" fillId="0" borderId="17" xfId="0" applyNumberFormat="1" applyFont="1" applyBorder="1" applyAlignment="1">
      <alignment horizontal="right" vertical="center" wrapText="1"/>
    </xf>
    <xf numFmtId="176" fontId="63" fillId="0" borderId="181" xfId="0" applyNumberFormat="1" applyFont="1" applyBorder="1" applyAlignment="1">
      <alignment horizontal="right" vertical="center" wrapText="1"/>
    </xf>
    <xf numFmtId="180" fontId="16" fillId="0" borderId="30" xfId="0" applyNumberFormat="1" applyFont="1" applyBorder="1" applyAlignment="1">
      <alignment horizontal="center" vertical="center" shrinkToFit="1"/>
    </xf>
    <xf numFmtId="0" fontId="16" fillId="0" borderId="27" xfId="0" applyFont="1" applyBorder="1" applyAlignment="1">
      <alignment horizontal="center" vertical="center" shrinkToFit="1"/>
    </xf>
    <xf numFmtId="0" fontId="16" fillId="0" borderId="31" xfId="0" applyFont="1" applyBorder="1" applyAlignment="1">
      <alignment horizontal="center" vertical="center" shrinkToFit="1"/>
    </xf>
    <xf numFmtId="0" fontId="9" fillId="7" borderId="28" xfId="0" applyFont="1" applyFill="1" applyBorder="1" applyAlignment="1" applyProtection="1">
      <alignment horizontal="center" vertical="center" shrinkToFit="1"/>
      <protection locked="0"/>
    </xf>
    <xf numFmtId="0" fontId="9" fillId="7" borderId="6" xfId="0" applyFont="1" applyFill="1" applyBorder="1" applyAlignment="1" applyProtection="1">
      <alignment horizontal="center" vertical="center" shrinkToFit="1"/>
      <protection locked="0"/>
    </xf>
    <xf numFmtId="0" fontId="9" fillId="7" borderId="4" xfId="0" applyFont="1" applyFill="1" applyBorder="1" applyAlignment="1" applyProtection="1">
      <alignment horizontal="center" vertical="center" shrinkToFit="1"/>
      <protection locked="0"/>
    </xf>
    <xf numFmtId="184" fontId="20" fillId="7" borderId="78" xfId="0" applyNumberFormat="1" applyFont="1" applyFill="1" applyBorder="1" applyAlignment="1" applyProtection="1">
      <alignment horizontal="right" vertical="center"/>
      <protection locked="0"/>
    </xf>
    <xf numFmtId="184" fontId="20" fillId="7" borderId="56" xfId="0" applyNumberFormat="1" applyFont="1" applyFill="1" applyBorder="1" applyAlignment="1" applyProtection="1">
      <alignment horizontal="right" vertical="center"/>
      <protection locked="0"/>
    </xf>
    <xf numFmtId="0" fontId="16" fillId="7" borderId="82" xfId="0" applyFont="1" applyFill="1" applyBorder="1" applyAlignment="1" applyProtection="1">
      <alignment horizontal="center" vertical="center" shrinkToFit="1"/>
      <protection locked="0"/>
    </xf>
    <xf numFmtId="0" fontId="16" fillId="7" borderId="55" xfId="0" applyFont="1" applyFill="1" applyBorder="1" applyAlignment="1" applyProtection="1">
      <alignment horizontal="center" vertical="center" shrinkToFit="1"/>
      <protection locked="0"/>
    </xf>
    <xf numFmtId="185" fontId="20" fillId="7" borderId="78" xfId="0" applyNumberFormat="1" applyFont="1" applyFill="1" applyBorder="1" applyAlignment="1" applyProtection="1">
      <alignment horizontal="right" vertical="center"/>
      <protection locked="0"/>
    </xf>
    <xf numFmtId="185" fontId="20" fillId="7" borderId="56" xfId="0" applyNumberFormat="1" applyFont="1" applyFill="1" applyBorder="1" applyAlignment="1" applyProtection="1">
      <alignment horizontal="right" vertical="center"/>
      <protection locked="0"/>
    </xf>
    <xf numFmtId="0" fontId="16" fillId="0" borderId="79" xfId="0" applyFont="1" applyBorder="1" applyAlignment="1">
      <alignment horizontal="center" vertical="center" shrinkToFit="1"/>
    </xf>
    <xf numFmtId="0" fontId="16" fillId="0" borderId="56" xfId="0" applyFont="1" applyBorder="1" applyAlignment="1">
      <alignment horizontal="center" vertical="center" shrinkToFit="1"/>
    </xf>
    <xf numFmtId="0" fontId="16" fillId="0" borderId="63" xfId="0" applyFont="1" applyBorder="1" applyAlignment="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4" xfId="0" applyFont="1" applyBorder="1" applyAlignment="1">
      <alignment horizontal="center" vertical="center" shrinkToFit="1"/>
    </xf>
    <xf numFmtId="184" fontId="20" fillId="0" borderId="18" xfId="0" applyNumberFormat="1" applyFont="1" applyBorder="1" applyAlignment="1">
      <alignment horizontal="right" vertical="center"/>
    </xf>
    <xf numFmtId="184" fontId="20" fillId="0" borderId="0" xfId="0" applyNumberFormat="1" applyFont="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17" borderId="71" xfId="0" applyFont="1" applyFill="1" applyBorder="1" applyAlignment="1" applyProtection="1">
      <alignment horizontal="center" vertical="center" shrinkToFit="1"/>
    </xf>
    <xf numFmtId="0" fontId="16" fillId="17" borderId="54" xfId="0" applyFont="1" applyFill="1" applyBorder="1" applyAlignment="1" applyProtection="1">
      <alignment horizontal="center" vertical="center" shrinkToFit="1"/>
    </xf>
    <xf numFmtId="0" fontId="16" fillId="17" borderId="72" xfId="0" applyFont="1" applyFill="1" applyBorder="1" applyAlignment="1" applyProtection="1">
      <alignment horizontal="center" vertical="center" shrinkToFit="1"/>
    </xf>
    <xf numFmtId="0" fontId="16" fillId="17" borderId="55" xfId="0" applyFont="1" applyFill="1" applyBorder="1" applyAlignment="1" applyProtection="1">
      <alignment horizontal="center" vertical="center" shrinkToFit="1"/>
    </xf>
    <xf numFmtId="185" fontId="20" fillId="0" borderId="18" xfId="0" applyNumberFormat="1" applyFont="1" applyBorder="1" applyAlignment="1">
      <alignment horizontal="right" vertical="center"/>
    </xf>
    <xf numFmtId="185" fontId="20" fillId="0" borderId="0" xfId="0" applyNumberFormat="1" applyFont="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5" xfId="0" applyNumberFormat="1" applyFont="1" applyBorder="1" applyAlignment="1">
      <alignment horizontal="center" vertical="center" shrinkToFit="1"/>
    </xf>
    <xf numFmtId="0" fontId="16" fillId="0" borderId="0" xfId="0" applyFont="1" applyAlignment="1">
      <alignment horizontal="center" vertical="center" shrinkToFit="1"/>
    </xf>
    <xf numFmtId="0" fontId="16" fillId="0" borderId="15" xfId="0" applyFont="1" applyBorder="1" applyAlignment="1">
      <alignment horizontal="center" vertical="center" shrinkToFit="1"/>
    </xf>
    <xf numFmtId="0" fontId="16" fillId="0" borderId="76" xfId="0" applyFont="1" applyBorder="1" applyAlignment="1">
      <alignment horizontal="center" vertical="center" shrinkToFit="1"/>
    </xf>
    <xf numFmtId="0" fontId="16" fillId="0" borderId="153" xfId="0" applyFont="1" applyBorder="1" applyAlignment="1">
      <alignment horizontal="center" vertical="center"/>
    </xf>
    <xf numFmtId="0" fontId="16" fillId="0" borderId="70" xfId="0" applyFont="1" applyBorder="1" applyAlignment="1">
      <alignment horizontal="center" vertical="center"/>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58" xfId="0" applyFont="1" applyBorder="1" applyAlignment="1">
      <alignment horizontal="center" vertical="center" wrapText="1"/>
    </xf>
    <xf numFmtId="184" fontId="20" fillId="7" borderId="80" xfId="0" applyNumberFormat="1" applyFont="1" applyFill="1" applyBorder="1" applyAlignment="1" applyProtection="1">
      <alignment horizontal="right" vertical="center"/>
      <protection locked="0"/>
    </xf>
    <xf numFmtId="184" fontId="20" fillId="7" borderId="81" xfId="0" applyNumberFormat="1" applyFont="1" applyFill="1" applyBorder="1" applyAlignment="1" applyProtection="1">
      <alignment horizontal="right" vertical="center"/>
      <protection locked="0"/>
    </xf>
    <xf numFmtId="180" fontId="16" fillId="0" borderId="82" xfId="0" applyNumberFormat="1" applyFont="1" applyBorder="1" applyAlignment="1">
      <alignment horizontal="center" vertical="center" shrinkToFit="1"/>
    </xf>
    <xf numFmtId="0" fontId="16" fillId="0" borderId="86" xfId="0" applyFont="1" applyBorder="1" applyAlignment="1">
      <alignment horizontal="center" vertical="center" shrinkToFit="1"/>
    </xf>
    <xf numFmtId="0" fontId="16" fillId="0" borderId="157" xfId="0" applyFont="1" applyBorder="1" applyAlignment="1">
      <alignment vertical="center" shrinkToFi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7" borderId="107" xfId="0" applyFont="1" applyFill="1" applyBorder="1" applyAlignment="1" applyProtection="1">
      <alignment horizontal="center" vertical="center" shrinkToFit="1"/>
      <protection locked="0"/>
    </xf>
    <xf numFmtId="0" fontId="9" fillId="7" borderId="41" xfId="0" applyFont="1" applyFill="1" applyBorder="1" applyAlignment="1" applyProtection="1">
      <alignment horizontal="center" vertical="center" shrinkToFit="1"/>
      <protection locked="0"/>
    </xf>
    <xf numFmtId="0" fontId="9" fillId="7" borderId="108" xfId="0" applyFont="1" applyFill="1" applyBorder="1" applyAlignment="1" applyProtection="1">
      <alignment horizontal="center" vertical="center" shrinkToFit="1"/>
      <protection locked="0"/>
    </xf>
    <xf numFmtId="0" fontId="16" fillId="7" borderId="92" xfId="0" applyFont="1" applyFill="1" applyBorder="1" applyAlignment="1" applyProtection="1">
      <alignment horizontal="center" vertical="center" shrinkToFit="1"/>
      <protection locked="0"/>
    </xf>
    <xf numFmtId="0" fontId="9" fillId="0" borderId="83" xfId="0" applyFont="1" applyBorder="1" applyAlignment="1">
      <alignment horizontal="center" vertical="center" wrapText="1"/>
    </xf>
    <xf numFmtId="0" fontId="67" fillId="0" borderId="87" xfId="0" applyFont="1" applyBorder="1" applyAlignment="1">
      <alignment horizontal="center" vertical="center" wrapText="1"/>
    </xf>
    <xf numFmtId="0" fontId="67" fillId="0" borderId="8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3" xfId="0" applyFont="1" applyBorder="1" applyAlignment="1">
      <alignment horizontal="center" vertical="center" wrapText="1"/>
    </xf>
    <xf numFmtId="0" fontId="16" fillId="0" borderId="50" xfId="0" applyFont="1" applyBorder="1" applyAlignment="1">
      <alignment horizontal="center" vertical="center" wrapText="1"/>
    </xf>
    <xf numFmtId="0" fontId="67" fillId="0" borderId="87" xfId="0" applyFont="1" applyBorder="1" applyAlignment="1">
      <alignment horizontal="center" vertical="center"/>
    </xf>
    <xf numFmtId="0" fontId="67" fillId="0" borderId="197" xfId="0" applyFont="1" applyBorder="1" applyAlignment="1">
      <alignment horizontal="center" vertical="center"/>
    </xf>
    <xf numFmtId="0" fontId="18" fillId="0" borderId="104" xfId="0" applyFont="1" applyBorder="1" applyAlignment="1">
      <alignment horizontal="center" vertical="center" shrinkToFit="1"/>
    </xf>
    <xf numFmtId="0" fontId="18" fillId="0" borderId="105" xfId="0" applyFont="1" applyBorder="1" applyAlignment="1">
      <alignment horizontal="center" vertical="center" shrinkToFit="1"/>
    </xf>
    <xf numFmtId="0" fontId="18" fillId="0" borderId="198" xfId="0" applyFont="1" applyBorder="1" applyAlignment="1">
      <alignment horizontal="center" vertical="center" shrinkToFit="1"/>
    </xf>
    <xf numFmtId="0" fontId="68" fillId="0" borderId="0" xfId="0" applyFont="1" applyAlignment="1">
      <alignment horizontal="left" vertical="center" indent="15"/>
    </xf>
    <xf numFmtId="49" fontId="18" fillId="0" borderId="0" xfId="4" applyNumberFormat="1" applyFont="1" applyFill="1" applyAlignment="1">
      <alignment horizontal="left" vertical="center" shrinkToFit="1"/>
    </xf>
    <xf numFmtId="0" fontId="18" fillId="0" borderId="0" xfId="4" applyNumberFormat="1" applyFont="1" applyFill="1" applyAlignment="1">
      <alignment horizontal="left" vertical="center" shrinkToFit="1"/>
    </xf>
    <xf numFmtId="0" fontId="55" fillId="7" borderId="16" xfId="0" applyFont="1" applyFill="1" applyBorder="1" applyAlignment="1">
      <alignment horizontal="center" vertical="center"/>
    </xf>
    <xf numFmtId="0" fontId="55" fillId="7" borderId="0" xfId="0" applyFont="1" applyFill="1" applyBorder="1" applyAlignment="1">
      <alignment horizontal="center" vertical="center"/>
    </xf>
    <xf numFmtId="0" fontId="55" fillId="7" borderId="17" xfId="0" applyFont="1" applyFill="1" applyBorder="1" applyAlignment="1">
      <alignment horizontal="center" vertical="center"/>
    </xf>
    <xf numFmtId="0" fontId="71" fillId="0" borderId="0" xfId="5" applyFont="1" applyAlignment="1">
      <alignment horizontal="center" vertical="center"/>
    </xf>
    <xf numFmtId="0" fontId="28" fillId="0" borderId="0" xfId="5" applyFont="1" applyAlignment="1">
      <alignment horizontal="right" vertical="center"/>
    </xf>
    <xf numFmtId="0" fontId="25" fillId="0" borderId="0" xfId="5" applyFont="1" applyAlignment="1">
      <alignment horizontal="center" vertical="center"/>
    </xf>
    <xf numFmtId="0" fontId="38" fillId="7" borderId="0" xfId="5" applyFont="1" applyFill="1" applyAlignment="1" applyProtection="1">
      <alignment horizontal="center" vertical="center" shrinkToFit="1"/>
      <protection locked="0"/>
    </xf>
    <xf numFmtId="0" fontId="31" fillId="0" borderId="0" xfId="5" applyFont="1" applyFill="1" applyAlignment="1" applyProtection="1">
      <alignment horizontal="center" vertical="center" shrinkToFit="1"/>
      <protection locked="0"/>
    </xf>
    <xf numFmtId="0" fontId="32" fillId="0" borderId="0" xfId="5" applyFont="1">
      <alignment vertical="center"/>
    </xf>
    <xf numFmtId="0" fontId="25" fillId="0" borderId="6" xfId="5" applyFont="1" applyBorder="1" applyAlignment="1">
      <alignment horizontal="center" vertical="center"/>
    </xf>
    <xf numFmtId="0" fontId="28" fillId="7"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7" borderId="0" xfId="5" applyFont="1" applyFill="1" applyAlignment="1" applyProtection="1">
      <alignment horizontal="center" vertical="center" shrinkToFit="1"/>
      <protection locked="0"/>
    </xf>
    <xf numFmtId="0" fontId="28" fillId="7" borderId="6" xfId="5" applyFont="1" applyFill="1" applyBorder="1" applyAlignment="1" applyProtection="1">
      <alignment horizontal="center" vertical="center" shrinkToFit="1"/>
      <protection locked="0"/>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49" fontId="31" fillId="7" borderId="0" xfId="5" applyNumberFormat="1" applyFont="1" applyFill="1" applyAlignment="1" applyProtection="1">
      <alignment horizontal="center" vertical="center" shrinkToFit="1"/>
      <protection locked="0"/>
    </xf>
    <xf numFmtId="49" fontId="31" fillId="7" borderId="6" xfId="5" applyNumberFormat="1" applyFont="1" applyFill="1" applyBorder="1" applyAlignment="1" applyProtection="1">
      <alignment horizontal="center" vertical="center" shrinkToFit="1"/>
      <protection locked="0"/>
    </xf>
    <xf numFmtId="38" fontId="25" fillId="0" borderId="0" xfId="3" applyFont="1" applyAlignment="1">
      <alignment horizontal="center" vertical="center"/>
    </xf>
    <xf numFmtId="38" fontId="25" fillId="0" borderId="6" xfId="3" applyFont="1" applyBorder="1" applyAlignment="1">
      <alignment horizontal="center" vertical="center"/>
    </xf>
    <xf numFmtId="0" fontId="38" fillId="7" borderId="6" xfId="5" applyFont="1" applyFill="1" applyBorder="1" applyAlignment="1" applyProtection="1">
      <alignment horizontal="center" vertical="center" shrinkToFit="1"/>
      <protection locked="0"/>
    </xf>
    <xf numFmtId="0" fontId="80" fillId="0" borderId="0" xfId="5" applyFont="1" applyAlignment="1">
      <alignment horizontal="center" vertical="center"/>
    </xf>
    <xf numFmtId="0" fontId="80" fillId="0" borderId="6" xfId="5" applyFont="1" applyBorder="1" applyAlignment="1">
      <alignment horizontal="center" vertical="center"/>
    </xf>
    <xf numFmtId="0" fontId="16" fillId="0" borderId="0" xfId="0" applyFont="1" applyAlignment="1">
      <alignment horizontal="left" vertical="top" wrapText="1"/>
    </xf>
    <xf numFmtId="177" fontId="30" fillId="7" borderId="176" xfId="5" applyNumberFormat="1" applyFont="1" applyFill="1" applyBorder="1" applyAlignment="1" applyProtection="1">
      <alignment horizontal="center" vertical="center"/>
      <protection locked="0"/>
    </xf>
    <xf numFmtId="177" fontId="30" fillId="7" borderId="16" xfId="5" applyNumberFormat="1" applyFont="1" applyFill="1" applyBorder="1" applyAlignment="1" applyProtection="1">
      <alignment horizontal="center" vertical="center"/>
      <protection locked="0"/>
    </xf>
    <xf numFmtId="177" fontId="30" fillId="7" borderId="8" xfId="5" applyNumberFormat="1" applyFont="1" applyFill="1" applyBorder="1" applyAlignment="1" applyProtection="1">
      <alignment horizontal="center" vertical="center"/>
      <protection locked="0"/>
    </xf>
    <xf numFmtId="177" fontId="30" fillId="7" borderId="177" xfId="5" applyNumberFormat="1" applyFont="1" applyFill="1" applyBorder="1" applyAlignment="1" applyProtection="1">
      <alignment horizontal="center" vertical="center"/>
      <protection locked="0"/>
    </xf>
    <xf numFmtId="177" fontId="30" fillId="7" borderId="17" xfId="5" applyNumberFormat="1" applyFont="1" applyFill="1" applyBorder="1" applyAlignment="1" applyProtection="1">
      <alignment horizontal="center" vertical="center"/>
      <protection locked="0"/>
    </xf>
    <xf numFmtId="177" fontId="30" fillId="7"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6" xfId="5" applyFont="1" applyBorder="1" applyAlignment="1">
      <alignment horizontal="center" vertical="center"/>
    </xf>
    <xf numFmtId="0" fontId="25" fillId="0" borderId="13" xfId="5" applyFont="1" applyBorder="1" applyAlignment="1">
      <alignment horizontal="center" vertical="center"/>
    </xf>
    <xf numFmtId="0" fontId="25" fillId="0" borderId="17" xfId="5" applyFont="1" applyBorder="1" applyAlignment="1">
      <alignment horizontal="center" vertical="center"/>
    </xf>
    <xf numFmtId="177" fontId="30" fillId="7" borderId="10" xfId="5" applyNumberFormat="1" applyFont="1" applyFill="1" applyBorder="1" applyAlignment="1" applyProtection="1">
      <alignment horizontal="center" vertical="center"/>
      <protection locked="0"/>
    </xf>
    <xf numFmtId="177" fontId="30" fillId="7" borderId="14" xfId="5" applyNumberFormat="1" applyFont="1" applyFill="1" applyBorder="1" applyAlignment="1" applyProtection="1">
      <alignment horizontal="center" vertical="center"/>
      <protection locked="0"/>
    </xf>
    <xf numFmtId="0" fontId="31" fillId="7" borderId="16" xfId="5" applyFont="1" applyFill="1" applyBorder="1" applyAlignment="1" applyProtection="1">
      <alignment horizontal="center" vertical="center" wrapText="1"/>
      <protection locked="0"/>
    </xf>
    <xf numFmtId="0" fontId="31" fillId="7" borderId="0" xfId="5" applyFont="1" applyFill="1" applyAlignment="1" applyProtection="1">
      <alignment horizontal="center" vertical="center" wrapText="1"/>
      <protection locked="0"/>
    </xf>
    <xf numFmtId="0" fontId="31" fillId="7" borderId="17" xfId="5" applyFont="1" applyFill="1" applyBorder="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0" fontId="25" fillId="0" borderId="7"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4" xfId="5" applyFont="1" applyBorder="1" applyAlignment="1">
      <alignment horizontal="center" vertical="center"/>
    </xf>
    <xf numFmtId="0" fontId="13" fillId="7" borderId="2" xfId="0" applyFont="1" applyFill="1" applyBorder="1" applyAlignment="1" applyProtection="1">
      <alignment horizontal="center" vertical="center" shrinkToFit="1"/>
      <protection locked="0"/>
    </xf>
    <xf numFmtId="0" fontId="13" fillId="7" borderId="12" xfId="0" applyFont="1" applyFill="1" applyBorder="1" applyAlignment="1" applyProtection="1">
      <alignment horizontal="center" vertical="center" shrinkToFit="1"/>
      <protection locked="0"/>
    </xf>
    <xf numFmtId="49" fontId="13" fillId="7" borderId="1" xfId="0" applyNumberFormat="1" applyFont="1" applyFill="1" applyBorder="1" applyAlignment="1" applyProtection="1">
      <alignment horizontal="center" vertical="center" shrinkToFit="1"/>
      <protection locked="0"/>
    </xf>
    <xf numFmtId="49" fontId="13" fillId="7" borderId="5" xfId="0" applyNumberFormat="1" applyFont="1" applyFill="1" applyBorder="1" applyAlignment="1" applyProtection="1">
      <alignment horizontal="center" vertical="center" shrinkToFit="1"/>
      <protection locked="0"/>
    </xf>
    <xf numFmtId="49" fontId="13" fillId="7" borderId="27" xfId="0" applyNumberFormat="1" applyFont="1" applyFill="1" applyBorder="1" applyAlignment="1" applyProtection="1">
      <alignment horizontal="center" vertical="center" shrinkToFit="1"/>
      <protection locked="0"/>
    </xf>
    <xf numFmtId="49" fontId="13" fillId="7" borderId="13" xfId="0" applyNumberFormat="1" applyFont="1" applyFill="1" applyBorder="1" applyAlignment="1" applyProtection="1">
      <alignment horizontal="center" vertical="center" shrinkToFit="1"/>
      <protection locked="0"/>
    </xf>
    <xf numFmtId="49" fontId="13" fillId="7" borderId="17" xfId="0" applyNumberFormat="1" applyFont="1" applyFill="1" applyBorder="1" applyAlignment="1" applyProtection="1">
      <alignment horizontal="center" vertical="center" shrinkToFit="1"/>
      <protection locked="0"/>
    </xf>
    <xf numFmtId="49" fontId="13" fillId="7" borderId="14" xfId="0" applyNumberFormat="1" applyFont="1" applyFill="1" applyBorder="1" applyAlignment="1" applyProtection="1">
      <alignment horizontal="center" vertical="center" shrinkToFit="1"/>
      <protection locked="0"/>
    </xf>
    <xf numFmtId="0" fontId="13" fillId="7" borderId="27" xfId="0" applyFont="1" applyFill="1" applyBorder="1" applyAlignment="1" applyProtection="1">
      <alignment horizontal="center" vertical="center" shrinkToFit="1"/>
      <protection locked="0"/>
    </xf>
    <xf numFmtId="0" fontId="13" fillId="7" borderId="14" xfId="0" applyFont="1" applyFill="1" applyBorder="1" applyAlignment="1" applyProtection="1">
      <alignment horizontal="center" vertical="center" shrinkToFit="1"/>
      <protection locked="0"/>
    </xf>
    <xf numFmtId="0" fontId="55" fillId="0" borderId="23" xfId="0" applyFont="1" applyBorder="1" applyAlignment="1">
      <alignment horizontal="center" textRotation="255" wrapText="1"/>
    </xf>
    <xf numFmtId="0" fontId="55" fillId="0" borderId="0" xfId="0" applyFont="1" applyAlignment="1">
      <alignment horizontal="center" textRotation="255" wrapText="1"/>
    </xf>
    <xf numFmtId="0" fontId="55" fillId="0" borderId="19" xfId="0" applyFont="1" applyBorder="1" applyAlignment="1">
      <alignment horizontal="center" textRotation="255" wrapText="1"/>
    </xf>
    <xf numFmtId="0" fontId="15" fillId="7" borderId="23" xfId="0" applyFont="1" applyFill="1" applyBorder="1" applyAlignment="1" applyProtection="1">
      <alignment horizontal="center" vertical="center" textRotation="255"/>
      <protection locked="0"/>
    </xf>
    <xf numFmtId="0" fontId="15" fillId="7" borderId="0" xfId="0" applyFont="1" applyFill="1" applyAlignment="1" applyProtection="1">
      <alignment horizontal="center" vertical="center" textRotation="255"/>
      <protection locked="0"/>
    </xf>
    <xf numFmtId="0" fontId="15" fillId="7" borderId="19" xfId="0" applyFont="1" applyFill="1" applyBorder="1" applyAlignment="1" applyProtection="1">
      <alignment horizontal="center" vertical="center" textRotation="255"/>
      <protection locked="0"/>
    </xf>
    <xf numFmtId="0" fontId="55" fillId="0" borderId="23" xfId="0" applyFont="1" applyBorder="1" applyAlignment="1">
      <alignment horizontal="center" vertical="top" textRotation="255"/>
    </xf>
    <xf numFmtId="0" fontId="55" fillId="0" borderId="0" xfId="0" applyFont="1" applyAlignment="1">
      <alignment horizontal="center" vertical="top" textRotation="255"/>
    </xf>
    <xf numFmtId="0" fontId="55" fillId="0" borderId="19" xfId="0" applyFont="1" applyBorder="1" applyAlignment="1">
      <alignment horizontal="center" vertical="top" textRotation="255"/>
    </xf>
    <xf numFmtId="0" fontId="55" fillId="0" borderId="23" xfId="0" applyFont="1" applyBorder="1" applyAlignment="1">
      <alignment horizontal="center" vertical="center" textRotation="255"/>
    </xf>
    <xf numFmtId="0" fontId="55" fillId="0" borderId="0" xfId="0" applyFont="1" applyAlignment="1">
      <alignment horizontal="center" vertical="center" textRotation="255"/>
    </xf>
    <xf numFmtId="0" fontId="55" fillId="0" borderId="19" xfId="0" applyFont="1" applyBorder="1" applyAlignment="1">
      <alignment horizontal="center" vertical="center" textRotation="255"/>
    </xf>
    <xf numFmtId="0" fontId="55" fillId="0" borderId="0" xfId="0" applyFont="1" applyBorder="1" applyAlignment="1">
      <alignment horizontal="center" vertical="center" textRotation="255"/>
    </xf>
    <xf numFmtId="0" fontId="13" fillId="0" borderId="16" xfId="0" applyFont="1" applyBorder="1">
      <alignment vertical="center"/>
    </xf>
    <xf numFmtId="0" fontId="13" fillId="0" borderId="10" xfId="0" applyFont="1" applyBorder="1">
      <alignment vertical="center"/>
    </xf>
    <xf numFmtId="0" fontId="13" fillId="0" borderId="17" xfId="0" applyFont="1" applyBorder="1">
      <alignment vertical="center"/>
    </xf>
    <xf numFmtId="0" fontId="13" fillId="0" borderId="14" xfId="0" applyFont="1" applyBorder="1">
      <alignment vertical="center"/>
    </xf>
    <xf numFmtId="0" fontId="55" fillId="0" borderId="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55" fillId="0" borderId="0" xfId="0" applyFont="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25" fillId="0" borderId="16" xfId="0" applyFont="1" applyBorder="1" applyAlignment="1">
      <alignment horizontal="center" vertical="center"/>
    </xf>
    <xf numFmtId="49" fontId="68" fillId="0" borderId="0" xfId="0" applyNumberFormat="1" applyFont="1" applyAlignment="1">
      <alignment horizontal="center" vertical="center"/>
    </xf>
    <xf numFmtId="0" fontId="12" fillId="0" borderId="17" xfId="0" applyFont="1" applyBorder="1" applyAlignment="1">
      <alignment horizontal="left" vertical="center" indent="1" shrinkToFit="1"/>
    </xf>
    <xf numFmtId="0" fontId="20" fillId="7" borderId="16" xfId="0" applyFont="1" applyFill="1" applyBorder="1" applyAlignment="1" applyProtection="1">
      <alignment horizontal="center" vertical="center" wrapText="1"/>
      <protection locked="0"/>
    </xf>
    <xf numFmtId="0" fontId="20" fillId="7" borderId="17" xfId="0" applyFont="1" applyFill="1" applyBorder="1" applyAlignment="1" applyProtection="1">
      <alignment horizontal="center" vertical="center" wrapText="1"/>
      <protection locked="0"/>
    </xf>
  </cellXfs>
  <cellStyles count="15">
    <cellStyle name="パーセント 2" xfId="13" xr:uid="{DC508EDD-4596-4A5B-83DA-050AB9AD9EA9}"/>
    <cellStyle name="ハイパーリンク 2" xfId="6" xr:uid="{00000000-0005-0000-0000-000000000000}"/>
    <cellStyle name="ハイパーリンク 3" xfId="12" xr:uid="{AFAD9BB8-454F-4C2C-8E8C-D617319320E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2 2" xfId="9" xr:uid="{33CE9601-1940-426A-8313-5AD5F86CEBEE}"/>
    <cellStyle name="標準 2 3" xfId="11" xr:uid="{8F8F6F11-7AD4-40F1-A87D-E248A56FAEBC}"/>
    <cellStyle name="標準 3" xfId="2" xr:uid="{00000000-0005-0000-0000-000006000000}"/>
    <cellStyle name="標準 4" xfId="4" xr:uid="{00000000-0005-0000-0000-000007000000}"/>
    <cellStyle name="標準 4 2" xfId="10" xr:uid="{2DA12714-D0A3-4685-9933-E1928FE3287B}"/>
    <cellStyle name="標準 4 2 2" xfId="14" xr:uid="{E22E486D-CB26-4B1E-894C-F752F082BFA7}"/>
    <cellStyle name="標準 5" xfId="5" xr:uid="{00000000-0005-0000-0000-000008000000}"/>
  </cellStyles>
  <dxfs count="25">
    <dxf>
      <fill>
        <patternFill>
          <bgColor theme="0" tint="-0.14996795556505021"/>
        </patternFill>
      </fill>
    </dxf>
    <dxf>
      <fill>
        <patternFill>
          <bgColor theme="0" tint="-0.14996795556505021"/>
        </patternFill>
      </fill>
    </dxf>
    <dxf>
      <fill>
        <patternFill>
          <bgColor rgb="FFCFFDD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0000"/>
        </patternFill>
      </fill>
    </dxf>
    <dxf>
      <font>
        <color rgb="FF9C0006"/>
      </font>
      <fill>
        <patternFill>
          <bgColor rgb="FFFFC7CE"/>
        </patternFill>
      </fill>
    </dxf>
    <dxf>
      <font>
        <b val="0"/>
        <i val="0"/>
        <color theme="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CFFDDF"/>
      </font>
    </dxf>
  </dxfs>
  <tableStyles count="0" defaultTableStyle="TableStyleMedium2" defaultPivotStyle="PivotStyleLight16"/>
  <colors>
    <mruColors>
      <color rgb="FF0033CC"/>
      <color rgb="FFF0F3FA"/>
      <color rgb="FFFFFFCC"/>
      <color rgb="FF0000FF"/>
      <color rgb="FFFFFFFF"/>
      <color rgb="FF99CC00"/>
      <color rgb="FFCFFDDF"/>
      <color rgb="FF002060"/>
      <color rgb="FF0020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15</xdr:col>
      <xdr:colOff>32655</xdr:colOff>
      <xdr:row>6</xdr:row>
      <xdr:rowOff>200854</xdr:rowOff>
    </xdr:from>
    <xdr:to>
      <xdr:col>15</xdr:col>
      <xdr:colOff>64163</xdr:colOff>
      <xdr:row>11</xdr:row>
      <xdr:rowOff>65313</xdr:rowOff>
    </xdr:to>
    <xdr:cxnSp macro="">
      <xdr:nvCxnSpPr>
        <xdr:cNvPr id="2" name="直線コネクタ 1">
          <a:extLst>
            <a:ext uri="{FF2B5EF4-FFF2-40B4-BE49-F238E27FC236}">
              <a16:creationId xmlns:a16="http://schemas.microsoft.com/office/drawing/2014/main" id="{992505E9-3883-4A9D-9A3A-45FD09612C2F}"/>
            </a:ext>
          </a:extLst>
        </xdr:cNvPr>
        <xdr:cNvCxnSpPr/>
      </xdr:nvCxnSpPr>
      <xdr:spPr>
        <a:xfrm flipH="1">
          <a:off x="9957705" y="3210754"/>
          <a:ext cx="31508" cy="2483834"/>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375559</xdr:colOff>
      <xdr:row>4</xdr:row>
      <xdr:rowOff>323810</xdr:rowOff>
    </xdr:from>
    <xdr:to>
      <xdr:col>14</xdr:col>
      <xdr:colOff>241162</xdr:colOff>
      <xdr:row>5</xdr:row>
      <xdr:rowOff>179623</xdr:rowOff>
    </xdr:to>
    <xdr:sp macro="" textlink="">
      <xdr:nvSpPr>
        <xdr:cNvPr id="3" name="四角形: 角を丸くする 2">
          <a:extLst>
            <a:ext uri="{FF2B5EF4-FFF2-40B4-BE49-F238E27FC236}">
              <a16:creationId xmlns:a16="http://schemas.microsoft.com/office/drawing/2014/main" id="{29BD7FF3-307A-4531-B82F-7C40AF2A5183}"/>
            </a:ext>
          </a:extLst>
        </xdr:cNvPr>
        <xdr:cNvSpPr/>
      </xdr:nvSpPr>
      <xdr:spPr>
        <a:xfrm>
          <a:off x="7519309" y="20764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4" name="テキスト ボックス 3">
          <a:extLst>
            <a:ext uri="{FF2B5EF4-FFF2-40B4-BE49-F238E27FC236}">
              <a16:creationId xmlns:a16="http://schemas.microsoft.com/office/drawing/2014/main" id="{318B75ED-FD5B-4651-8446-7DC35D7FC8FC}"/>
            </a:ext>
          </a:extLst>
        </xdr:cNvPr>
        <xdr:cNvSpPr txBox="1"/>
      </xdr:nvSpPr>
      <xdr:spPr>
        <a:xfrm>
          <a:off x="7617278" y="2177138"/>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14</xdr:col>
      <xdr:colOff>628651</xdr:colOff>
      <xdr:row>3</xdr:row>
      <xdr:rowOff>196624</xdr:rowOff>
    </xdr:from>
    <xdr:to>
      <xdr:col>17</xdr:col>
      <xdr:colOff>530678</xdr:colOff>
      <xdr:row>5</xdr:row>
      <xdr:rowOff>219081</xdr:rowOff>
    </xdr:to>
    <xdr:sp macro="" textlink="">
      <xdr:nvSpPr>
        <xdr:cNvPr id="5" name="吹き出し: 四角形 4">
          <a:extLst>
            <a:ext uri="{FF2B5EF4-FFF2-40B4-BE49-F238E27FC236}">
              <a16:creationId xmlns:a16="http://schemas.microsoft.com/office/drawing/2014/main" id="{09E6B3F6-257F-49E2-B6DB-B69368A8FB18}"/>
            </a:ext>
          </a:extLst>
        </xdr:cNvPr>
        <xdr:cNvSpPr/>
      </xdr:nvSpPr>
      <xdr:spPr>
        <a:xfrm>
          <a:off x="9906001" y="1739674"/>
          <a:ext cx="1988002" cy="1079732"/>
        </a:xfrm>
        <a:prstGeom prst="wedgeRectCallout">
          <a:avLst>
            <a:gd name="adj1" fmla="val -49346"/>
            <a:gd name="adj2" fmla="val 91307"/>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80773</xdr:colOff>
      <xdr:row>4</xdr:row>
      <xdr:rowOff>27214</xdr:rowOff>
    </xdr:from>
    <xdr:to>
      <xdr:col>17</xdr:col>
      <xdr:colOff>571502</xdr:colOff>
      <xdr:row>5</xdr:row>
      <xdr:rowOff>419100</xdr:rowOff>
    </xdr:to>
    <xdr:sp macro="" textlink="">
      <xdr:nvSpPr>
        <xdr:cNvPr id="6" name="テキスト ボックス 5">
          <a:extLst>
            <a:ext uri="{FF2B5EF4-FFF2-40B4-BE49-F238E27FC236}">
              <a16:creationId xmlns:a16="http://schemas.microsoft.com/office/drawing/2014/main" id="{7BFA85D0-6145-4A07-A07A-256EBF6DD3C1}"/>
            </a:ext>
          </a:extLst>
        </xdr:cNvPr>
        <xdr:cNvSpPr txBox="1"/>
      </xdr:nvSpPr>
      <xdr:spPr>
        <a:xfrm>
          <a:off x="10005823" y="1779814"/>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374081</xdr:colOff>
      <xdr:row>5</xdr:row>
      <xdr:rowOff>162734</xdr:rowOff>
    </xdr:from>
    <xdr:to>
      <xdr:col>16</xdr:col>
      <xdr:colOff>36522</xdr:colOff>
      <xdr:row>5</xdr:row>
      <xdr:rowOff>162735</xdr:rowOff>
    </xdr:to>
    <xdr:cxnSp macro="">
      <xdr:nvCxnSpPr>
        <xdr:cNvPr id="7" name="直線コネクタ 6">
          <a:extLst>
            <a:ext uri="{FF2B5EF4-FFF2-40B4-BE49-F238E27FC236}">
              <a16:creationId xmlns:a16="http://schemas.microsoft.com/office/drawing/2014/main" id="{69710E8C-152C-4618-85B2-8A0A0BE7D619}"/>
            </a:ext>
          </a:extLst>
        </xdr:cNvPr>
        <xdr:cNvCxnSpPr/>
      </xdr:nvCxnSpPr>
      <xdr:spPr>
        <a:xfrm flipH="1">
          <a:off x="10299131" y="26201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11</xdr:col>
      <xdr:colOff>600075</xdr:colOff>
      <xdr:row>5</xdr:row>
      <xdr:rowOff>714375</xdr:rowOff>
    </xdr:from>
    <xdr:to>
      <xdr:col>17</xdr:col>
      <xdr:colOff>371475</xdr:colOff>
      <xdr:row>12</xdr:row>
      <xdr:rowOff>142875</xdr:rowOff>
    </xdr:to>
    <xdr:pic>
      <xdr:nvPicPr>
        <xdr:cNvPr id="20" name="図 19">
          <a:extLst>
            <a:ext uri="{FF2B5EF4-FFF2-40B4-BE49-F238E27FC236}">
              <a16:creationId xmlns:a16="http://schemas.microsoft.com/office/drawing/2014/main" id="{E1E88670-FEB1-4765-B339-C9FE896B207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99" t="2258" r="6066" b="1911"/>
        <a:stretch/>
      </xdr:blipFill>
      <xdr:spPr bwMode="auto">
        <a:xfrm>
          <a:off x="7791450" y="3314700"/>
          <a:ext cx="3943350"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253076</xdr:colOff>
      <xdr:row>5</xdr:row>
      <xdr:rowOff>704850</xdr:rowOff>
    </xdr:from>
    <xdr:to>
      <xdr:col>16</xdr:col>
      <xdr:colOff>486959</xdr:colOff>
      <xdr:row>13</xdr:row>
      <xdr:rowOff>325197</xdr:rowOff>
    </xdr:to>
    <xdr:grpSp>
      <xdr:nvGrpSpPr>
        <xdr:cNvPr id="8" name="グループ化 7">
          <a:extLst>
            <a:ext uri="{FF2B5EF4-FFF2-40B4-BE49-F238E27FC236}">
              <a16:creationId xmlns:a16="http://schemas.microsoft.com/office/drawing/2014/main" id="{244B7711-43C5-4741-8A75-B4D33D4119E6}"/>
            </a:ext>
          </a:extLst>
        </xdr:cNvPr>
        <xdr:cNvGrpSpPr/>
      </xdr:nvGrpSpPr>
      <xdr:grpSpPr>
        <a:xfrm>
          <a:off x="8835101" y="3305175"/>
          <a:ext cx="2319858" cy="3477972"/>
          <a:chOff x="8596993" y="2562334"/>
          <a:chExt cx="2319858" cy="3973177"/>
        </a:xfrm>
      </xdr:grpSpPr>
      <xdr:sp macro="" textlink="">
        <xdr:nvSpPr>
          <xdr:cNvPr id="9" name="テキスト ボックス 8">
            <a:extLst>
              <a:ext uri="{FF2B5EF4-FFF2-40B4-BE49-F238E27FC236}">
                <a16:creationId xmlns:a16="http://schemas.microsoft.com/office/drawing/2014/main" id="{EEC99299-A1C0-4E4B-A8EA-9BB31DD68141}"/>
              </a:ext>
            </a:extLst>
          </xdr:cNvPr>
          <xdr:cNvSpPr txBox="1"/>
        </xdr:nvSpPr>
        <xdr:spPr>
          <a:xfrm>
            <a:off x="8596993" y="5901970"/>
            <a:ext cx="2319858" cy="6335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xnSp macro="">
        <xdr:nvCxnSpPr>
          <xdr:cNvPr id="11" name="直線コネクタ 10">
            <a:extLst>
              <a:ext uri="{FF2B5EF4-FFF2-40B4-BE49-F238E27FC236}">
                <a16:creationId xmlns:a16="http://schemas.microsoft.com/office/drawing/2014/main" id="{81E933C5-373D-4DA5-946D-E4BA87F8053F}"/>
              </a:ext>
            </a:extLst>
          </xdr:cNvPr>
          <xdr:cNvCxnSpPr/>
        </xdr:nvCxnSpPr>
        <xdr:spPr>
          <a:xfrm flipH="1">
            <a:off x="9620267" y="2562334"/>
            <a:ext cx="57150" cy="3166430"/>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13</xdr:col>
      <xdr:colOff>419100</xdr:colOff>
      <xdr:row>14</xdr:row>
      <xdr:rowOff>85725</xdr:rowOff>
    </xdr:from>
    <xdr:to>
      <xdr:col>17</xdr:col>
      <xdr:colOff>47625</xdr:colOff>
      <xdr:row>19</xdr:row>
      <xdr:rowOff>133350</xdr:rowOff>
    </xdr:to>
    <xdr:pic>
      <xdr:nvPicPr>
        <xdr:cNvPr id="25" name="図 24">
          <a:extLst>
            <a:ext uri="{FF2B5EF4-FFF2-40B4-BE49-F238E27FC236}">
              <a16:creationId xmlns:a16="http://schemas.microsoft.com/office/drawing/2014/main" id="{C48BDF84-A87B-45B6-B3E5-99F8743A74B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71" t="4880" r="4420" b="4820"/>
        <a:stretch/>
      </xdr:blipFill>
      <xdr:spPr bwMode="auto">
        <a:xfrm>
          <a:off x="9001125" y="7000875"/>
          <a:ext cx="2409825"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99060</xdr:colOff>
      <xdr:row>14</xdr:row>
      <xdr:rowOff>384249</xdr:rowOff>
    </xdr:from>
    <xdr:to>
      <xdr:col>21</xdr:col>
      <xdr:colOff>22860</xdr:colOff>
      <xdr:row>19</xdr:row>
      <xdr:rowOff>87630</xdr:rowOff>
    </xdr:to>
    <xdr:grpSp>
      <xdr:nvGrpSpPr>
        <xdr:cNvPr id="12" name="グループ化 11">
          <a:extLst>
            <a:ext uri="{FF2B5EF4-FFF2-40B4-BE49-F238E27FC236}">
              <a16:creationId xmlns:a16="http://schemas.microsoft.com/office/drawing/2014/main" id="{E5DF00F5-1B1E-432F-88E1-B340DC905055}"/>
            </a:ext>
          </a:extLst>
        </xdr:cNvPr>
        <xdr:cNvGrpSpPr/>
      </xdr:nvGrpSpPr>
      <xdr:grpSpPr>
        <a:xfrm>
          <a:off x="7290435" y="7299399"/>
          <a:ext cx="6877050" cy="2475156"/>
          <a:chOff x="7177472" y="7354572"/>
          <a:chExt cx="6881428" cy="2449743"/>
        </a:xfrm>
      </xdr:grpSpPr>
      <xdr:grpSp>
        <xdr:nvGrpSpPr>
          <xdr:cNvPr id="13" name="グループ化 12">
            <a:extLst>
              <a:ext uri="{FF2B5EF4-FFF2-40B4-BE49-F238E27FC236}">
                <a16:creationId xmlns:a16="http://schemas.microsoft.com/office/drawing/2014/main" id="{5F991304-32EA-4CD2-A48C-C8150E01279F}"/>
              </a:ext>
            </a:extLst>
          </xdr:cNvPr>
          <xdr:cNvGrpSpPr/>
        </xdr:nvGrpSpPr>
        <xdr:grpSpPr>
          <a:xfrm>
            <a:off x="7177472" y="7943846"/>
            <a:ext cx="6881428" cy="1676400"/>
            <a:chOff x="7177472" y="7753350"/>
            <a:chExt cx="6881428" cy="1676400"/>
          </a:xfrm>
        </xdr:grpSpPr>
        <xdr:sp macro="" textlink="">
          <xdr:nvSpPr>
            <xdr:cNvPr id="16" name="吹き出し: 四角形 15">
              <a:extLst>
                <a:ext uri="{FF2B5EF4-FFF2-40B4-BE49-F238E27FC236}">
                  <a16:creationId xmlns:a16="http://schemas.microsoft.com/office/drawing/2014/main" id="{1EA641EC-9F37-4247-86D3-486B1D2DB2A3}"/>
                </a:ext>
              </a:extLst>
            </xdr:cNvPr>
            <xdr:cNvSpPr/>
          </xdr:nvSpPr>
          <xdr:spPr>
            <a:xfrm>
              <a:off x="12211050" y="7753350"/>
              <a:ext cx="1847850" cy="1304925"/>
            </a:xfrm>
            <a:prstGeom prst="wedgeRectCallout">
              <a:avLst>
                <a:gd name="adj1" fmla="val -129314"/>
                <a:gd name="adj2" fmla="val 20713"/>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7" name="図 16">
              <a:extLst>
                <a:ext uri="{FF2B5EF4-FFF2-40B4-BE49-F238E27FC236}">
                  <a16:creationId xmlns:a16="http://schemas.microsoft.com/office/drawing/2014/main" id="{B6B3759A-1691-489A-9C74-11ACCE351ADB}"/>
                </a:ext>
              </a:extLst>
            </xdr:cNvPr>
            <xdr:cNvPicPr>
              <a:picLocks noChangeAspect="1"/>
            </xdr:cNvPicPr>
          </xdr:nvPicPr>
          <xdr:blipFill>
            <a:blip xmlns:r="http://schemas.openxmlformats.org/officeDocument/2006/relationships" r:embed="rId3"/>
            <a:stretch>
              <a:fillRect/>
            </a:stretch>
          </xdr:blipFill>
          <xdr:spPr>
            <a:xfrm>
              <a:off x="12334875" y="8048626"/>
              <a:ext cx="1590675" cy="762000"/>
            </a:xfrm>
            <a:prstGeom prst="rect">
              <a:avLst/>
            </a:prstGeom>
          </xdr:spPr>
        </xdr:pic>
        <xdr:sp macro="" textlink="">
          <xdr:nvSpPr>
            <xdr:cNvPr id="18" name="吹き出し: 四角形 17">
              <a:extLst>
                <a:ext uri="{FF2B5EF4-FFF2-40B4-BE49-F238E27FC236}">
                  <a16:creationId xmlns:a16="http://schemas.microsoft.com/office/drawing/2014/main" id="{D2183C1A-B3B6-4C42-B1F2-AC495E0DAFCD}"/>
                </a:ext>
              </a:extLst>
            </xdr:cNvPr>
            <xdr:cNvSpPr/>
          </xdr:nvSpPr>
          <xdr:spPr>
            <a:xfrm>
              <a:off x="7177472" y="7820026"/>
              <a:ext cx="1556953" cy="1609724"/>
            </a:xfrm>
            <a:prstGeom prst="wedgeRectCallout">
              <a:avLst>
                <a:gd name="adj1" fmla="val 88384"/>
                <a:gd name="adj2" fmla="val -66307"/>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19" name="直線コネクタ 18">
              <a:extLst>
                <a:ext uri="{FF2B5EF4-FFF2-40B4-BE49-F238E27FC236}">
                  <a16:creationId xmlns:a16="http://schemas.microsoft.com/office/drawing/2014/main" id="{C29BF096-D99F-4A6E-A8D6-EFD2F08F20ED}"/>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xnSp macro="">
        <xdr:nvCxnSpPr>
          <xdr:cNvPr id="14" name="直線コネクタ 13">
            <a:extLst>
              <a:ext uri="{FF2B5EF4-FFF2-40B4-BE49-F238E27FC236}">
                <a16:creationId xmlns:a16="http://schemas.microsoft.com/office/drawing/2014/main" id="{19CC605A-9CF6-435D-AAFE-4A6013A80673}"/>
              </a:ext>
            </a:extLst>
          </xdr:cNvPr>
          <xdr:cNvCxnSpPr/>
        </xdr:nvCxnSpPr>
        <xdr:spPr>
          <a:xfrm flipH="1">
            <a:off x="9248775" y="7354572"/>
            <a:ext cx="114300" cy="2449743"/>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76</xdr:col>
      <xdr:colOff>38100</xdr:colOff>
      <xdr:row>9</xdr:row>
      <xdr:rowOff>0</xdr:rowOff>
    </xdr:from>
    <xdr:to>
      <xdr:col>109</xdr:col>
      <xdr:colOff>47625</xdr:colOff>
      <xdr:row>18</xdr:row>
      <xdr:rowOff>114300</xdr:rowOff>
    </xdr:to>
    <xdr:sp macro="" textlink="">
      <xdr:nvSpPr>
        <xdr:cNvPr id="2" name="テキスト ボックス 1">
          <a:extLst>
            <a:ext uri="{FF2B5EF4-FFF2-40B4-BE49-F238E27FC236}">
              <a16:creationId xmlns:a16="http://schemas.microsoft.com/office/drawing/2014/main" id="{960B73DA-B785-4043-AA18-A5184B7CC9F4}"/>
            </a:ext>
          </a:extLst>
        </xdr:cNvPr>
        <xdr:cNvSpPr txBox="1"/>
      </xdr:nvSpPr>
      <xdr:spPr>
        <a:xfrm>
          <a:off x="7639050" y="1504950"/>
          <a:ext cx="365760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金額の入力にご注意ください。</a:t>
          </a:r>
          <a:endParaRPr kumimoji="1" lang="en-US" altLang="ja-JP" sz="1100" b="1">
            <a:solidFill>
              <a:srgbClr val="FF0000"/>
            </a:solidFill>
          </a:endParaRPr>
        </a:p>
        <a:p>
          <a:r>
            <a:rPr kumimoji="1" lang="en-US" altLang="ja-JP" sz="1100"/>
            <a:t>(</a:t>
          </a:r>
          <a:r>
            <a:rPr kumimoji="1" lang="ja-JP" altLang="en-US" sz="1100"/>
            <a:t>整数表記で入力してください</a:t>
          </a:r>
          <a:r>
            <a:rPr kumimoji="1" lang="en-US" altLang="ja-JP" sz="1100"/>
            <a:t>)</a:t>
          </a:r>
        </a:p>
        <a:p>
          <a:endParaRPr kumimoji="1" lang="en-US" altLang="ja-JP" sz="1100"/>
        </a:p>
        <a:p>
          <a:r>
            <a:rPr kumimoji="1" lang="en-US" altLang="ja-JP" sz="2000">
              <a:solidFill>
                <a:srgbClr val="0033CC"/>
              </a:solidFill>
            </a:rPr>
            <a:t>140</a:t>
          </a:r>
          <a:r>
            <a:rPr kumimoji="1" lang="ja-JP" altLang="en-US" sz="2000" b="1">
              <a:solidFill>
                <a:srgbClr val="0033CC"/>
              </a:solidFill>
            </a:rPr>
            <a:t>万</a:t>
          </a:r>
          <a:r>
            <a:rPr kumimoji="1" lang="ja-JP" altLang="en-US" sz="1400">
              <a:solidFill>
                <a:srgbClr val="FF0000"/>
              </a:solidFill>
            </a:rPr>
            <a:t>　</a:t>
          </a:r>
          <a:r>
            <a:rPr kumimoji="1" lang="ja-JP" altLang="en-US" sz="1100"/>
            <a:t>円　</a:t>
          </a:r>
          <a:r>
            <a:rPr kumimoji="1" lang="en-US" altLang="ja-JP" sz="2400">
              <a:solidFill>
                <a:srgbClr val="0033CC"/>
              </a:solidFill>
            </a:rPr>
            <a:t>×</a:t>
          </a:r>
          <a:r>
            <a:rPr kumimoji="1" lang="ja-JP" altLang="en-US" sz="1100"/>
            <a:t>　　⇒　</a:t>
          </a:r>
          <a:r>
            <a:rPr kumimoji="1" lang="en-US" altLang="ja-JP" sz="2000" b="1">
              <a:solidFill>
                <a:srgbClr val="FF0000"/>
              </a:solidFill>
            </a:rPr>
            <a:t>1,400,000</a:t>
          </a:r>
          <a:r>
            <a:rPr kumimoji="1" lang="ja-JP" altLang="en-US" sz="2000" b="1" baseline="0">
              <a:solidFill>
                <a:srgbClr val="FF0000"/>
              </a:solidFill>
            </a:rPr>
            <a:t> </a:t>
          </a:r>
          <a:r>
            <a:rPr kumimoji="1" lang="ja-JP" altLang="en-US" sz="1100"/>
            <a:t>円  </a:t>
          </a:r>
          <a:r>
            <a:rPr kumimoji="1" lang="ja-JP" altLang="en-US" sz="2400">
              <a:solidFill>
                <a:srgbClr val="FF0000"/>
              </a:solidFill>
            </a:rPr>
            <a:t>○</a:t>
          </a:r>
        </a:p>
      </xdr:txBody>
    </xdr:sp>
    <xdr:clientData/>
  </xdr:twoCellAnchor>
  <xdr:twoCellAnchor>
    <xdr:from>
      <xdr:col>77</xdr:col>
      <xdr:colOff>19050</xdr:colOff>
      <xdr:row>21</xdr:row>
      <xdr:rowOff>38100</xdr:rowOff>
    </xdr:from>
    <xdr:to>
      <xdr:col>110</xdr:col>
      <xdr:colOff>85725</xdr:colOff>
      <xdr:row>28</xdr:row>
      <xdr:rowOff>66675</xdr:rowOff>
    </xdr:to>
    <xdr:sp macro="" textlink="">
      <xdr:nvSpPr>
        <xdr:cNvPr id="4" name="テキスト ボックス 3">
          <a:extLst>
            <a:ext uri="{FF2B5EF4-FFF2-40B4-BE49-F238E27FC236}">
              <a16:creationId xmlns:a16="http://schemas.microsoft.com/office/drawing/2014/main" id="{21E2E76B-E6FE-4EA6-94D2-9C132B9B04B7}"/>
            </a:ext>
          </a:extLst>
        </xdr:cNvPr>
        <xdr:cNvSpPr txBox="1"/>
      </xdr:nvSpPr>
      <xdr:spPr>
        <a:xfrm>
          <a:off x="7715250" y="3352800"/>
          <a:ext cx="3714750"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400" b="1"/>
            <a:t>日付の</a:t>
          </a:r>
          <a:r>
            <a:rPr kumimoji="1" lang="ja-JP" altLang="en-US" sz="1600" b="1">
              <a:solidFill>
                <a:srgbClr val="FF0000"/>
              </a:solidFill>
            </a:rPr>
            <a:t>記入は不要</a:t>
          </a:r>
          <a:r>
            <a:rPr kumimoji="1" lang="ja-JP" altLang="en-US" sz="1400" b="1"/>
            <a:t>です。</a:t>
          </a:r>
          <a:endParaRPr kumimoji="1" lang="en-US" altLang="ja-JP" sz="1400" b="1"/>
        </a:p>
        <a:p>
          <a:r>
            <a:rPr kumimoji="1" lang="ja-JP" altLang="en-US" sz="1400" b="1"/>
            <a:t>　　</a:t>
          </a:r>
          <a:endParaRPr kumimoji="1" lang="en-US" altLang="ja-JP" sz="1400" b="1"/>
        </a:p>
        <a:p>
          <a:r>
            <a:rPr kumimoji="1" lang="en-US" altLang="ja-JP" sz="1000" b="1"/>
            <a:t>※</a:t>
          </a:r>
          <a:r>
            <a:rPr kumimoji="1" lang="ja-JP" altLang="en-US" sz="1000" b="1"/>
            <a:t>日付を記入している場合、</a:t>
          </a:r>
          <a:endParaRPr kumimoji="1" lang="en-US" altLang="ja-JP" sz="1000" b="1"/>
        </a:p>
        <a:p>
          <a:r>
            <a:rPr kumimoji="1" lang="ja-JP" altLang="en-US" sz="1000" b="1"/>
            <a:t>　</a:t>
          </a:r>
          <a:r>
            <a:rPr kumimoji="1" lang="ja-JP" altLang="en-US" sz="1200" b="1">
              <a:solidFill>
                <a:srgbClr val="0033CC"/>
              </a:solidFill>
            </a:rPr>
            <a:t>様式１４の原本</a:t>
          </a:r>
          <a:r>
            <a:rPr kumimoji="1" lang="ja-JP" altLang="en-US" sz="1200" b="1" u="sng">
              <a:solidFill>
                <a:srgbClr val="FF0000"/>
              </a:solidFill>
            </a:rPr>
            <a:t>再</a:t>
          </a:r>
          <a:r>
            <a:rPr kumimoji="1" lang="ja-JP" altLang="en-US" sz="1200" b="1" u="sng">
              <a:solidFill>
                <a:srgbClr val="0033CC"/>
              </a:solidFill>
            </a:rPr>
            <a:t>提出</a:t>
          </a:r>
          <a:r>
            <a:rPr kumimoji="1" lang="ja-JP" altLang="en-US" sz="1000" b="1" u="sng"/>
            <a:t>と</a:t>
          </a:r>
          <a:r>
            <a:rPr kumimoji="1" lang="ja-JP" altLang="en-US" sz="1000" b="1"/>
            <a:t>なりますのでご注意ください。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8335</xdr:colOff>
      <xdr:row>40</xdr:row>
      <xdr:rowOff>15477</xdr:rowOff>
    </xdr:from>
    <xdr:to>
      <xdr:col>23</xdr:col>
      <xdr:colOff>94060</xdr:colOff>
      <xdr:row>41</xdr:row>
      <xdr:rowOff>95249</xdr:rowOff>
    </xdr:to>
    <xdr:sp macro="" textlink="">
      <xdr:nvSpPr>
        <xdr:cNvPr id="6" name="下矢印 1">
          <a:extLst>
            <a:ext uri="{FF2B5EF4-FFF2-40B4-BE49-F238E27FC236}">
              <a16:creationId xmlns:a16="http://schemas.microsoft.com/office/drawing/2014/main" id="{8FDCF94B-3CEE-4F7F-9842-FD3BA3F81CDA}"/>
            </a:ext>
          </a:extLst>
        </xdr:cNvPr>
        <xdr:cNvSpPr/>
      </xdr:nvSpPr>
      <xdr:spPr>
        <a:xfrm>
          <a:off x="2160985" y="7797402"/>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40</xdr:row>
      <xdr:rowOff>15477</xdr:rowOff>
    </xdr:from>
    <xdr:to>
      <xdr:col>65</xdr:col>
      <xdr:colOff>94060</xdr:colOff>
      <xdr:row>41</xdr:row>
      <xdr:rowOff>95249</xdr:rowOff>
    </xdr:to>
    <xdr:sp macro="" textlink="">
      <xdr:nvSpPr>
        <xdr:cNvPr id="7" name="下矢印 2">
          <a:extLst>
            <a:ext uri="{FF2B5EF4-FFF2-40B4-BE49-F238E27FC236}">
              <a16:creationId xmlns:a16="http://schemas.microsoft.com/office/drawing/2014/main" id="{61620EC4-CB1A-41C2-8C3A-F3AA816A4DFE}"/>
            </a:ext>
          </a:extLst>
        </xdr:cNvPr>
        <xdr:cNvSpPr/>
      </xdr:nvSpPr>
      <xdr:spPr>
        <a:xfrm>
          <a:off x="6161485" y="7797402"/>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40</xdr:row>
      <xdr:rowOff>15478</xdr:rowOff>
    </xdr:from>
    <xdr:to>
      <xdr:col>44</xdr:col>
      <xdr:colOff>94060</xdr:colOff>
      <xdr:row>41</xdr:row>
      <xdr:rowOff>95250</xdr:rowOff>
    </xdr:to>
    <xdr:sp macro="" textlink="">
      <xdr:nvSpPr>
        <xdr:cNvPr id="8" name="下矢印 3">
          <a:extLst>
            <a:ext uri="{FF2B5EF4-FFF2-40B4-BE49-F238E27FC236}">
              <a16:creationId xmlns:a16="http://schemas.microsoft.com/office/drawing/2014/main" id="{040A038A-C512-4BCF-BF18-97EFCD3A479E}"/>
            </a:ext>
          </a:extLst>
        </xdr:cNvPr>
        <xdr:cNvSpPr/>
      </xdr:nvSpPr>
      <xdr:spPr>
        <a:xfrm>
          <a:off x="4161235" y="7797403"/>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24765</xdr:colOff>
      <xdr:row>1</xdr:row>
      <xdr:rowOff>43815</xdr:rowOff>
    </xdr:from>
    <xdr:to>
      <xdr:col>116</xdr:col>
      <xdr:colOff>22860</xdr:colOff>
      <xdr:row>12</xdr:row>
      <xdr:rowOff>1905</xdr:rowOff>
    </xdr:to>
    <xdr:sp macro="" textlink="">
      <xdr:nvSpPr>
        <xdr:cNvPr id="9" name="テキスト ボックス 8">
          <a:extLst>
            <a:ext uri="{FF2B5EF4-FFF2-40B4-BE49-F238E27FC236}">
              <a16:creationId xmlns:a16="http://schemas.microsoft.com/office/drawing/2014/main" id="{FDB691CB-9829-4606-8458-1B62EA3D1E57}"/>
            </a:ext>
          </a:extLst>
        </xdr:cNvPr>
        <xdr:cNvSpPr txBox="1"/>
      </xdr:nvSpPr>
      <xdr:spPr>
        <a:xfrm>
          <a:off x="6654165" y="485775"/>
          <a:ext cx="3434715" cy="114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「地域材加算なし」の場合は、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200" b="1" u="sng">
              <a:latin typeface="游ゴシック" panose="020B0400000000000000" pitchFamily="50" charset="-128"/>
              <a:ea typeface="游ゴシック" panose="020B0400000000000000" pitchFamily="50" charset="-128"/>
            </a:rPr>
            <a:t>主要構造材の「使用量」、「割合」のみを</a:t>
          </a:r>
          <a:endParaRPr kumimoji="1" lang="en-US" altLang="ja-JP" sz="1200" b="1" u="sng">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記入してください。</a:t>
          </a:r>
          <a:endParaRPr kumimoji="1" lang="en-US" altLang="ja-JP" sz="1100" b="1">
            <a:latin typeface="游ゴシック" panose="020B0400000000000000" pitchFamily="50" charset="-128"/>
            <a:ea typeface="游ゴシック" panose="020B0400000000000000" pitchFamily="50" charset="-128"/>
          </a:endParaRPr>
        </a:p>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木材の添付書類の提出は不要です。</a:t>
          </a:r>
          <a:endParaRPr kumimoji="1" lang="en-US" altLang="ja-JP" sz="1100" b="1">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endParaRPr kumimoji="1" lang="ja-JP" altLang="en-US" sz="1100" b="1">
            <a:latin typeface="游ゴシック" panose="020B0400000000000000" pitchFamily="50" charset="-128"/>
            <a:ea typeface="游ゴシック" panose="020B0400000000000000" pitchFamily="50" charset="-128"/>
          </a:endParaRPr>
        </a:p>
      </xdr:txBody>
    </xdr:sp>
    <xdr:clientData/>
  </xdr:twoCellAnchor>
  <xdr:twoCellAnchor>
    <xdr:from>
      <xdr:col>74</xdr:col>
      <xdr:colOff>85725</xdr:colOff>
      <xdr:row>19</xdr:row>
      <xdr:rowOff>9525</xdr:rowOff>
    </xdr:from>
    <xdr:to>
      <xdr:col>132</xdr:col>
      <xdr:colOff>9525</xdr:colOff>
      <xdr:row>24</xdr:row>
      <xdr:rowOff>152400</xdr:rowOff>
    </xdr:to>
    <xdr:sp macro="" textlink="">
      <xdr:nvSpPr>
        <xdr:cNvPr id="10" name="テキスト ボックス 9">
          <a:extLst>
            <a:ext uri="{FF2B5EF4-FFF2-40B4-BE49-F238E27FC236}">
              <a16:creationId xmlns:a16="http://schemas.microsoft.com/office/drawing/2014/main" id="{C644D855-F4FE-4B91-B073-CB0F2AB01F16}"/>
            </a:ext>
          </a:extLst>
        </xdr:cNvPr>
        <xdr:cNvSpPr txBox="1"/>
      </xdr:nvSpPr>
      <xdr:spPr>
        <a:xfrm>
          <a:off x="7591425" y="2295525"/>
          <a:ext cx="5353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「地域材供給体制実績表」、「地域材使用量実績表」については、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作成要領「地域材について」をご確認ください。</a:t>
          </a:r>
          <a:endParaRPr kumimoji="1" lang="en-US" altLang="ja-JP" sz="1100" b="1">
            <a:latin typeface="游ゴシック" panose="020B0400000000000000" pitchFamily="50" charset="-128"/>
            <a:ea typeface="游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8335</xdr:colOff>
      <xdr:row>39</xdr:row>
      <xdr:rowOff>15477</xdr:rowOff>
    </xdr:from>
    <xdr:to>
      <xdr:col>23</xdr:col>
      <xdr:colOff>94060</xdr:colOff>
      <xdr:row>40</xdr:row>
      <xdr:rowOff>95249</xdr:rowOff>
    </xdr:to>
    <xdr:sp macro="" textlink="">
      <xdr:nvSpPr>
        <xdr:cNvPr id="2" name="下矢印 1">
          <a:extLst>
            <a:ext uri="{FF2B5EF4-FFF2-40B4-BE49-F238E27FC236}">
              <a16:creationId xmlns:a16="http://schemas.microsoft.com/office/drawing/2014/main" id="{DC21F92D-3326-4FD3-B8D7-12F96DCF0FFA}"/>
            </a:ext>
          </a:extLst>
        </xdr:cNvPr>
        <xdr:cNvSpPr/>
      </xdr:nvSpPr>
      <xdr:spPr>
        <a:xfrm>
          <a:off x="1859995" y="7925037"/>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39</xdr:row>
      <xdr:rowOff>15477</xdr:rowOff>
    </xdr:from>
    <xdr:to>
      <xdr:col>65</xdr:col>
      <xdr:colOff>94060</xdr:colOff>
      <xdr:row>40</xdr:row>
      <xdr:rowOff>95249</xdr:rowOff>
    </xdr:to>
    <xdr:sp macro="" textlink="">
      <xdr:nvSpPr>
        <xdr:cNvPr id="3" name="下矢印 2">
          <a:extLst>
            <a:ext uri="{FF2B5EF4-FFF2-40B4-BE49-F238E27FC236}">
              <a16:creationId xmlns:a16="http://schemas.microsoft.com/office/drawing/2014/main" id="{D7E37267-5223-4939-BE61-C99CBD4578AD}"/>
            </a:ext>
          </a:extLst>
        </xdr:cNvPr>
        <xdr:cNvSpPr/>
      </xdr:nvSpPr>
      <xdr:spPr>
        <a:xfrm>
          <a:off x="5380435" y="7925037"/>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39</xdr:row>
      <xdr:rowOff>15478</xdr:rowOff>
    </xdr:from>
    <xdr:to>
      <xdr:col>44</xdr:col>
      <xdr:colOff>94060</xdr:colOff>
      <xdr:row>40</xdr:row>
      <xdr:rowOff>95250</xdr:rowOff>
    </xdr:to>
    <xdr:sp macro="" textlink="">
      <xdr:nvSpPr>
        <xdr:cNvPr id="4" name="下矢印 3">
          <a:extLst>
            <a:ext uri="{FF2B5EF4-FFF2-40B4-BE49-F238E27FC236}">
              <a16:creationId xmlns:a16="http://schemas.microsoft.com/office/drawing/2014/main" id="{BD62CAEC-62C5-4CEC-B8DF-27015A8E00F7}"/>
            </a:ext>
          </a:extLst>
        </xdr:cNvPr>
        <xdr:cNvSpPr/>
      </xdr:nvSpPr>
      <xdr:spPr>
        <a:xfrm>
          <a:off x="3620215" y="7925038"/>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7620</xdr:colOff>
      <xdr:row>17</xdr:row>
      <xdr:rowOff>45720</xdr:rowOff>
    </xdr:from>
    <xdr:to>
      <xdr:col>118</xdr:col>
      <xdr:colOff>68580</xdr:colOff>
      <xdr:row>23</xdr:row>
      <xdr:rowOff>198120</xdr:rowOff>
    </xdr:to>
    <xdr:sp macro="" textlink="">
      <xdr:nvSpPr>
        <xdr:cNvPr id="5" name="テキスト ボックス 4">
          <a:extLst>
            <a:ext uri="{FF2B5EF4-FFF2-40B4-BE49-F238E27FC236}">
              <a16:creationId xmlns:a16="http://schemas.microsoft.com/office/drawing/2014/main" id="{11C005E6-9BB0-4BEC-80CA-66C74952167B}"/>
            </a:ext>
          </a:extLst>
        </xdr:cNvPr>
        <xdr:cNvSpPr txBox="1"/>
      </xdr:nvSpPr>
      <xdr:spPr>
        <a:xfrm>
          <a:off x="7056120" y="2095500"/>
          <a:ext cx="332994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複数の認証制度を利用して、</a:t>
          </a:r>
          <a:endParaRPr kumimoji="1" lang="en-US" altLang="ja-JP" sz="1400"/>
        </a:p>
        <a:p>
          <a:r>
            <a:rPr kumimoji="1" lang="ja-JP" altLang="en-US" sz="1400"/>
            <a:t>記入する供給体制の列が足りない場合はこちらの様式に記入してください。</a:t>
          </a:r>
          <a:endParaRPr kumimoji="1" lang="en-US" altLang="ja-JP" sz="1400"/>
        </a:p>
        <a:p>
          <a:endParaRPr kumimoji="1" lang="ja-JP" altLang="en-US" sz="14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105</xdr:col>
      <xdr:colOff>30480</xdr:colOff>
      <xdr:row>7</xdr:row>
      <xdr:rowOff>57150</xdr:rowOff>
    </xdr:from>
    <xdr:ext cx="2625090" cy="760095"/>
    <xdr:sp macro="" textlink="">
      <xdr:nvSpPr>
        <xdr:cNvPr id="2" name="テキスト ボックス 1">
          <a:extLst>
            <a:ext uri="{FF2B5EF4-FFF2-40B4-BE49-F238E27FC236}">
              <a16:creationId xmlns:a16="http://schemas.microsoft.com/office/drawing/2014/main" id="{5693DFDF-C714-41EA-88DB-7212EA30ED5E}"/>
            </a:ext>
          </a:extLst>
        </xdr:cNvPr>
        <xdr:cNvSpPr txBox="1"/>
      </xdr:nvSpPr>
      <xdr:spPr>
        <a:xfrm>
          <a:off x="7002780" y="109347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75</xdr:col>
      <xdr:colOff>152400</xdr:colOff>
      <xdr:row>12</xdr:row>
      <xdr:rowOff>28574</xdr:rowOff>
    </xdr:from>
    <xdr:ext cx="4145280" cy="1266825"/>
    <xdr:sp macro="" textlink="">
      <xdr:nvSpPr>
        <xdr:cNvPr id="2" name="テキスト ボックス 1">
          <a:extLst>
            <a:ext uri="{FF2B5EF4-FFF2-40B4-BE49-F238E27FC236}">
              <a16:creationId xmlns:a16="http://schemas.microsoft.com/office/drawing/2014/main" id="{2FE1ECAB-ED48-4EC3-8BB5-968FAD7B813A}"/>
            </a:ext>
          </a:extLst>
        </xdr:cNvPr>
        <xdr:cNvSpPr txBox="1"/>
      </xdr:nvSpPr>
      <xdr:spPr>
        <a:xfrm>
          <a:off x="6751320" y="1689734"/>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75</xdr:col>
      <xdr:colOff>118109</xdr:colOff>
      <xdr:row>24</xdr:row>
      <xdr:rowOff>45720</xdr:rowOff>
    </xdr:from>
    <xdr:ext cx="7393305" cy="4505325"/>
    <xdr:sp macro="" textlink="">
      <xdr:nvSpPr>
        <xdr:cNvPr id="3" name="テキスト ボックス 2">
          <a:extLst>
            <a:ext uri="{FF2B5EF4-FFF2-40B4-BE49-F238E27FC236}">
              <a16:creationId xmlns:a16="http://schemas.microsoft.com/office/drawing/2014/main" id="{0E6F951E-2BA3-4DED-A082-F85E7989E8DD}"/>
            </a:ext>
          </a:extLst>
        </xdr:cNvPr>
        <xdr:cNvSpPr txBox="1"/>
      </xdr:nvSpPr>
      <xdr:spPr>
        <a:xfrm>
          <a:off x="6717029" y="31623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76</xdr:col>
      <xdr:colOff>28575</xdr:colOff>
      <xdr:row>2</xdr:row>
      <xdr:rowOff>85725</xdr:rowOff>
    </xdr:from>
    <xdr:ext cx="2625090" cy="760095"/>
    <xdr:sp macro="" textlink="">
      <xdr:nvSpPr>
        <xdr:cNvPr id="4" name="テキスト ボックス 3">
          <a:extLst>
            <a:ext uri="{FF2B5EF4-FFF2-40B4-BE49-F238E27FC236}">
              <a16:creationId xmlns:a16="http://schemas.microsoft.com/office/drawing/2014/main" id="{833FEE43-C2FC-42E8-9447-3B79516FC6D0}"/>
            </a:ext>
          </a:extLst>
        </xdr:cNvPr>
        <xdr:cNvSpPr txBox="1"/>
      </xdr:nvSpPr>
      <xdr:spPr>
        <a:xfrm>
          <a:off x="7724775" y="6191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76</xdr:col>
      <xdr:colOff>76200</xdr:colOff>
      <xdr:row>9</xdr:row>
      <xdr:rowOff>99060</xdr:rowOff>
    </xdr:from>
    <xdr:ext cx="2625090" cy="760095"/>
    <xdr:sp macro="" textlink="">
      <xdr:nvSpPr>
        <xdr:cNvPr id="5" name="テキスト ボックス 4">
          <a:extLst>
            <a:ext uri="{FF2B5EF4-FFF2-40B4-BE49-F238E27FC236}">
              <a16:creationId xmlns:a16="http://schemas.microsoft.com/office/drawing/2014/main" id="{5B6D4C17-6FCB-4D9F-AC4B-90473A58996E}"/>
            </a:ext>
          </a:extLst>
        </xdr:cNvPr>
        <xdr:cNvSpPr txBox="1"/>
      </xdr:nvSpPr>
      <xdr:spPr>
        <a:xfrm>
          <a:off x="6865620" y="13868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68580</xdr:colOff>
      <xdr:row>19</xdr:row>
      <xdr:rowOff>45720</xdr:rowOff>
    </xdr:from>
    <xdr:ext cx="4145280" cy="1266825"/>
    <xdr:sp macro="" textlink="">
      <xdr:nvSpPr>
        <xdr:cNvPr id="6" name="テキスト ボックス 5">
          <a:extLst>
            <a:ext uri="{FF2B5EF4-FFF2-40B4-BE49-F238E27FC236}">
              <a16:creationId xmlns:a16="http://schemas.microsoft.com/office/drawing/2014/main" id="{A9C334B3-8DB3-4883-974E-6AB6F94DF61D}"/>
            </a:ext>
          </a:extLst>
        </xdr:cNvPr>
        <xdr:cNvSpPr txBox="1"/>
      </xdr:nvSpPr>
      <xdr:spPr>
        <a:xfrm>
          <a:off x="6858000" y="249174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99060</xdr:colOff>
      <xdr:row>29</xdr:row>
      <xdr:rowOff>144780</xdr:rowOff>
    </xdr:from>
    <xdr:ext cx="7393305" cy="4505325"/>
    <xdr:sp macro="" textlink="">
      <xdr:nvSpPr>
        <xdr:cNvPr id="7" name="テキスト ボックス 6">
          <a:extLst>
            <a:ext uri="{FF2B5EF4-FFF2-40B4-BE49-F238E27FC236}">
              <a16:creationId xmlns:a16="http://schemas.microsoft.com/office/drawing/2014/main" id="{75AB13C2-7593-4DA8-98F8-8CD347E4774E}"/>
            </a:ext>
          </a:extLst>
        </xdr:cNvPr>
        <xdr:cNvSpPr txBox="1"/>
      </xdr:nvSpPr>
      <xdr:spPr>
        <a:xfrm>
          <a:off x="6888480" y="416814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76</xdr:col>
      <xdr:colOff>121920</xdr:colOff>
      <xdr:row>8</xdr:row>
      <xdr:rowOff>99060</xdr:rowOff>
    </xdr:from>
    <xdr:ext cx="2625090" cy="760095"/>
    <xdr:sp macro="" textlink="">
      <xdr:nvSpPr>
        <xdr:cNvPr id="5" name="テキスト ボックス 4">
          <a:extLst>
            <a:ext uri="{FF2B5EF4-FFF2-40B4-BE49-F238E27FC236}">
              <a16:creationId xmlns:a16="http://schemas.microsoft.com/office/drawing/2014/main" id="{AA0201E4-9078-4AE5-B204-0FFDADD1D01F}"/>
            </a:ext>
          </a:extLst>
        </xdr:cNvPr>
        <xdr:cNvSpPr txBox="1"/>
      </xdr:nvSpPr>
      <xdr:spPr>
        <a:xfrm>
          <a:off x="6911340" y="12725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114300</xdr:colOff>
      <xdr:row>17</xdr:row>
      <xdr:rowOff>76200</xdr:rowOff>
    </xdr:from>
    <xdr:ext cx="4145280" cy="1266825"/>
    <xdr:sp macro="" textlink="">
      <xdr:nvSpPr>
        <xdr:cNvPr id="6" name="テキスト ボックス 5">
          <a:extLst>
            <a:ext uri="{FF2B5EF4-FFF2-40B4-BE49-F238E27FC236}">
              <a16:creationId xmlns:a16="http://schemas.microsoft.com/office/drawing/2014/main" id="{4D6E4084-2A2D-4CFC-A910-02A0DCE132A4}"/>
            </a:ext>
          </a:extLst>
        </xdr:cNvPr>
        <xdr:cNvSpPr txBox="1"/>
      </xdr:nvSpPr>
      <xdr:spPr>
        <a:xfrm>
          <a:off x="6903720" y="229362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121920</xdr:colOff>
      <xdr:row>28</xdr:row>
      <xdr:rowOff>99060</xdr:rowOff>
    </xdr:from>
    <xdr:ext cx="7393305" cy="4505325"/>
    <xdr:sp macro="" textlink="">
      <xdr:nvSpPr>
        <xdr:cNvPr id="7" name="テキスト ボックス 6">
          <a:extLst>
            <a:ext uri="{FF2B5EF4-FFF2-40B4-BE49-F238E27FC236}">
              <a16:creationId xmlns:a16="http://schemas.microsoft.com/office/drawing/2014/main" id="{E3A6A7D5-310E-4743-8BFC-BF2B602BF501}"/>
            </a:ext>
          </a:extLst>
        </xdr:cNvPr>
        <xdr:cNvSpPr txBox="1"/>
      </xdr:nvSpPr>
      <xdr:spPr>
        <a:xfrm>
          <a:off x="6911340" y="39243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76</xdr:col>
      <xdr:colOff>152400</xdr:colOff>
      <xdr:row>5</xdr:row>
      <xdr:rowOff>60960</xdr:rowOff>
    </xdr:from>
    <xdr:ext cx="2625090" cy="760095"/>
    <xdr:sp macro="" textlink="">
      <xdr:nvSpPr>
        <xdr:cNvPr id="5" name="テキスト ボックス 4">
          <a:extLst>
            <a:ext uri="{FF2B5EF4-FFF2-40B4-BE49-F238E27FC236}">
              <a16:creationId xmlns:a16="http://schemas.microsoft.com/office/drawing/2014/main" id="{8944E209-BEA9-4A6F-9C0C-9801ED435DC8}"/>
            </a:ext>
          </a:extLst>
        </xdr:cNvPr>
        <xdr:cNvSpPr txBox="1"/>
      </xdr:nvSpPr>
      <xdr:spPr>
        <a:xfrm>
          <a:off x="6941820" y="8915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137160</xdr:colOff>
      <xdr:row>14</xdr:row>
      <xdr:rowOff>76200</xdr:rowOff>
    </xdr:from>
    <xdr:ext cx="4145280" cy="1266825"/>
    <xdr:sp macro="" textlink="">
      <xdr:nvSpPr>
        <xdr:cNvPr id="6" name="テキスト ボックス 5">
          <a:extLst>
            <a:ext uri="{FF2B5EF4-FFF2-40B4-BE49-F238E27FC236}">
              <a16:creationId xmlns:a16="http://schemas.microsoft.com/office/drawing/2014/main" id="{1CF7F74B-C706-4501-89C8-399FAA7A2263}"/>
            </a:ext>
          </a:extLst>
        </xdr:cNvPr>
        <xdr:cNvSpPr txBox="1"/>
      </xdr:nvSpPr>
      <xdr:spPr>
        <a:xfrm>
          <a:off x="6926580" y="195072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160020</xdr:colOff>
      <xdr:row>26</xdr:row>
      <xdr:rowOff>144780</xdr:rowOff>
    </xdr:from>
    <xdr:ext cx="7393305" cy="4505325"/>
    <xdr:sp macro="" textlink="">
      <xdr:nvSpPr>
        <xdr:cNvPr id="7" name="テキスト ボックス 6">
          <a:extLst>
            <a:ext uri="{FF2B5EF4-FFF2-40B4-BE49-F238E27FC236}">
              <a16:creationId xmlns:a16="http://schemas.microsoft.com/office/drawing/2014/main" id="{33DACE07-FAD2-465E-8DB6-E55037265C16}"/>
            </a:ext>
          </a:extLst>
        </xdr:cNvPr>
        <xdr:cNvSpPr txBox="1"/>
      </xdr:nvSpPr>
      <xdr:spPr>
        <a:xfrm>
          <a:off x="6949440" y="357378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23</xdr:col>
      <xdr:colOff>43142</xdr:colOff>
      <xdr:row>3</xdr:row>
      <xdr:rowOff>142875</xdr:rowOff>
    </xdr:from>
    <xdr:to>
      <xdr:col>25</xdr:col>
      <xdr:colOff>259097</xdr:colOff>
      <xdr:row>5</xdr:row>
      <xdr:rowOff>56030</xdr:rowOff>
    </xdr:to>
    <xdr:sp macro="" textlink="">
      <xdr:nvSpPr>
        <xdr:cNvPr id="2" name="矢印: ストライプ 1">
          <a:extLst>
            <a:ext uri="{FF2B5EF4-FFF2-40B4-BE49-F238E27FC236}">
              <a16:creationId xmlns:a16="http://schemas.microsoft.com/office/drawing/2014/main" id="{2F47CF05-95BD-4ADE-8ADC-23F03FC352FF}"/>
            </a:ext>
          </a:extLst>
        </xdr:cNvPr>
        <xdr:cNvSpPr/>
      </xdr:nvSpPr>
      <xdr:spPr>
        <a:xfrm rot="5400000">
          <a:off x="6542955" y="1072562"/>
          <a:ext cx="475130" cy="768405"/>
        </a:xfrm>
        <a:prstGeom prst="stripedRightArrow">
          <a:avLst/>
        </a:prstGeom>
        <a:pattFill prst="pct25">
          <a:fgClr>
            <a:srgbClr val="FFFF00"/>
          </a:fgClr>
          <a:bgClr>
            <a:schemeClr val="bg1"/>
          </a:bgClr>
        </a:pattFill>
        <a:ln w="12700" cap="flat" cmpd="sng" algn="ctr">
          <a:solidFill>
            <a:srgbClr val="5B9BD5">
              <a:shade val="50000"/>
            </a:srgbClr>
          </a:solidFill>
          <a:prstDash val="solid"/>
          <a:miter lim="800000"/>
        </a:ln>
        <a:effectLst/>
      </xdr:spPr>
      <xdr:txBody>
        <a:bodyPr vertOverflow="clip" horzOverflow="clip" rtlCol="0" anchor="t"/>
        <a:lstStyle/>
        <a:p>
          <a:endParaRPr lang="ja-JP" altLang="en-US"/>
        </a:p>
      </xdr:txBody>
    </xdr:sp>
    <xdr:clientData/>
  </xdr:twoCellAnchor>
  <xdr:twoCellAnchor>
    <xdr:from>
      <xdr:col>40</xdr:col>
      <xdr:colOff>95250</xdr:colOff>
      <xdr:row>7</xdr:row>
      <xdr:rowOff>238125</xdr:rowOff>
    </xdr:from>
    <xdr:to>
      <xdr:col>49</xdr:col>
      <xdr:colOff>38100</xdr:colOff>
      <xdr:row>14</xdr:row>
      <xdr:rowOff>361950</xdr:rowOff>
    </xdr:to>
    <xdr:sp macro="" textlink="">
      <xdr:nvSpPr>
        <xdr:cNvPr id="3" name="正方形/長方形 2">
          <a:extLst>
            <a:ext uri="{FF2B5EF4-FFF2-40B4-BE49-F238E27FC236}">
              <a16:creationId xmlns:a16="http://schemas.microsoft.com/office/drawing/2014/main" id="{40AC674B-E47F-4052-A19B-DB54C7C39820}"/>
            </a:ext>
          </a:extLst>
        </xdr:cNvPr>
        <xdr:cNvSpPr/>
      </xdr:nvSpPr>
      <xdr:spPr>
        <a:xfrm>
          <a:off x="11144250" y="2438400"/>
          <a:ext cx="2428875" cy="252412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本チェックシートは、完了実績報告に必要な</a:t>
          </a:r>
          <a:r>
            <a:rPr kumimoji="1" lang="en-US" altLang="ja-JP" sz="1100">
              <a:solidFill>
                <a:schemeClr val="tx1"/>
              </a:solidFill>
            </a:rPr>
            <a:t>【</a:t>
          </a:r>
          <a:r>
            <a:rPr kumimoji="1" lang="ja-JP" altLang="en-US" sz="1100">
              <a:solidFill>
                <a:schemeClr val="tx1"/>
              </a:solidFill>
            </a:rPr>
            <a:t>写真、出荷証明、カタログ</a:t>
          </a:r>
          <a:r>
            <a:rPr kumimoji="1" lang="en-US" altLang="ja-JP" sz="1100">
              <a:solidFill>
                <a:schemeClr val="tx1"/>
              </a:solidFill>
            </a:rPr>
            <a:t>】</a:t>
          </a:r>
          <a:r>
            <a:rPr kumimoji="1" lang="ja-JP" altLang="en-US" sz="1100">
              <a:solidFill>
                <a:schemeClr val="tx1"/>
              </a:solidFill>
            </a:rPr>
            <a:t>が揃っているかをご自身で確認していただくためのシートです。</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チェック方法はデータ入力、手書きのどちらでも構いません。</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チェックしたものを様式等と共にご提出ください。</a:t>
          </a:r>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14</xdr:col>
      <xdr:colOff>56031</xdr:colOff>
      <xdr:row>5</xdr:row>
      <xdr:rowOff>22411</xdr:rowOff>
    </xdr:from>
    <xdr:to>
      <xdr:col>19</xdr:col>
      <xdr:colOff>44825</xdr:colOff>
      <xdr:row>7</xdr:row>
      <xdr:rowOff>235323</xdr:rowOff>
    </xdr:to>
    <xdr:sp macro="" textlink="">
      <xdr:nvSpPr>
        <xdr:cNvPr id="4" name="吹き出し: 線 3">
          <a:extLst>
            <a:ext uri="{FF2B5EF4-FFF2-40B4-BE49-F238E27FC236}">
              <a16:creationId xmlns:a16="http://schemas.microsoft.com/office/drawing/2014/main" id="{11C2AAF0-1484-4653-BA24-2131A06F469D}"/>
            </a:ext>
          </a:extLst>
        </xdr:cNvPr>
        <xdr:cNvSpPr/>
      </xdr:nvSpPr>
      <xdr:spPr>
        <a:xfrm>
          <a:off x="3923181" y="1660711"/>
          <a:ext cx="1369919" cy="774887"/>
        </a:xfrm>
        <a:prstGeom prst="borderCallout1">
          <a:avLst>
            <a:gd name="adj1" fmla="val 35699"/>
            <a:gd name="adj2" fmla="val 100822"/>
            <a:gd name="adj3" fmla="val 56884"/>
            <a:gd name="adj4" fmla="val 154253"/>
          </a:avLst>
        </a:prstGeom>
        <a:solidFill>
          <a:schemeClr val="bg1">
            <a:lumMod val="95000"/>
          </a:schemeClr>
        </a:solidFill>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solidFill>
                <a:srgbClr val="FF0000"/>
              </a:solidFill>
              <a:latin typeface="HG丸ｺﾞｼｯｸM-PRO" panose="020F0600000000000000" pitchFamily="50" charset="-128"/>
              <a:ea typeface="HG丸ｺﾞｼｯｸM-PRO" panose="020F0600000000000000" pitchFamily="50" charset="-128"/>
            </a:rPr>
            <a:t>「新築</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請負・売買</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」は、断熱材の写真の提出は不要です。</a:t>
          </a:r>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120</xdr:col>
      <xdr:colOff>57156</xdr:colOff>
      <xdr:row>25</xdr:row>
      <xdr:rowOff>95252</xdr:rowOff>
    </xdr:from>
    <xdr:to>
      <xdr:col>163</xdr:col>
      <xdr:colOff>37591</xdr:colOff>
      <xdr:row>42</xdr:row>
      <xdr:rowOff>144773</xdr:rowOff>
    </xdr:to>
    <xdr:pic>
      <xdr:nvPicPr>
        <xdr:cNvPr id="2" name="図 1">
          <a:extLst>
            <a:ext uri="{FF2B5EF4-FFF2-40B4-BE49-F238E27FC236}">
              <a16:creationId xmlns:a16="http://schemas.microsoft.com/office/drawing/2014/main" id="{43B74B84-62BD-488F-A727-2431472F70F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34306" y="3390902"/>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101</xdr:col>
      <xdr:colOff>44824</xdr:colOff>
      <xdr:row>2</xdr:row>
      <xdr:rowOff>44824</xdr:rowOff>
    </xdr:from>
    <xdr:ext cx="2295526" cy="1074475"/>
    <xdr:sp macro="" textlink="">
      <xdr:nvSpPr>
        <xdr:cNvPr id="2" name="テキスト ボックス 1">
          <a:extLst>
            <a:ext uri="{FF2B5EF4-FFF2-40B4-BE49-F238E27FC236}">
              <a16:creationId xmlns:a16="http://schemas.microsoft.com/office/drawing/2014/main" id="{16557F59-E5CE-4922-B42E-989083054992}"/>
            </a:ext>
          </a:extLst>
        </xdr:cNvPr>
        <xdr:cNvSpPr txBox="1"/>
      </xdr:nvSpPr>
      <xdr:spPr>
        <a:xfrm>
          <a:off x="7698442" y="593912"/>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twoCellAnchor>
    <xdr:from>
      <xdr:col>107</xdr:col>
      <xdr:colOff>28575</xdr:colOff>
      <xdr:row>24</xdr:row>
      <xdr:rowOff>114300</xdr:rowOff>
    </xdr:from>
    <xdr:to>
      <xdr:col>162</xdr:col>
      <xdr:colOff>43543</xdr:colOff>
      <xdr:row>48</xdr:row>
      <xdr:rowOff>76201</xdr:rowOff>
    </xdr:to>
    <xdr:grpSp>
      <xdr:nvGrpSpPr>
        <xdr:cNvPr id="3" name="グループ化 2">
          <a:extLst>
            <a:ext uri="{FF2B5EF4-FFF2-40B4-BE49-F238E27FC236}">
              <a16:creationId xmlns:a16="http://schemas.microsoft.com/office/drawing/2014/main" id="{68ACCF21-F160-4793-A291-59B7083A671D}"/>
            </a:ext>
          </a:extLst>
        </xdr:cNvPr>
        <xdr:cNvGrpSpPr/>
      </xdr:nvGrpSpPr>
      <xdr:grpSpPr>
        <a:xfrm>
          <a:off x="7943850" y="3971925"/>
          <a:ext cx="5253718" cy="3800476"/>
          <a:chOff x="7781924" y="3962473"/>
          <a:chExt cx="5257927" cy="3800403"/>
        </a:xfrm>
      </xdr:grpSpPr>
      <xdr:pic>
        <xdr:nvPicPr>
          <xdr:cNvPr id="4" name="図 3">
            <a:extLst>
              <a:ext uri="{FF2B5EF4-FFF2-40B4-BE49-F238E27FC236}">
                <a16:creationId xmlns:a16="http://schemas.microsoft.com/office/drawing/2014/main" id="{52A3C79F-E82D-46F5-BACC-7FB209EADEA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912"/>
          <a:stretch/>
        </xdr:blipFill>
        <xdr:spPr bwMode="auto">
          <a:xfrm>
            <a:off x="8143875" y="5076825"/>
            <a:ext cx="2876550" cy="1638300"/>
          </a:xfrm>
          <a:prstGeom prst="rect">
            <a:avLst/>
          </a:prstGeom>
          <a:solidFill>
            <a:schemeClr val="bg1"/>
          </a:solidFill>
          <a:ln w="25400">
            <a:solidFill>
              <a:srgbClr val="FF0000"/>
            </a:solidFill>
          </a:ln>
        </xdr:spPr>
      </xdr:pic>
      <xdr:sp macro="" textlink="">
        <xdr:nvSpPr>
          <xdr:cNvPr id="5" name="テキスト ボックス 4">
            <a:extLst>
              <a:ext uri="{FF2B5EF4-FFF2-40B4-BE49-F238E27FC236}">
                <a16:creationId xmlns:a16="http://schemas.microsoft.com/office/drawing/2014/main" id="{A77ABC6C-2183-4282-97B5-09A873EB492D}"/>
              </a:ext>
            </a:extLst>
          </xdr:cNvPr>
          <xdr:cNvSpPr txBox="1"/>
        </xdr:nvSpPr>
        <xdr:spPr>
          <a:xfrm>
            <a:off x="7781924" y="3962473"/>
            <a:ext cx="2684804" cy="800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のそれぞれ当てはまる項目にチェックを記入してください。</a:t>
            </a:r>
            <a:endParaRPr kumimoji="1" lang="en-US" altLang="ja-JP" sz="1100"/>
          </a:p>
          <a:p>
            <a:endParaRPr kumimoji="1" lang="ja-JP" altLang="en-US" sz="1100"/>
          </a:p>
        </xdr:txBody>
      </xdr:sp>
      <xdr:sp macro="" textlink="">
        <xdr:nvSpPr>
          <xdr:cNvPr id="6" name="テキスト ボックス 5">
            <a:extLst>
              <a:ext uri="{FF2B5EF4-FFF2-40B4-BE49-F238E27FC236}">
                <a16:creationId xmlns:a16="http://schemas.microsoft.com/office/drawing/2014/main" id="{32D6813D-5E09-4AF9-84AB-25B50FB747C8}"/>
              </a:ext>
            </a:extLst>
          </xdr:cNvPr>
          <xdr:cNvSpPr txBox="1"/>
        </xdr:nvSpPr>
        <xdr:spPr>
          <a:xfrm>
            <a:off x="10725151" y="4029075"/>
            <a:ext cx="2314700" cy="846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7" name="テキスト ボックス 6">
            <a:extLst>
              <a:ext uri="{FF2B5EF4-FFF2-40B4-BE49-F238E27FC236}">
                <a16:creationId xmlns:a16="http://schemas.microsoft.com/office/drawing/2014/main" id="{25A4AAFA-B546-49D6-9A3F-2D261E07AA91}"/>
              </a:ext>
            </a:extLst>
          </xdr:cNvPr>
          <xdr:cNvSpPr txBox="1"/>
        </xdr:nvSpPr>
        <xdr:spPr>
          <a:xfrm>
            <a:off x="8239125" y="6903842"/>
            <a:ext cx="3156786" cy="8590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8" name="直線矢印コネクタ 7">
            <a:extLst>
              <a:ext uri="{FF2B5EF4-FFF2-40B4-BE49-F238E27FC236}">
                <a16:creationId xmlns:a16="http://schemas.microsoft.com/office/drawing/2014/main" id="{DEA24429-1E65-4283-A092-3B627C51F963}"/>
              </a:ext>
            </a:extLst>
          </xdr:cNvPr>
          <xdr:cNvCxnSpPr/>
        </xdr:nvCxnSpPr>
        <xdr:spPr>
          <a:xfrm flipH="1">
            <a:off x="10267951" y="4619625"/>
            <a:ext cx="495299" cy="9239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9" name="直線矢印コネクタ 8">
            <a:extLst>
              <a:ext uri="{FF2B5EF4-FFF2-40B4-BE49-F238E27FC236}">
                <a16:creationId xmlns:a16="http://schemas.microsoft.com/office/drawing/2014/main" id="{17EB7670-C943-41CF-90F3-B14361EE53BA}"/>
              </a:ext>
            </a:extLst>
          </xdr:cNvPr>
          <xdr:cNvCxnSpPr/>
        </xdr:nvCxnSpPr>
        <xdr:spPr>
          <a:xfrm flipV="1">
            <a:off x="8632187" y="6429376"/>
            <a:ext cx="445139" cy="59407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27</xdr:row>
      <xdr:rowOff>142875</xdr:rowOff>
    </xdr:from>
    <xdr:to>
      <xdr:col>120</xdr:col>
      <xdr:colOff>76200</xdr:colOff>
      <xdr:row>32</xdr:row>
      <xdr:rowOff>171450</xdr:rowOff>
    </xdr:to>
    <xdr:cxnSp macro="">
      <xdr:nvCxnSpPr>
        <xdr:cNvPr id="11" name="直線矢印コネクタ 10">
          <a:extLst>
            <a:ext uri="{FF2B5EF4-FFF2-40B4-BE49-F238E27FC236}">
              <a16:creationId xmlns:a16="http://schemas.microsoft.com/office/drawing/2014/main" id="{D6D81646-7F12-49FA-89F1-FA95533F889B}"/>
            </a:ext>
          </a:extLst>
        </xdr:cNvPr>
        <xdr:cNvCxnSpPr/>
      </xdr:nvCxnSpPr>
      <xdr:spPr>
        <a:xfrm>
          <a:off x="8839200" y="4686300"/>
          <a:ext cx="390525" cy="866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106</xdr:col>
      <xdr:colOff>19050</xdr:colOff>
      <xdr:row>69</xdr:row>
      <xdr:rowOff>19050</xdr:rowOff>
    </xdr:from>
    <xdr:to>
      <xdr:col>137</xdr:col>
      <xdr:colOff>47625</xdr:colOff>
      <xdr:row>82</xdr:row>
      <xdr:rowOff>142875</xdr:rowOff>
    </xdr:to>
    <xdr:sp macro="" textlink="">
      <xdr:nvSpPr>
        <xdr:cNvPr id="26" name="テキスト ボックス 25">
          <a:extLst>
            <a:ext uri="{FF2B5EF4-FFF2-40B4-BE49-F238E27FC236}">
              <a16:creationId xmlns:a16="http://schemas.microsoft.com/office/drawing/2014/main" id="{FABD6CD8-5FC0-47BB-8836-50676DC330D0}"/>
            </a:ext>
          </a:extLst>
        </xdr:cNvPr>
        <xdr:cNvSpPr txBox="1"/>
      </xdr:nvSpPr>
      <xdr:spPr>
        <a:xfrm>
          <a:off x="7839075" y="108775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●交付申請者⇒様式７と同じ代表者印</a:t>
          </a:r>
          <a:endParaRPr kumimoji="1" lang="en-US" altLang="ja-JP" sz="1100"/>
        </a:p>
        <a:p>
          <a:endParaRPr kumimoji="1" lang="en-US" altLang="ja-JP" sz="1100"/>
        </a:p>
        <a:p>
          <a:r>
            <a:rPr kumimoji="1" lang="ja-JP" altLang="en-US" sz="1100"/>
            <a:t>●買主　⇒売買契約書と同じ印</a:t>
          </a:r>
          <a:endParaRPr kumimoji="1" lang="en-US" altLang="ja-JP" sz="1100"/>
        </a:p>
        <a:p>
          <a:endParaRPr kumimoji="1" lang="en-US" altLang="ja-JP" sz="1100"/>
        </a:p>
        <a:p>
          <a:r>
            <a:rPr kumimoji="1" lang="en-US" altLang="ja-JP" sz="1100"/>
            <a:t>※</a:t>
          </a:r>
          <a:r>
            <a:rPr kumimoji="1" lang="ja-JP" altLang="en-US" sz="1100"/>
            <a:t>買主の押印が売買契約書と違う場合は、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38100</xdr:colOff>
      <xdr:row>1</xdr:row>
      <xdr:rowOff>76200</xdr:rowOff>
    </xdr:from>
    <xdr:to>
      <xdr:col>122</xdr:col>
      <xdr:colOff>68580</xdr:colOff>
      <xdr:row>6</xdr:row>
      <xdr:rowOff>121920</xdr:rowOff>
    </xdr:to>
    <xdr:sp macro="" textlink="">
      <xdr:nvSpPr>
        <xdr:cNvPr id="2" name="テキスト ボックス 1">
          <a:extLst>
            <a:ext uri="{FF2B5EF4-FFF2-40B4-BE49-F238E27FC236}">
              <a16:creationId xmlns:a16="http://schemas.microsoft.com/office/drawing/2014/main" id="{674E9D59-F6F5-4A1D-87CA-93D874693A78}"/>
            </a:ext>
          </a:extLst>
        </xdr:cNvPr>
        <xdr:cNvSpPr txBox="1"/>
      </xdr:nvSpPr>
      <xdr:spPr>
        <a:xfrm>
          <a:off x="6850380" y="518160"/>
          <a:ext cx="38862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売買物件のみ、提出が必要です。</a:t>
          </a:r>
          <a:endParaRPr kumimoji="1" lang="en-US" altLang="ja-JP" sz="2000">
            <a:solidFill>
              <a:srgbClr val="FF0000"/>
            </a:solidFill>
          </a:endParaRPr>
        </a:p>
        <a:p>
          <a:r>
            <a:rPr kumimoji="1" lang="ja-JP" altLang="en-US" sz="1800">
              <a:solidFill>
                <a:sysClr val="windowText" lastClr="000000"/>
              </a:solidFill>
            </a:rPr>
            <a:t>　　　　</a:t>
          </a:r>
          <a:r>
            <a:rPr kumimoji="1" lang="en-US" altLang="ja-JP" sz="1800">
              <a:solidFill>
                <a:sysClr val="windowText" lastClr="000000"/>
              </a:solidFill>
            </a:rPr>
            <a:t>(</a:t>
          </a:r>
          <a:r>
            <a:rPr kumimoji="1" lang="ja-JP" altLang="en-US" sz="1800">
              <a:solidFill>
                <a:sysClr val="windowText" lastClr="000000"/>
              </a:solidFill>
            </a:rPr>
            <a:t>請負は提出不要</a:t>
          </a:r>
          <a:r>
            <a:rPr kumimoji="1" lang="en-US" altLang="ja-JP" sz="1800">
              <a:solidFill>
                <a:sysClr val="windowText" lastClr="000000"/>
              </a:solidFill>
            </a:rPr>
            <a:t>)</a:t>
          </a:r>
          <a:endParaRPr kumimoji="1" lang="ja-JP" altLang="en-US" sz="1800">
            <a:solidFill>
              <a:sysClr val="windowText" lastClr="000000"/>
            </a:solidFill>
          </a:endParaRPr>
        </a:p>
      </xdr:txBody>
    </xdr:sp>
    <xdr:clientData/>
  </xdr:twoCellAnchor>
  <xdr:twoCellAnchor>
    <xdr:from>
      <xdr:col>77</xdr:col>
      <xdr:colOff>9525</xdr:colOff>
      <xdr:row>12</xdr:row>
      <xdr:rowOff>142874</xdr:rowOff>
    </xdr:from>
    <xdr:to>
      <xdr:col>121</xdr:col>
      <xdr:colOff>38100</xdr:colOff>
      <xdr:row>19</xdr:row>
      <xdr:rowOff>276224</xdr:rowOff>
    </xdr:to>
    <xdr:sp macro="" textlink="">
      <xdr:nvSpPr>
        <xdr:cNvPr id="3" name="テキスト ボックス 2">
          <a:extLst>
            <a:ext uri="{FF2B5EF4-FFF2-40B4-BE49-F238E27FC236}">
              <a16:creationId xmlns:a16="http://schemas.microsoft.com/office/drawing/2014/main" id="{691C251E-0F87-4278-868A-D93093E03539}"/>
            </a:ext>
          </a:extLst>
        </xdr:cNvPr>
        <xdr:cNvSpPr txBox="1"/>
      </xdr:nvSpPr>
      <xdr:spPr>
        <a:xfrm>
          <a:off x="7829550" y="2219324"/>
          <a:ext cx="4219575"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着工直後の写真については、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76</xdr:col>
      <xdr:colOff>57150</xdr:colOff>
      <xdr:row>8</xdr:row>
      <xdr:rowOff>19050</xdr:rowOff>
    </xdr:from>
    <xdr:to>
      <xdr:col>123</xdr:col>
      <xdr:colOff>9525</xdr:colOff>
      <xdr:row>17</xdr:row>
      <xdr:rowOff>38100</xdr:rowOff>
    </xdr:to>
    <xdr:sp macro="" textlink="">
      <xdr:nvSpPr>
        <xdr:cNvPr id="4" name="テキスト ボックス 3">
          <a:extLst>
            <a:ext uri="{FF2B5EF4-FFF2-40B4-BE49-F238E27FC236}">
              <a16:creationId xmlns:a16="http://schemas.microsoft.com/office/drawing/2014/main" id="{1A14D770-C701-4D0C-AE65-A988E598A058}"/>
            </a:ext>
          </a:extLst>
        </xdr:cNvPr>
        <xdr:cNvSpPr txBox="1"/>
      </xdr:nvSpPr>
      <xdr:spPr>
        <a:xfrm>
          <a:off x="7639050" y="1209675"/>
          <a:ext cx="4429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rgbClr val="0033CC"/>
              </a:solidFill>
            </a:rPr>
            <a:t>※</a:t>
          </a:r>
          <a:r>
            <a:rPr kumimoji="1" lang="ja-JP" altLang="en-US" sz="1600">
              <a:solidFill>
                <a:srgbClr val="0033CC"/>
              </a:solidFill>
            </a:rPr>
            <a:t>外観が写真１枚に入らない場合は、アングルを変えて撮影した写真を「複数枚」提出してください。</a:t>
          </a:r>
          <a:endParaRPr kumimoji="1" lang="en-US" altLang="ja-JP" sz="1600">
            <a:solidFill>
              <a:srgbClr val="0033CC"/>
            </a:solidFill>
          </a:endParaRPr>
        </a:p>
        <a:p>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139</xdr:col>
      <xdr:colOff>81243</xdr:colOff>
      <xdr:row>22</xdr:row>
      <xdr:rowOff>19499</xdr:rowOff>
    </xdr:from>
    <xdr:to>
      <xdr:col>185</xdr:col>
      <xdr:colOff>30480</xdr:colOff>
      <xdr:row>25</xdr:row>
      <xdr:rowOff>228601</xdr:rowOff>
    </xdr:to>
    <xdr:sp macro="" textlink="">
      <xdr:nvSpPr>
        <xdr:cNvPr id="2" name="正方形/長方形 1">
          <a:extLst>
            <a:ext uri="{FF2B5EF4-FFF2-40B4-BE49-F238E27FC236}">
              <a16:creationId xmlns:a16="http://schemas.microsoft.com/office/drawing/2014/main" id="{133DFFE1-6ED7-46BF-A52C-50594F3020FC}"/>
            </a:ext>
          </a:extLst>
        </xdr:cNvPr>
        <xdr:cNvSpPr/>
      </xdr:nvSpPr>
      <xdr:spPr>
        <a:xfrm>
          <a:off x="7007823" y="6435539"/>
          <a:ext cx="3804957" cy="1161602"/>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評価書の性能を転記してください。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en-US" altLang="ja-JP" sz="1400" u="dbl">
              <a:solidFill>
                <a:schemeClr val="tx1"/>
              </a:solidFill>
            </a:rPr>
            <a:t>R</a:t>
          </a:r>
          <a:r>
            <a:rPr kumimoji="1" lang="ja-JP" altLang="en-US" sz="1400" u="dbl">
              <a:solidFill>
                <a:schemeClr val="tx1"/>
              </a:solidFill>
            </a:rPr>
            <a:t>値、</a:t>
          </a:r>
          <a:r>
            <a:rPr kumimoji="1" lang="en-US" altLang="ja-JP" sz="1400" u="dbl">
              <a:solidFill>
                <a:schemeClr val="tx1"/>
              </a:solidFill>
            </a:rPr>
            <a:t>R0</a:t>
          </a:r>
          <a:r>
            <a:rPr kumimoji="1" lang="ja-JP" altLang="en-US" sz="1400" u="dbl">
              <a:solidFill>
                <a:schemeClr val="tx1"/>
              </a:solidFill>
            </a:rPr>
            <a:t>値は整数表記</a:t>
          </a:r>
          <a:r>
            <a:rPr kumimoji="1" lang="ja-JP" altLang="en-US" sz="1400">
              <a:solidFill>
                <a:schemeClr val="tx1"/>
              </a:solidFill>
            </a:rPr>
            <a:t>をしてください。</a:t>
          </a:r>
          <a:endParaRPr kumimoji="1" lang="en-US" altLang="ja-JP" sz="1400">
            <a:solidFill>
              <a:schemeClr val="tx1"/>
            </a:solidFill>
          </a:endParaRPr>
        </a:p>
        <a:p>
          <a:pPr algn="l"/>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140</xdr:col>
      <xdr:colOff>1233</xdr:colOff>
      <xdr:row>28</xdr:row>
      <xdr:rowOff>73510</xdr:rowOff>
    </xdr:from>
    <xdr:to>
      <xdr:col>192</xdr:col>
      <xdr:colOff>68580</xdr:colOff>
      <xdr:row>36</xdr:row>
      <xdr:rowOff>160020</xdr:rowOff>
    </xdr:to>
    <xdr:sp macro="" textlink="">
      <xdr:nvSpPr>
        <xdr:cNvPr id="3" name="正方形/長方形 2">
          <a:extLst>
            <a:ext uri="{FF2B5EF4-FFF2-40B4-BE49-F238E27FC236}">
              <a16:creationId xmlns:a16="http://schemas.microsoft.com/office/drawing/2014/main" id="{FE2D7F28-E5C9-4044-BD06-8599BB79D54F}"/>
            </a:ext>
          </a:extLst>
        </xdr:cNvPr>
        <xdr:cNvSpPr/>
      </xdr:nvSpPr>
      <xdr:spPr>
        <a:xfrm>
          <a:off x="7011633" y="8341210"/>
          <a:ext cx="4425987" cy="142763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評価書からの</a:t>
          </a:r>
          <a:r>
            <a:rPr kumimoji="1" lang="ja-JP" altLang="en-US" sz="1400" u="sng">
              <a:solidFill>
                <a:schemeClr val="tx1"/>
              </a:solidFill>
            </a:rPr>
            <a:t>軽微な変更</a:t>
          </a:r>
          <a:r>
            <a:rPr kumimoji="1" lang="ja-JP" altLang="en-US" sz="1400">
              <a:solidFill>
                <a:schemeClr val="tx1"/>
              </a:solidFill>
            </a:rPr>
            <a:t>がある場合は</a:t>
          </a:r>
          <a:endParaRPr kumimoji="1" lang="en-US" altLang="ja-JP" sz="1400">
            <a:solidFill>
              <a:schemeClr val="tx1"/>
            </a:solidFill>
          </a:endParaRPr>
        </a:p>
        <a:p>
          <a:pPr algn="l"/>
          <a:r>
            <a:rPr kumimoji="1" lang="ja-JP" altLang="en-US" sz="1400">
              <a:solidFill>
                <a:schemeClr val="tx1"/>
              </a:solidFill>
            </a:rPr>
            <a:t>備考欄に記入してください。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例）設備機器が</a:t>
          </a:r>
          <a:r>
            <a:rPr kumimoji="1" lang="ja-JP" altLang="en-US" sz="1400" u="sng">
              <a:solidFill>
                <a:schemeClr val="tx1"/>
              </a:solidFill>
            </a:rPr>
            <a:t>同等の性能</a:t>
          </a:r>
          <a:r>
            <a:rPr kumimoji="1" lang="ja-JP" altLang="en-US" sz="1400" u="none">
              <a:solidFill>
                <a:schemeClr val="tx1"/>
              </a:solidFill>
            </a:rPr>
            <a:t>で型番が変更になった場合</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別途性能を確認できるカタログ等を提出ください。</a:t>
          </a:r>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138</xdr:col>
      <xdr:colOff>65778</xdr:colOff>
      <xdr:row>12</xdr:row>
      <xdr:rowOff>203611</xdr:rowOff>
    </xdr:from>
    <xdr:to>
      <xdr:col>170</xdr:col>
      <xdr:colOff>68131</xdr:colOff>
      <xdr:row>14</xdr:row>
      <xdr:rowOff>236221</xdr:rowOff>
    </xdr:to>
    <xdr:sp macro="" textlink="">
      <xdr:nvSpPr>
        <xdr:cNvPr id="4" name="正方形/長方形 3">
          <a:extLst>
            <a:ext uri="{FF2B5EF4-FFF2-40B4-BE49-F238E27FC236}">
              <a16:creationId xmlns:a16="http://schemas.microsoft.com/office/drawing/2014/main" id="{48DE0987-3EB8-45A9-87ED-6A8691BB3C50}"/>
            </a:ext>
          </a:extLst>
        </xdr:cNvPr>
        <xdr:cNvSpPr/>
      </xdr:nvSpPr>
      <xdr:spPr>
        <a:xfrm>
          <a:off x="6908538" y="3449731"/>
          <a:ext cx="2684593" cy="66507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床面積は一次エネルギー消費量計算書を参照の上、記入してください。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138</xdr:col>
      <xdr:colOff>44600</xdr:colOff>
      <xdr:row>4</xdr:row>
      <xdr:rowOff>68580</xdr:rowOff>
    </xdr:from>
    <xdr:to>
      <xdr:col>184</xdr:col>
      <xdr:colOff>45720</xdr:colOff>
      <xdr:row>9</xdr:row>
      <xdr:rowOff>123937</xdr:rowOff>
    </xdr:to>
    <xdr:sp macro="" textlink="">
      <xdr:nvSpPr>
        <xdr:cNvPr id="5" name="正方形/長方形 4">
          <a:extLst>
            <a:ext uri="{FF2B5EF4-FFF2-40B4-BE49-F238E27FC236}">
              <a16:creationId xmlns:a16="http://schemas.microsoft.com/office/drawing/2014/main" id="{9100B7CE-5BEF-4377-90B1-06345D1965C7}"/>
            </a:ext>
          </a:extLst>
        </xdr:cNvPr>
        <xdr:cNvSpPr/>
      </xdr:nvSpPr>
      <xdr:spPr>
        <a:xfrm>
          <a:off x="6887360" y="777240"/>
          <a:ext cx="3856840" cy="1419337"/>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竣工した</a:t>
          </a:r>
          <a:r>
            <a:rPr kumimoji="1" lang="ja-JP" altLang="en-US" sz="1400">
              <a:solidFill>
                <a:schemeClr val="tx1"/>
              </a:solidFill>
            </a:rPr>
            <a:t>対象住宅と</a:t>
          </a:r>
          <a:r>
            <a:rPr kumimoji="1" lang="en-US" altLang="ja-JP" sz="1400">
              <a:solidFill>
                <a:schemeClr val="tx1"/>
              </a:solidFill>
            </a:rPr>
            <a:t>BELS</a:t>
          </a:r>
          <a:r>
            <a:rPr kumimoji="1" lang="ja-JP" altLang="en-US" sz="1400">
              <a:solidFill>
                <a:schemeClr val="tx1"/>
              </a:solidFill>
            </a:rPr>
            <a:t>評価書の性能の適合を確認した日にちを記入してください。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様式７の報告日は、</a:t>
          </a:r>
          <a:endParaRPr kumimoji="1" lang="en-US" altLang="ja-JP" sz="1400">
            <a:solidFill>
              <a:schemeClr val="tx1"/>
            </a:solidFill>
          </a:endParaRPr>
        </a:p>
        <a:p>
          <a:pPr algn="l"/>
          <a:r>
            <a:rPr kumimoji="1" lang="ja-JP" altLang="en-US" sz="1400" b="1">
              <a:solidFill>
                <a:schemeClr val="tx1"/>
              </a:solidFill>
            </a:rPr>
            <a:t>適合を確認した日以降</a:t>
          </a:r>
          <a:r>
            <a:rPr kumimoji="1" lang="ja-JP" altLang="en-US" sz="1400">
              <a:solidFill>
                <a:schemeClr val="tx1"/>
              </a:solidFill>
            </a:rPr>
            <a:t>にしてください。</a:t>
          </a:r>
          <a:endParaRPr kumimoji="1" lang="en-US" altLang="ja-JP" sz="14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110</xdr:col>
      <xdr:colOff>314325</xdr:colOff>
      <xdr:row>13</xdr:row>
      <xdr:rowOff>19050</xdr:rowOff>
    </xdr:from>
    <xdr:to>
      <xdr:col>133</xdr:col>
      <xdr:colOff>64770</xdr:colOff>
      <xdr:row>24</xdr:row>
      <xdr:rowOff>83820</xdr:rowOff>
    </xdr:to>
    <xdr:sp macro="" textlink="">
      <xdr:nvSpPr>
        <xdr:cNvPr id="2" name="テキスト ボックス 1">
          <a:extLst>
            <a:ext uri="{FF2B5EF4-FFF2-40B4-BE49-F238E27FC236}">
              <a16:creationId xmlns:a16="http://schemas.microsoft.com/office/drawing/2014/main" id="{71C527FC-341C-4A17-8AC8-08167FDEFB62}"/>
            </a:ext>
          </a:extLst>
        </xdr:cNvPr>
        <xdr:cNvSpPr txBox="1"/>
      </xdr:nvSpPr>
      <xdr:spPr>
        <a:xfrm>
          <a:off x="7648575" y="1762125"/>
          <a:ext cx="4608195" cy="1483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baseline="0">
              <a:solidFill>
                <a:srgbClr val="0033CC"/>
              </a:solidFill>
              <a:effectLst/>
              <a:latin typeface="+mn-lt"/>
              <a:ea typeface="+mn-ea"/>
              <a:cs typeface="+mn-cs"/>
            </a:rPr>
            <a:t>※</a:t>
          </a:r>
          <a:r>
            <a:rPr kumimoji="1" lang="ja-JP" altLang="ja-JP" sz="1400" b="1" baseline="0">
              <a:solidFill>
                <a:srgbClr val="0033CC"/>
              </a:solidFill>
              <a:effectLst/>
              <a:latin typeface="+mn-lt"/>
              <a:ea typeface="+mn-ea"/>
              <a:cs typeface="+mn-cs"/>
            </a:rPr>
            <a:t>交付申請から追加・変更契約等により</a:t>
          </a:r>
          <a:endParaRPr lang="ja-JP" altLang="ja-JP" sz="1400">
            <a:solidFill>
              <a:srgbClr val="0033CC"/>
            </a:solidFill>
            <a:effectLst/>
          </a:endParaRPr>
        </a:p>
        <a:p>
          <a:r>
            <a:rPr kumimoji="1" lang="ja-JP" altLang="ja-JP" sz="1400" b="1" baseline="0">
              <a:solidFill>
                <a:srgbClr val="0033CC"/>
              </a:solidFill>
              <a:effectLst/>
              <a:latin typeface="+mn-lt"/>
              <a:ea typeface="+mn-ea"/>
              <a:cs typeface="+mn-cs"/>
            </a:rPr>
            <a:t>　</a:t>
          </a:r>
          <a:r>
            <a:rPr kumimoji="1" lang="ja-JP" altLang="ja-JP" sz="1400" b="1" u="sng" baseline="0">
              <a:solidFill>
                <a:srgbClr val="0033CC"/>
              </a:solidFill>
              <a:effectLst/>
              <a:latin typeface="+mn-lt"/>
              <a:ea typeface="+mn-ea"/>
              <a:cs typeface="+mn-cs"/>
            </a:rPr>
            <a:t>金額に変更があった場合のみ</a:t>
          </a:r>
          <a:r>
            <a:rPr kumimoji="1" lang="ja-JP" altLang="ja-JP" sz="1400" b="1" baseline="0">
              <a:solidFill>
                <a:srgbClr val="0033CC"/>
              </a:solidFill>
              <a:effectLst/>
              <a:latin typeface="+mn-lt"/>
              <a:ea typeface="+mn-ea"/>
              <a:cs typeface="+mn-cs"/>
            </a:rPr>
            <a:t>、作成して提出してください。</a:t>
          </a:r>
          <a:endParaRPr lang="ja-JP" altLang="ja-JP" sz="1400">
            <a:solidFill>
              <a:srgbClr val="0033CC"/>
            </a:solidFill>
            <a:effectLst/>
          </a:endParaRPr>
        </a:p>
        <a:p>
          <a:endParaRPr kumimoji="1" lang="en-US" altLang="ja-JP" sz="1400">
            <a:solidFill>
              <a:srgbClr val="0000FF"/>
            </a:solidFill>
          </a:endParaRPr>
        </a:p>
        <a:p>
          <a:r>
            <a:rPr kumimoji="1" lang="en-US" altLang="ja-JP" sz="1400" b="1">
              <a:solidFill>
                <a:srgbClr val="0000FF"/>
              </a:solidFill>
            </a:rPr>
            <a:t>※</a:t>
          </a:r>
          <a:r>
            <a:rPr kumimoji="1" lang="ja-JP" altLang="en-US" sz="1400" b="1">
              <a:solidFill>
                <a:srgbClr val="0000FF"/>
              </a:solidFill>
            </a:rPr>
            <a:t>見積書、カタログ等も提出してください。</a:t>
          </a:r>
          <a:endParaRPr kumimoji="1" lang="en-US" altLang="ja-JP" sz="1400" b="1">
            <a:solidFill>
              <a:srgbClr val="0000FF"/>
            </a:solidFill>
          </a:endParaRPr>
        </a:p>
        <a:p>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116</xdr:col>
      <xdr:colOff>364200</xdr:colOff>
      <xdr:row>37</xdr:row>
      <xdr:rowOff>47870</xdr:rowOff>
    </xdr:from>
    <xdr:to>
      <xdr:col>144</xdr:col>
      <xdr:colOff>73904</xdr:colOff>
      <xdr:row>46</xdr:row>
      <xdr:rowOff>55198</xdr:rowOff>
    </xdr:to>
    <xdr:sp macro="" textlink="">
      <xdr:nvSpPr>
        <xdr:cNvPr id="2" name="正方形/長方形 1">
          <a:extLst>
            <a:ext uri="{FF2B5EF4-FFF2-40B4-BE49-F238E27FC236}">
              <a16:creationId xmlns:a16="http://schemas.microsoft.com/office/drawing/2014/main" id="{A60F86DC-80CD-4A7D-9ECC-8DE0DBBE85B1}"/>
            </a:ext>
          </a:extLst>
        </xdr:cNvPr>
        <xdr:cNvSpPr/>
      </xdr:nvSpPr>
      <xdr:spPr>
        <a:xfrm>
          <a:off x="7793700" y="4677020"/>
          <a:ext cx="3043454" cy="103602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116</xdr:col>
      <xdr:colOff>288485</xdr:colOff>
      <xdr:row>8</xdr:row>
      <xdr:rowOff>112151</xdr:rowOff>
    </xdr:from>
    <xdr:to>
      <xdr:col>160</xdr:col>
      <xdr:colOff>76200</xdr:colOff>
      <xdr:row>34</xdr:row>
      <xdr:rowOff>4103</xdr:rowOff>
    </xdr:to>
    <xdr:sp macro="" textlink="">
      <xdr:nvSpPr>
        <xdr:cNvPr id="4" name="テキスト ボックス 3">
          <a:extLst>
            <a:ext uri="{FF2B5EF4-FFF2-40B4-BE49-F238E27FC236}">
              <a16:creationId xmlns:a16="http://schemas.microsoft.com/office/drawing/2014/main" id="{F4A2E29C-E9F8-44F3-9F72-1174741CC670}"/>
            </a:ext>
          </a:extLst>
        </xdr:cNvPr>
        <xdr:cNvSpPr txBox="1"/>
      </xdr:nvSpPr>
      <xdr:spPr>
        <a:xfrm>
          <a:off x="7717985" y="1169426"/>
          <a:ext cx="4645465" cy="3120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a:p>
          <a:r>
            <a:rPr kumimoji="1" lang="ja-JP" altLang="en-US" sz="1400" b="1">
              <a:solidFill>
                <a:srgbClr val="FF0000"/>
              </a:solidFill>
            </a:rPr>
            <a:t>新築</a:t>
          </a:r>
          <a:r>
            <a:rPr kumimoji="1" lang="en-US" altLang="ja-JP" sz="1400" b="1">
              <a:solidFill>
                <a:srgbClr val="FF0000"/>
              </a:solidFill>
            </a:rPr>
            <a:t>(</a:t>
          </a:r>
          <a:r>
            <a:rPr kumimoji="1" lang="ja-JP" altLang="en-US" sz="1400" b="1">
              <a:solidFill>
                <a:srgbClr val="FF0000"/>
              </a:solidFill>
            </a:rPr>
            <a:t>請負</a:t>
          </a:r>
          <a:r>
            <a:rPr kumimoji="1" lang="en-US" altLang="ja-JP" sz="1400" b="1">
              <a:solidFill>
                <a:srgbClr val="FF0000"/>
              </a:solidFill>
            </a:rPr>
            <a:t>)</a:t>
          </a:r>
          <a:r>
            <a:rPr kumimoji="1" lang="en-US" altLang="ja-JP" sz="1400" b="1" baseline="0">
              <a:solidFill>
                <a:srgbClr val="FF0000"/>
              </a:solidFill>
            </a:rPr>
            <a:t> </a:t>
          </a:r>
          <a:r>
            <a:rPr kumimoji="1" lang="ja-JP" altLang="en-US" sz="1400" b="1" baseline="0">
              <a:solidFill>
                <a:srgbClr val="FF0000"/>
              </a:solidFill>
            </a:rPr>
            <a:t>のみ</a:t>
          </a:r>
          <a:r>
            <a:rPr kumimoji="1" lang="ja-JP" altLang="en-US" sz="1400" baseline="0"/>
            <a:t>、</a:t>
          </a:r>
          <a:r>
            <a:rPr kumimoji="1" lang="ja-JP" altLang="en-US" sz="1400" baseline="0">
              <a:solidFill>
                <a:srgbClr val="FF0000"/>
              </a:solidFill>
            </a:rPr>
            <a:t>使用可能な様式</a:t>
          </a:r>
          <a:r>
            <a:rPr kumimoji="1" lang="ja-JP" altLang="en-US" sz="1400" baseline="0"/>
            <a:t>です。</a:t>
          </a:r>
          <a:endParaRPr kumimoji="1" lang="en-US" altLang="ja-JP" sz="1400" baseline="0"/>
        </a:p>
        <a:p>
          <a:endParaRPr kumimoji="1" lang="en-US" altLang="ja-JP" sz="1400" baseline="0"/>
        </a:p>
        <a:p>
          <a:r>
            <a:rPr kumimoji="1" lang="ja-JP" altLang="en-US" sz="1400" baseline="0"/>
            <a:t>こちらの様式を使用する場合は、</a:t>
          </a:r>
          <a:endParaRPr kumimoji="1" lang="en-US" altLang="ja-JP" sz="1400" baseline="0"/>
        </a:p>
        <a:p>
          <a:r>
            <a:rPr kumimoji="1" lang="ja-JP" altLang="en-US" sz="1400" baseline="0"/>
            <a:t>「申請方法」に必ずチェックを記入して使用してください。</a:t>
          </a:r>
          <a:endParaRPr kumimoji="1" lang="en-US" altLang="ja-JP" sz="1400" baseline="0"/>
        </a:p>
        <a:p>
          <a:endParaRPr kumimoji="1" lang="en-US" altLang="ja-JP" sz="1400" baseline="0"/>
        </a:p>
        <a:p>
          <a:r>
            <a:rPr kumimoji="1" lang="ja-JP" altLang="en-US" sz="1400" baseline="0"/>
            <a:t>売買、改修で申請の場合は、</a:t>
          </a:r>
          <a:endParaRPr kumimoji="1" lang="en-US" altLang="ja-JP" sz="1400" baseline="0"/>
        </a:p>
        <a:p>
          <a:r>
            <a:rPr kumimoji="1" lang="ja-JP" altLang="en-US" sz="1400" baseline="0"/>
            <a:t>「様式９－２ 掛かり増し」の様式を使用してください。</a:t>
          </a:r>
          <a:endParaRPr kumimoji="1" lang="en-US" altLang="ja-JP" sz="1400" baseline="0"/>
        </a:p>
        <a:p>
          <a:endParaRPr kumimoji="1" lang="en-US" altLang="ja-JP" sz="1400" baseline="0"/>
        </a:p>
        <a:p>
          <a:r>
            <a:rPr kumimoji="1" lang="en-US" altLang="ja-JP" sz="1400" b="1" baseline="0">
              <a:solidFill>
                <a:srgbClr val="0000FF"/>
              </a:solidFill>
            </a:rPr>
            <a:t>※</a:t>
          </a:r>
          <a:r>
            <a:rPr kumimoji="1" lang="ja-JP" altLang="en-US" sz="1400" b="1" baseline="0">
              <a:solidFill>
                <a:srgbClr val="0000FF"/>
              </a:solidFill>
            </a:rPr>
            <a:t>交付申請から追加・変更契約等により</a:t>
          </a:r>
          <a:endParaRPr kumimoji="1" lang="en-US" altLang="ja-JP" sz="1400" b="1" baseline="0">
            <a:solidFill>
              <a:srgbClr val="0000FF"/>
            </a:solidFill>
          </a:endParaRPr>
        </a:p>
        <a:p>
          <a:r>
            <a:rPr kumimoji="1" lang="ja-JP" altLang="en-US" sz="1400" b="1" baseline="0">
              <a:solidFill>
                <a:srgbClr val="0000FF"/>
              </a:solidFill>
            </a:rPr>
            <a:t>　</a:t>
          </a:r>
          <a:r>
            <a:rPr kumimoji="1" lang="ja-JP" altLang="en-US" sz="1400" b="1" u="sng" baseline="0">
              <a:solidFill>
                <a:srgbClr val="0000FF"/>
              </a:solidFill>
            </a:rPr>
            <a:t>金額に変更があった場合のみ</a:t>
          </a:r>
          <a:r>
            <a:rPr kumimoji="1" lang="ja-JP" altLang="en-US" sz="1400" b="1" baseline="0">
              <a:solidFill>
                <a:srgbClr val="0000FF"/>
              </a:solidFill>
            </a:rPr>
            <a:t>、作成して提出してください。</a:t>
          </a:r>
          <a:endParaRPr kumimoji="1" lang="en-US" altLang="ja-JP" sz="1400" b="1" baseline="0">
            <a:solidFill>
              <a:srgbClr val="0000FF"/>
            </a:solidFill>
          </a:endParaRPr>
        </a:p>
        <a:p>
          <a:endParaRPr kumimoji="1" lang="en-US" altLang="ja-JP" sz="1100" baseline="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F1DF-1AB3-4426-846E-64260E1B8821}">
  <sheetPr>
    <tabColor rgb="FF7030A0"/>
    <pageSetUpPr fitToPage="1"/>
  </sheetPr>
  <dimension ref="A1:K26"/>
  <sheetViews>
    <sheetView showGridLines="0" view="pageBreakPreview" zoomScaleNormal="100" zoomScaleSheetLayoutView="100" workbookViewId="0">
      <selection activeCell="G8" sqref="G8:J9"/>
    </sheetView>
  </sheetViews>
  <sheetFormatPr defaultColWidth="9.125" defaultRowHeight="13.5"/>
  <cols>
    <col min="1" max="1" width="5.125" style="749" customWidth="1"/>
    <col min="2" max="2" width="0.625" style="1021" customWidth="1"/>
    <col min="3" max="3" width="18.75" style="749" customWidth="1"/>
    <col min="4" max="5" width="6" style="749" customWidth="1"/>
    <col min="6" max="6" width="9.75" style="749" customWidth="1"/>
    <col min="7" max="7" width="10.875" style="749" customWidth="1"/>
    <col min="8" max="8" width="9.875" style="749" customWidth="1"/>
    <col min="9" max="11" width="9.125" style="749" customWidth="1"/>
    <col min="12" max="257" width="9.125" style="749"/>
    <col min="258" max="258" width="4.625" style="749" customWidth="1"/>
    <col min="259" max="259" width="18.75" style="749" customWidth="1"/>
    <col min="260" max="261" width="6" style="749" customWidth="1"/>
    <col min="262" max="262" width="9.75" style="749" customWidth="1"/>
    <col min="263" max="263" width="10.875" style="749" customWidth="1"/>
    <col min="264" max="264" width="9.875" style="749" customWidth="1"/>
    <col min="265" max="513" width="9.125" style="749"/>
    <col min="514" max="514" width="4.625" style="749" customWidth="1"/>
    <col min="515" max="515" width="18.75" style="749" customWidth="1"/>
    <col min="516" max="517" width="6" style="749" customWidth="1"/>
    <col min="518" max="518" width="9.75" style="749" customWidth="1"/>
    <col min="519" max="519" width="10.875" style="749" customWidth="1"/>
    <col min="520" max="520" width="9.875" style="749" customWidth="1"/>
    <col min="521" max="769" width="9.125" style="749"/>
    <col min="770" max="770" width="4.625" style="749" customWidth="1"/>
    <col min="771" max="771" width="18.75" style="749" customWidth="1"/>
    <col min="772" max="773" width="6" style="749" customWidth="1"/>
    <col min="774" max="774" width="9.75" style="749" customWidth="1"/>
    <col min="775" max="775" width="10.875" style="749" customWidth="1"/>
    <col min="776" max="776" width="9.875" style="749" customWidth="1"/>
    <col min="777" max="1025" width="9.125" style="749"/>
    <col min="1026" max="1026" width="4.625" style="749" customWidth="1"/>
    <col min="1027" max="1027" width="18.75" style="749" customWidth="1"/>
    <col min="1028" max="1029" width="6" style="749" customWidth="1"/>
    <col min="1030" max="1030" width="9.75" style="749" customWidth="1"/>
    <col min="1031" max="1031" width="10.875" style="749" customWidth="1"/>
    <col min="1032" max="1032" width="9.875" style="749" customWidth="1"/>
    <col min="1033" max="1281" width="9.125" style="749"/>
    <col min="1282" max="1282" width="4.625" style="749" customWidth="1"/>
    <col min="1283" max="1283" width="18.75" style="749" customWidth="1"/>
    <col min="1284" max="1285" width="6" style="749" customWidth="1"/>
    <col min="1286" max="1286" width="9.75" style="749" customWidth="1"/>
    <col min="1287" max="1287" width="10.875" style="749" customWidth="1"/>
    <col min="1288" max="1288" width="9.875" style="749" customWidth="1"/>
    <col min="1289" max="1537" width="9.125" style="749"/>
    <col min="1538" max="1538" width="4.625" style="749" customWidth="1"/>
    <col min="1539" max="1539" width="18.75" style="749" customWidth="1"/>
    <col min="1540" max="1541" width="6" style="749" customWidth="1"/>
    <col min="1542" max="1542" width="9.75" style="749" customWidth="1"/>
    <col min="1543" max="1543" width="10.875" style="749" customWidth="1"/>
    <col min="1544" max="1544" width="9.875" style="749" customWidth="1"/>
    <col min="1545" max="1793" width="9.125" style="749"/>
    <col min="1794" max="1794" width="4.625" style="749" customWidth="1"/>
    <col min="1795" max="1795" width="18.75" style="749" customWidth="1"/>
    <col min="1796" max="1797" width="6" style="749" customWidth="1"/>
    <col min="1798" max="1798" width="9.75" style="749" customWidth="1"/>
    <col min="1799" max="1799" width="10.875" style="749" customWidth="1"/>
    <col min="1800" max="1800" width="9.875" style="749" customWidth="1"/>
    <col min="1801" max="2049" width="9.125" style="749"/>
    <col min="2050" max="2050" width="4.625" style="749" customWidth="1"/>
    <col min="2051" max="2051" width="18.75" style="749" customWidth="1"/>
    <col min="2052" max="2053" width="6" style="749" customWidth="1"/>
    <col min="2054" max="2054" width="9.75" style="749" customWidth="1"/>
    <col min="2055" max="2055" width="10.875" style="749" customWidth="1"/>
    <col min="2056" max="2056" width="9.875" style="749" customWidth="1"/>
    <col min="2057" max="2305" width="9.125" style="749"/>
    <col min="2306" max="2306" width="4.625" style="749" customWidth="1"/>
    <col min="2307" max="2307" width="18.75" style="749" customWidth="1"/>
    <col min="2308" max="2309" width="6" style="749" customWidth="1"/>
    <col min="2310" max="2310" width="9.75" style="749" customWidth="1"/>
    <col min="2311" max="2311" width="10.875" style="749" customWidth="1"/>
    <col min="2312" max="2312" width="9.875" style="749" customWidth="1"/>
    <col min="2313" max="2561" width="9.125" style="749"/>
    <col min="2562" max="2562" width="4.625" style="749" customWidth="1"/>
    <col min="2563" max="2563" width="18.75" style="749" customWidth="1"/>
    <col min="2564" max="2565" width="6" style="749" customWidth="1"/>
    <col min="2566" max="2566" width="9.75" style="749" customWidth="1"/>
    <col min="2567" max="2567" width="10.875" style="749" customWidth="1"/>
    <col min="2568" max="2568" width="9.875" style="749" customWidth="1"/>
    <col min="2569" max="2817" width="9.125" style="749"/>
    <col min="2818" max="2818" width="4.625" style="749" customWidth="1"/>
    <col min="2819" max="2819" width="18.75" style="749" customWidth="1"/>
    <col min="2820" max="2821" width="6" style="749" customWidth="1"/>
    <col min="2822" max="2822" width="9.75" style="749" customWidth="1"/>
    <col min="2823" max="2823" width="10.875" style="749" customWidth="1"/>
    <col min="2824" max="2824" width="9.875" style="749" customWidth="1"/>
    <col min="2825" max="3073" width="9.125" style="749"/>
    <col min="3074" max="3074" width="4.625" style="749" customWidth="1"/>
    <col min="3075" max="3075" width="18.75" style="749" customWidth="1"/>
    <col min="3076" max="3077" width="6" style="749" customWidth="1"/>
    <col min="3078" max="3078" width="9.75" style="749" customWidth="1"/>
    <col min="3079" max="3079" width="10.875" style="749" customWidth="1"/>
    <col min="3080" max="3080" width="9.875" style="749" customWidth="1"/>
    <col min="3081" max="3329" width="9.125" style="749"/>
    <col min="3330" max="3330" width="4.625" style="749" customWidth="1"/>
    <col min="3331" max="3331" width="18.75" style="749" customWidth="1"/>
    <col min="3332" max="3333" width="6" style="749" customWidth="1"/>
    <col min="3334" max="3334" width="9.75" style="749" customWidth="1"/>
    <col min="3335" max="3335" width="10.875" style="749" customWidth="1"/>
    <col min="3336" max="3336" width="9.875" style="749" customWidth="1"/>
    <col min="3337" max="3585" width="9.125" style="749"/>
    <col min="3586" max="3586" width="4.625" style="749" customWidth="1"/>
    <col min="3587" max="3587" width="18.75" style="749" customWidth="1"/>
    <col min="3588" max="3589" width="6" style="749" customWidth="1"/>
    <col min="3590" max="3590" width="9.75" style="749" customWidth="1"/>
    <col min="3591" max="3591" width="10.875" style="749" customWidth="1"/>
    <col min="3592" max="3592" width="9.875" style="749" customWidth="1"/>
    <col min="3593" max="3841" width="9.125" style="749"/>
    <col min="3842" max="3842" width="4.625" style="749" customWidth="1"/>
    <col min="3843" max="3843" width="18.75" style="749" customWidth="1"/>
    <col min="3844" max="3845" width="6" style="749" customWidth="1"/>
    <col min="3846" max="3846" width="9.75" style="749" customWidth="1"/>
    <col min="3847" max="3847" width="10.875" style="749" customWidth="1"/>
    <col min="3848" max="3848" width="9.875" style="749" customWidth="1"/>
    <col min="3849" max="4097" width="9.125" style="749"/>
    <col min="4098" max="4098" width="4.625" style="749" customWidth="1"/>
    <col min="4099" max="4099" width="18.75" style="749" customWidth="1"/>
    <col min="4100" max="4101" width="6" style="749" customWidth="1"/>
    <col min="4102" max="4102" width="9.75" style="749" customWidth="1"/>
    <col min="4103" max="4103" width="10.875" style="749" customWidth="1"/>
    <col min="4104" max="4104" width="9.875" style="749" customWidth="1"/>
    <col min="4105" max="4353" width="9.125" style="749"/>
    <col min="4354" max="4354" width="4.625" style="749" customWidth="1"/>
    <col min="4355" max="4355" width="18.75" style="749" customWidth="1"/>
    <col min="4356" max="4357" width="6" style="749" customWidth="1"/>
    <col min="4358" max="4358" width="9.75" style="749" customWidth="1"/>
    <col min="4359" max="4359" width="10.875" style="749" customWidth="1"/>
    <col min="4360" max="4360" width="9.875" style="749" customWidth="1"/>
    <col min="4361" max="4609" width="9.125" style="749"/>
    <col min="4610" max="4610" width="4.625" style="749" customWidth="1"/>
    <col min="4611" max="4611" width="18.75" style="749" customWidth="1"/>
    <col min="4612" max="4613" width="6" style="749" customWidth="1"/>
    <col min="4614" max="4614" width="9.75" style="749" customWidth="1"/>
    <col min="4615" max="4615" width="10.875" style="749" customWidth="1"/>
    <col min="4616" max="4616" width="9.875" style="749" customWidth="1"/>
    <col min="4617" max="4865" width="9.125" style="749"/>
    <col min="4866" max="4866" width="4.625" style="749" customWidth="1"/>
    <col min="4867" max="4867" width="18.75" style="749" customWidth="1"/>
    <col min="4868" max="4869" width="6" style="749" customWidth="1"/>
    <col min="4870" max="4870" width="9.75" style="749" customWidth="1"/>
    <col min="4871" max="4871" width="10.875" style="749" customWidth="1"/>
    <col min="4872" max="4872" width="9.875" style="749" customWidth="1"/>
    <col min="4873" max="5121" width="9.125" style="749"/>
    <col min="5122" max="5122" width="4.625" style="749" customWidth="1"/>
    <col min="5123" max="5123" width="18.75" style="749" customWidth="1"/>
    <col min="5124" max="5125" width="6" style="749" customWidth="1"/>
    <col min="5126" max="5126" width="9.75" style="749" customWidth="1"/>
    <col min="5127" max="5127" width="10.875" style="749" customWidth="1"/>
    <col min="5128" max="5128" width="9.875" style="749" customWidth="1"/>
    <col min="5129" max="5377" width="9.125" style="749"/>
    <col min="5378" max="5378" width="4.625" style="749" customWidth="1"/>
    <col min="5379" max="5379" width="18.75" style="749" customWidth="1"/>
    <col min="5380" max="5381" width="6" style="749" customWidth="1"/>
    <col min="5382" max="5382" width="9.75" style="749" customWidth="1"/>
    <col min="5383" max="5383" width="10.875" style="749" customWidth="1"/>
    <col min="5384" max="5384" width="9.875" style="749" customWidth="1"/>
    <col min="5385" max="5633" width="9.125" style="749"/>
    <col min="5634" max="5634" width="4.625" style="749" customWidth="1"/>
    <col min="5635" max="5635" width="18.75" style="749" customWidth="1"/>
    <col min="5636" max="5637" width="6" style="749" customWidth="1"/>
    <col min="5638" max="5638" width="9.75" style="749" customWidth="1"/>
    <col min="5639" max="5639" width="10.875" style="749" customWidth="1"/>
    <col min="5640" max="5640" width="9.875" style="749" customWidth="1"/>
    <col min="5641" max="5889" width="9.125" style="749"/>
    <col min="5890" max="5890" width="4.625" style="749" customWidth="1"/>
    <col min="5891" max="5891" width="18.75" style="749" customWidth="1"/>
    <col min="5892" max="5893" width="6" style="749" customWidth="1"/>
    <col min="5894" max="5894" width="9.75" style="749" customWidth="1"/>
    <col min="5895" max="5895" width="10.875" style="749" customWidth="1"/>
    <col min="5896" max="5896" width="9.875" style="749" customWidth="1"/>
    <col min="5897" max="6145" width="9.125" style="749"/>
    <col min="6146" max="6146" width="4.625" style="749" customWidth="1"/>
    <col min="6147" max="6147" width="18.75" style="749" customWidth="1"/>
    <col min="6148" max="6149" width="6" style="749" customWidth="1"/>
    <col min="6150" max="6150" width="9.75" style="749" customWidth="1"/>
    <col min="6151" max="6151" width="10.875" style="749" customWidth="1"/>
    <col min="6152" max="6152" width="9.875" style="749" customWidth="1"/>
    <col min="6153" max="6401" width="9.125" style="749"/>
    <col min="6402" max="6402" width="4.625" style="749" customWidth="1"/>
    <col min="6403" max="6403" width="18.75" style="749" customWidth="1"/>
    <col min="6404" max="6405" width="6" style="749" customWidth="1"/>
    <col min="6406" max="6406" width="9.75" style="749" customWidth="1"/>
    <col min="6407" max="6407" width="10.875" style="749" customWidth="1"/>
    <col min="6408" max="6408" width="9.875" style="749" customWidth="1"/>
    <col min="6409" max="6657" width="9.125" style="749"/>
    <col min="6658" max="6658" width="4.625" style="749" customWidth="1"/>
    <col min="6659" max="6659" width="18.75" style="749" customWidth="1"/>
    <col min="6660" max="6661" width="6" style="749" customWidth="1"/>
    <col min="6662" max="6662" width="9.75" style="749" customWidth="1"/>
    <col min="6663" max="6663" width="10.875" style="749" customWidth="1"/>
    <col min="6664" max="6664" width="9.875" style="749" customWidth="1"/>
    <col min="6665" max="6913" width="9.125" style="749"/>
    <col min="6914" max="6914" width="4.625" style="749" customWidth="1"/>
    <col min="6915" max="6915" width="18.75" style="749" customWidth="1"/>
    <col min="6916" max="6917" width="6" style="749" customWidth="1"/>
    <col min="6918" max="6918" width="9.75" style="749" customWidth="1"/>
    <col min="6919" max="6919" width="10.875" style="749" customWidth="1"/>
    <col min="6920" max="6920" width="9.875" style="749" customWidth="1"/>
    <col min="6921" max="7169" width="9.125" style="749"/>
    <col min="7170" max="7170" width="4.625" style="749" customWidth="1"/>
    <col min="7171" max="7171" width="18.75" style="749" customWidth="1"/>
    <col min="7172" max="7173" width="6" style="749" customWidth="1"/>
    <col min="7174" max="7174" width="9.75" style="749" customWidth="1"/>
    <col min="7175" max="7175" width="10.875" style="749" customWidth="1"/>
    <col min="7176" max="7176" width="9.875" style="749" customWidth="1"/>
    <col min="7177" max="7425" width="9.125" style="749"/>
    <col min="7426" max="7426" width="4.625" style="749" customWidth="1"/>
    <col min="7427" max="7427" width="18.75" style="749" customWidth="1"/>
    <col min="7428" max="7429" width="6" style="749" customWidth="1"/>
    <col min="7430" max="7430" width="9.75" style="749" customWidth="1"/>
    <col min="7431" max="7431" width="10.875" style="749" customWidth="1"/>
    <col min="7432" max="7432" width="9.875" style="749" customWidth="1"/>
    <col min="7433" max="7681" width="9.125" style="749"/>
    <col min="7682" max="7682" width="4.625" style="749" customWidth="1"/>
    <col min="7683" max="7683" width="18.75" style="749" customWidth="1"/>
    <col min="7684" max="7685" width="6" style="749" customWidth="1"/>
    <col min="7686" max="7686" width="9.75" style="749" customWidth="1"/>
    <col min="7687" max="7687" width="10.875" style="749" customWidth="1"/>
    <col min="7688" max="7688" width="9.875" style="749" customWidth="1"/>
    <col min="7689" max="7937" width="9.125" style="749"/>
    <col min="7938" max="7938" width="4.625" style="749" customWidth="1"/>
    <col min="7939" max="7939" width="18.75" style="749" customWidth="1"/>
    <col min="7940" max="7941" width="6" style="749" customWidth="1"/>
    <col min="7942" max="7942" width="9.75" style="749" customWidth="1"/>
    <col min="7943" max="7943" width="10.875" style="749" customWidth="1"/>
    <col min="7944" max="7944" width="9.875" style="749" customWidth="1"/>
    <col min="7945" max="8193" width="9.125" style="749"/>
    <col min="8194" max="8194" width="4.625" style="749" customWidth="1"/>
    <col min="8195" max="8195" width="18.75" style="749" customWidth="1"/>
    <col min="8196" max="8197" width="6" style="749" customWidth="1"/>
    <col min="8198" max="8198" width="9.75" style="749" customWidth="1"/>
    <col min="8199" max="8199" width="10.875" style="749" customWidth="1"/>
    <col min="8200" max="8200" width="9.875" style="749" customWidth="1"/>
    <col min="8201" max="8449" width="9.125" style="749"/>
    <col min="8450" max="8450" width="4.625" style="749" customWidth="1"/>
    <col min="8451" max="8451" width="18.75" style="749" customWidth="1"/>
    <col min="8452" max="8453" width="6" style="749" customWidth="1"/>
    <col min="8454" max="8454" width="9.75" style="749" customWidth="1"/>
    <col min="8455" max="8455" width="10.875" style="749" customWidth="1"/>
    <col min="8456" max="8456" width="9.875" style="749" customWidth="1"/>
    <col min="8457" max="8705" width="9.125" style="749"/>
    <col min="8706" max="8706" width="4.625" style="749" customWidth="1"/>
    <col min="8707" max="8707" width="18.75" style="749" customWidth="1"/>
    <col min="8708" max="8709" width="6" style="749" customWidth="1"/>
    <col min="8710" max="8710" width="9.75" style="749" customWidth="1"/>
    <col min="8711" max="8711" width="10.875" style="749" customWidth="1"/>
    <col min="8712" max="8712" width="9.875" style="749" customWidth="1"/>
    <col min="8713" max="8961" width="9.125" style="749"/>
    <col min="8962" max="8962" width="4.625" style="749" customWidth="1"/>
    <col min="8963" max="8963" width="18.75" style="749" customWidth="1"/>
    <col min="8964" max="8965" width="6" style="749" customWidth="1"/>
    <col min="8966" max="8966" width="9.75" style="749" customWidth="1"/>
    <col min="8967" max="8967" width="10.875" style="749" customWidth="1"/>
    <col min="8968" max="8968" width="9.875" style="749" customWidth="1"/>
    <col min="8969" max="9217" width="9.125" style="749"/>
    <col min="9218" max="9218" width="4.625" style="749" customWidth="1"/>
    <col min="9219" max="9219" width="18.75" style="749" customWidth="1"/>
    <col min="9220" max="9221" width="6" style="749" customWidth="1"/>
    <col min="9222" max="9222" width="9.75" style="749" customWidth="1"/>
    <col min="9223" max="9223" width="10.875" style="749" customWidth="1"/>
    <col min="9224" max="9224" width="9.875" style="749" customWidth="1"/>
    <col min="9225" max="9473" width="9.125" style="749"/>
    <col min="9474" max="9474" width="4.625" style="749" customWidth="1"/>
    <col min="9475" max="9475" width="18.75" style="749" customWidth="1"/>
    <col min="9476" max="9477" width="6" style="749" customWidth="1"/>
    <col min="9478" max="9478" width="9.75" style="749" customWidth="1"/>
    <col min="9479" max="9479" width="10.875" style="749" customWidth="1"/>
    <col min="9480" max="9480" width="9.875" style="749" customWidth="1"/>
    <col min="9481" max="9729" width="9.125" style="749"/>
    <col min="9730" max="9730" width="4.625" style="749" customWidth="1"/>
    <col min="9731" max="9731" width="18.75" style="749" customWidth="1"/>
    <col min="9732" max="9733" width="6" style="749" customWidth="1"/>
    <col min="9734" max="9734" width="9.75" style="749" customWidth="1"/>
    <col min="9735" max="9735" width="10.875" style="749" customWidth="1"/>
    <col min="9736" max="9736" width="9.875" style="749" customWidth="1"/>
    <col min="9737" max="9985" width="9.125" style="749"/>
    <col min="9986" max="9986" width="4.625" style="749" customWidth="1"/>
    <col min="9987" max="9987" width="18.75" style="749" customWidth="1"/>
    <col min="9988" max="9989" width="6" style="749" customWidth="1"/>
    <col min="9990" max="9990" width="9.75" style="749" customWidth="1"/>
    <col min="9991" max="9991" width="10.875" style="749" customWidth="1"/>
    <col min="9992" max="9992" width="9.875" style="749" customWidth="1"/>
    <col min="9993" max="10241" width="9.125" style="749"/>
    <col min="10242" max="10242" width="4.625" style="749" customWidth="1"/>
    <col min="10243" max="10243" width="18.75" style="749" customWidth="1"/>
    <col min="10244" max="10245" width="6" style="749" customWidth="1"/>
    <col min="10246" max="10246" width="9.75" style="749" customWidth="1"/>
    <col min="10247" max="10247" width="10.875" style="749" customWidth="1"/>
    <col min="10248" max="10248" width="9.875" style="749" customWidth="1"/>
    <col min="10249" max="10497" width="9.125" style="749"/>
    <col min="10498" max="10498" width="4.625" style="749" customWidth="1"/>
    <col min="10499" max="10499" width="18.75" style="749" customWidth="1"/>
    <col min="10500" max="10501" width="6" style="749" customWidth="1"/>
    <col min="10502" max="10502" width="9.75" style="749" customWidth="1"/>
    <col min="10503" max="10503" width="10.875" style="749" customWidth="1"/>
    <col min="10504" max="10504" width="9.875" style="749" customWidth="1"/>
    <col min="10505" max="10753" width="9.125" style="749"/>
    <col min="10754" max="10754" width="4.625" style="749" customWidth="1"/>
    <col min="10755" max="10755" width="18.75" style="749" customWidth="1"/>
    <col min="10756" max="10757" width="6" style="749" customWidth="1"/>
    <col min="10758" max="10758" width="9.75" style="749" customWidth="1"/>
    <col min="10759" max="10759" width="10.875" style="749" customWidth="1"/>
    <col min="10760" max="10760" width="9.875" style="749" customWidth="1"/>
    <col min="10761" max="11009" width="9.125" style="749"/>
    <col min="11010" max="11010" width="4.625" style="749" customWidth="1"/>
    <col min="11011" max="11011" width="18.75" style="749" customWidth="1"/>
    <col min="11012" max="11013" width="6" style="749" customWidth="1"/>
    <col min="11014" max="11014" width="9.75" style="749" customWidth="1"/>
    <col min="11015" max="11015" width="10.875" style="749" customWidth="1"/>
    <col min="11016" max="11016" width="9.875" style="749" customWidth="1"/>
    <col min="11017" max="11265" width="9.125" style="749"/>
    <col min="11266" max="11266" width="4.625" style="749" customWidth="1"/>
    <col min="11267" max="11267" width="18.75" style="749" customWidth="1"/>
    <col min="11268" max="11269" width="6" style="749" customWidth="1"/>
    <col min="11270" max="11270" width="9.75" style="749" customWidth="1"/>
    <col min="11271" max="11271" width="10.875" style="749" customWidth="1"/>
    <col min="11272" max="11272" width="9.875" style="749" customWidth="1"/>
    <col min="11273" max="11521" width="9.125" style="749"/>
    <col min="11522" max="11522" width="4.625" style="749" customWidth="1"/>
    <col min="11523" max="11523" width="18.75" style="749" customWidth="1"/>
    <col min="11524" max="11525" width="6" style="749" customWidth="1"/>
    <col min="11526" max="11526" width="9.75" style="749" customWidth="1"/>
    <col min="11527" max="11527" width="10.875" style="749" customWidth="1"/>
    <col min="11528" max="11528" width="9.875" style="749" customWidth="1"/>
    <col min="11529" max="11777" width="9.125" style="749"/>
    <col min="11778" max="11778" width="4.625" style="749" customWidth="1"/>
    <col min="11779" max="11779" width="18.75" style="749" customWidth="1"/>
    <col min="11780" max="11781" width="6" style="749" customWidth="1"/>
    <col min="11782" max="11782" width="9.75" style="749" customWidth="1"/>
    <col min="11783" max="11783" width="10.875" style="749" customWidth="1"/>
    <col min="11784" max="11784" width="9.875" style="749" customWidth="1"/>
    <col min="11785" max="12033" width="9.125" style="749"/>
    <col min="12034" max="12034" width="4.625" style="749" customWidth="1"/>
    <col min="12035" max="12035" width="18.75" style="749" customWidth="1"/>
    <col min="12036" max="12037" width="6" style="749" customWidth="1"/>
    <col min="12038" max="12038" width="9.75" style="749" customWidth="1"/>
    <col min="12039" max="12039" width="10.875" style="749" customWidth="1"/>
    <col min="12040" max="12040" width="9.875" style="749" customWidth="1"/>
    <col min="12041" max="12289" width="9.125" style="749"/>
    <col min="12290" max="12290" width="4.625" style="749" customWidth="1"/>
    <col min="12291" max="12291" width="18.75" style="749" customWidth="1"/>
    <col min="12292" max="12293" width="6" style="749" customWidth="1"/>
    <col min="12294" max="12294" width="9.75" style="749" customWidth="1"/>
    <col min="12295" max="12295" width="10.875" style="749" customWidth="1"/>
    <col min="12296" max="12296" width="9.875" style="749" customWidth="1"/>
    <col min="12297" max="12545" width="9.125" style="749"/>
    <col min="12546" max="12546" width="4.625" style="749" customWidth="1"/>
    <col min="12547" max="12547" width="18.75" style="749" customWidth="1"/>
    <col min="12548" max="12549" width="6" style="749" customWidth="1"/>
    <col min="12550" max="12550" width="9.75" style="749" customWidth="1"/>
    <col min="12551" max="12551" width="10.875" style="749" customWidth="1"/>
    <col min="12552" max="12552" width="9.875" style="749" customWidth="1"/>
    <col min="12553" max="12801" width="9.125" style="749"/>
    <col min="12802" max="12802" width="4.625" style="749" customWidth="1"/>
    <col min="12803" max="12803" width="18.75" style="749" customWidth="1"/>
    <col min="12804" max="12805" width="6" style="749" customWidth="1"/>
    <col min="12806" max="12806" width="9.75" style="749" customWidth="1"/>
    <col min="12807" max="12807" width="10.875" style="749" customWidth="1"/>
    <col min="12808" max="12808" width="9.875" style="749" customWidth="1"/>
    <col min="12809" max="13057" width="9.125" style="749"/>
    <col min="13058" max="13058" width="4.625" style="749" customWidth="1"/>
    <col min="13059" max="13059" width="18.75" style="749" customWidth="1"/>
    <col min="13060" max="13061" width="6" style="749" customWidth="1"/>
    <col min="13062" max="13062" width="9.75" style="749" customWidth="1"/>
    <col min="13063" max="13063" width="10.875" style="749" customWidth="1"/>
    <col min="13064" max="13064" width="9.875" style="749" customWidth="1"/>
    <col min="13065" max="13313" width="9.125" style="749"/>
    <col min="13314" max="13314" width="4.625" style="749" customWidth="1"/>
    <col min="13315" max="13315" width="18.75" style="749" customWidth="1"/>
    <col min="13316" max="13317" width="6" style="749" customWidth="1"/>
    <col min="13318" max="13318" width="9.75" style="749" customWidth="1"/>
    <col min="13319" max="13319" width="10.875" style="749" customWidth="1"/>
    <col min="13320" max="13320" width="9.875" style="749" customWidth="1"/>
    <col min="13321" max="13569" width="9.125" style="749"/>
    <col min="13570" max="13570" width="4.625" style="749" customWidth="1"/>
    <col min="13571" max="13571" width="18.75" style="749" customWidth="1"/>
    <col min="13572" max="13573" width="6" style="749" customWidth="1"/>
    <col min="13574" max="13574" width="9.75" style="749" customWidth="1"/>
    <col min="13575" max="13575" width="10.875" style="749" customWidth="1"/>
    <col min="13576" max="13576" width="9.875" style="749" customWidth="1"/>
    <col min="13577" max="13825" width="9.125" style="749"/>
    <col min="13826" max="13826" width="4.625" style="749" customWidth="1"/>
    <col min="13827" max="13827" width="18.75" style="749" customWidth="1"/>
    <col min="13828" max="13829" width="6" style="749" customWidth="1"/>
    <col min="13830" max="13830" width="9.75" style="749" customWidth="1"/>
    <col min="13831" max="13831" width="10.875" style="749" customWidth="1"/>
    <col min="13832" max="13832" width="9.875" style="749" customWidth="1"/>
    <col min="13833" max="14081" width="9.125" style="749"/>
    <col min="14082" max="14082" width="4.625" style="749" customWidth="1"/>
    <col min="14083" max="14083" width="18.75" style="749" customWidth="1"/>
    <col min="14084" max="14085" width="6" style="749" customWidth="1"/>
    <col min="14086" max="14086" width="9.75" style="749" customWidth="1"/>
    <col min="14087" max="14087" width="10.875" style="749" customWidth="1"/>
    <col min="14088" max="14088" width="9.875" style="749" customWidth="1"/>
    <col min="14089" max="14337" width="9.125" style="749"/>
    <col min="14338" max="14338" width="4.625" style="749" customWidth="1"/>
    <col min="14339" max="14339" width="18.75" style="749" customWidth="1"/>
    <col min="14340" max="14341" width="6" style="749" customWidth="1"/>
    <col min="14342" max="14342" width="9.75" style="749" customWidth="1"/>
    <col min="14343" max="14343" width="10.875" style="749" customWidth="1"/>
    <col min="14344" max="14344" width="9.875" style="749" customWidth="1"/>
    <col min="14345" max="14593" width="9.125" style="749"/>
    <col min="14594" max="14594" width="4.625" style="749" customWidth="1"/>
    <col min="14595" max="14595" width="18.75" style="749" customWidth="1"/>
    <col min="14596" max="14597" width="6" style="749" customWidth="1"/>
    <col min="14598" max="14598" width="9.75" style="749" customWidth="1"/>
    <col min="14599" max="14599" width="10.875" style="749" customWidth="1"/>
    <col min="14600" max="14600" width="9.875" style="749" customWidth="1"/>
    <col min="14601" max="14849" width="9.125" style="749"/>
    <col min="14850" max="14850" width="4.625" style="749" customWidth="1"/>
    <col min="14851" max="14851" width="18.75" style="749" customWidth="1"/>
    <col min="14852" max="14853" width="6" style="749" customWidth="1"/>
    <col min="14854" max="14854" width="9.75" style="749" customWidth="1"/>
    <col min="14855" max="14855" width="10.875" style="749" customWidth="1"/>
    <col min="14856" max="14856" width="9.875" style="749" customWidth="1"/>
    <col min="14857" max="15105" width="9.125" style="749"/>
    <col min="15106" max="15106" width="4.625" style="749" customWidth="1"/>
    <col min="15107" max="15107" width="18.75" style="749" customWidth="1"/>
    <col min="15108" max="15109" width="6" style="749" customWidth="1"/>
    <col min="15110" max="15110" width="9.75" style="749" customWidth="1"/>
    <col min="15111" max="15111" width="10.875" style="749" customWidth="1"/>
    <col min="15112" max="15112" width="9.875" style="749" customWidth="1"/>
    <col min="15113" max="15361" width="9.125" style="749"/>
    <col min="15362" max="15362" width="4.625" style="749" customWidth="1"/>
    <col min="15363" max="15363" width="18.75" style="749" customWidth="1"/>
    <col min="15364" max="15365" width="6" style="749" customWidth="1"/>
    <col min="15366" max="15366" width="9.75" style="749" customWidth="1"/>
    <col min="15367" max="15367" width="10.875" style="749" customWidth="1"/>
    <col min="15368" max="15368" width="9.875" style="749" customWidth="1"/>
    <col min="15369" max="15617" width="9.125" style="749"/>
    <col min="15618" max="15618" width="4.625" style="749" customWidth="1"/>
    <col min="15619" max="15619" width="18.75" style="749" customWidth="1"/>
    <col min="15620" max="15621" width="6" style="749" customWidth="1"/>
    <col min="15622" max="15622" width="9.75" style="749" customWidth="1"/>
    <col min="15623" max="15623" width="10.875" style="749" customWidth="1"/>
    <col min="15624" max="15624" width="9.875" style="749" customWidth="1"/>
    <col min="15625" max="15873" width="9.125" style="749"/>
    <col min="15874" max="15874" width="4.625" style="749" customWidth="1"/>
    <col min="15875" max="15875" width="18.75" style="749" customWidth="1"/>
    <col min="15876" max="15877" width="6" style="749" customWidth="1"/>
    <col min="15878" max="15878" width="9.75" style="749" customWidth="1"/>
    <col min="15879" max="15879" width="10.875" style="749" customWidth="1"/>
    <col min="15880" max="15880" width="9.875" style="749" customWidth="1"/>
    <col min="15881" max="16129" width="9.125" style="749"/>
    <col min="16130" max="16130" width="4.625" style="749" customWidth="1"/>
    <col min="16131" max="16131" width="18.75" style="749" customWidth="1"/>
    <col min="16132" max="16133" width="6" style="749" customWidth="1"/>
    <col min="16134" max="16134" width="9.75" style="749" customWidth="1"/>
    <col min="16135" max="16135" width="10.875" style="749" customWidth="1"/>
    <col min="16136" max="16136" width="9.875" style="749" customWidth="1"/>
    <col min="16137" max="16384" width="9.125" style="749"/>
  </cols>
  <sheetData>
    <row r="1" spans="1:11" ht="39.950000000000003" customHeight="1"/>
    <row r="2" spans="1:11" ht="62.25" customHeight="1">
      <c r="A2" s="1149" t="str">
        <f>F13</f>
        <v>0560</v>
      </c>
      <c r="B2" s="1022"/>
      <c r="C2" s="999"/>
      <c r="D2" s="1000" t="s">
        <v>995</v>
      </c>
      <c r="E2" s="1001" t="s">
        <v>996</v>
      </c>
      <c r="F2" s="1002" t="s">
        <v>634</v>
      </c>
      <c r="G2" s="1003"/>
      <c r="H2" s="1150" t="s">
        <v>997</v>
      </c>
      <c r="I2" s="1151"/>
      <c r="J2" s="1151"/>
      <c r="K2" s="1152"/>
    </row>
    <row r="3" spans="1:11" ht="20.100000000000001" customHeight="1">
      <c r="A3" s="1149"/>
      <c r="B3" s="1022"/>
      <c r="C3" s="1004"/>
      <c r="D3" s="1153" t="s">
        <v>998</v>
      </c>
      <c r="E3" s="1153"/>
      <c r="F3" s="1153"/>
      <c r="G3" s="1153"/>
      <c r="H3" s="1153"/>
      <c r="I3" s="1153"/>
      <c r="J3" s="1153"/>
      <c r="K3" s="1153"/>
    </row>
    <row r="4" spans="1:11" ht="28.35" customHeight="1">
      <c r="A4" s="1156" t="s">
        <v>1008</v>
      </c>
      <c r="B4" s="1023"/>
      <c r="C4" s="1005"/>
      <c r="D4" s="1153"/>
      <c r="E4" s="1153"/>
      <c r="F4" s="1153"/>
      <c r="G4" s="1153"/>
      <c r="H4" s="1153"/>
      <c r="I4" s="1153"/>
      <c r="J4" s="1153"/>
      <c r="K4" s="1153"/>
    </row>
    <row r="5" spans="1:11" ht="56.1" customHeight="1">
      <c r="A5" s="1156"/>
      <c r="B5" s="1023"/>
      <c r="C5" s="1154" t="s">
        <v>999</v>
      </c>
      <c r="D5" s="1154"/>
      <c r="E5" s="1154"/>
      <c r="F5" s="1154"/>
      <c r="G5" s="1154"/>
      <c r="H5" s="1154"/>
      <c r="I5" s="1154"/>
      <c r="J5" s="1154"/>
      <c r="K5" s="1154"/>
    </row>
    <row r="6" spans="1:11" ht="66.95" customHeight="1">
      <c r="A6" s="1156"/>
      <c r="B6" s="1023"/>
      <c r="C6" s="1155" t="s">
        <v>1000</v>
      </c>
      <c r="D6" s="1155"/>
      <c r="E6" s="1155"/>
      <c r="F6" s="1155"/>
      <c r="G6" s="1155"/>
      <c r="H6" s="1155"/>
      <c r="I6" s="1155"/>
      <c r="J6" s="1155"/>
      <c r="K6" s="1155"/>
    </row>
    <row r="7" spans="1:11" ht="66.95" customHeight="1">
      <c r="A7" s="1158" t="s">
        <v>1007</v>
      </c>
      <c r="B7" s="1023"/>
      <c r="C7" s="1006"/>
      <c r="D7" s="1006"/>
      <c r="E7" s="1006"/>
      <c r="F7" s="1161" t="s">
        <v>1001</v>
      </c>
      <c r="G7" s="1161"/>
      <c r="H7" s="1161"/>
      <c r="I7" s="1161"/>
      <c r="J7" s="1161"/>
      <c r="K7" s="1006"/>
    </row>
    <row r="8" spans="1:11" ht="18.600000000000001" customHeight="1">
      <c r="A8" s="1158"/>
      <c r="B8" s="1023"/>
      <c r="C8" s="1005"/>
      <c r="D8" s="1005"/>
      <c r="E8" s="1005"/>
      <c r="F8" s="1005"/>
      <c r="G8" s="1173"/>
      <c r="H8" s="1173"/>
      <c r="I8" s="1173"/>
      <c r="J8" s="1173"/>
      <c r="K8" s="1007"/>
    </row>
    <row r="9" spans="1:11" ht="18.600000000000001" customHeight="1">
      <c r="A9" s="1157">
        <f>F16</f>
        <v>0</v>
      </c>
      <c r="B9" s="1024"/>
      <c r="C9" s="1008"/>
      <c r="D9" s="1008"/>
      <c r="E9" s="1008"/>
      <c r="F9" s="1008"/>
      <c r="G9" s="1173"/>
      <c r="H9" s="1173"/>
      <c r="I9" s="1173"/>
      <c r="J9" s="1173"/>
      <c r="K9" s="1007"/>
    </row>
    <row r="10" spans="1:11" ht="18.600000000000001" customHeight="1">
      <c r="A10" s="1157"/>
      <c r="B10" s="1024"/>
      <c r="C10" s="1008"/>
      <c r="D10" s="1008"/>
      <c r="E10" s="1008"/>
      <c r="F10" s="1008"/>
      <c r="G10" s="1008"/>
      <c r="H10" s="1008"/>
      <c r="I10" s="1008"/>
      <c r="J10" s="1008"/>
      <c r="K10" s="1008"/>
    </row>
    <row r="11" spans="1:11" ht="66.75" customHeight="1">
      <c r="A11" s="1157"/>
      <c r="B11" s="1024"/>
      <c r="C11" s="1008"/>
      <c r="D11" s="1008"/>
      <c r="E11" s="1008"/>
      <c r="F11" s="1008"/>
      <c r="G11" s="1008"/>
      <c r="H11" s="1008"/>
      <c r="I11" s="1008"/>
      <c r="J11" s="1008"/>
      <c r="K11" s="1008"/>
    </row>
    <row r="12" spans="1:11" ht="13.5" customHeight="1">
      <c r="A12" s="1157"/>
      <c r="B12" s="1024"/>
      <c r="C12" s="1008"/>
      <c r="D12" s="1147"/>
      <c r="E12" s="1147"/>
      <c r="F12" s="1148"/>
      <c r="G12" s="1148"/>
      <c r="H12" s="1009"/>
      <c r="I12" s="1009"/>
      <c r="J12" s="1009"/>
      <c r="K12" s="1009"/>
    </row>
    <row r="13" spans="1:11" ht="36" customHeight="1">
      <c r="A13" s="1157"/>
      <c r="B13" s="1024"/>
      <c r="C13" s="1008"/>
      <c r="D13" s="1147" t="s">
        <v>1002</v>
      </c>
      <c r="E13" s="1147"/>
      <c r="F13" s="1148" t="str">
        <f>'様式７(ゼロ・エネ型 BELS用)'!CM8</f>
        <v>0560</v>
      </c>
      <c r="G13" s="1148"/>
      <c r="H13" s="1027"/>
      <c r="I13" s="1027"/>
      <c r="J13" s="1027"/>
      <c r="K13" s="1027"/>
    </row>
    <row r="14" spans="1:11" ht="36" customHeight="1">
      <c r="A14" s="1157"/>
      <c r="B14" s="1024"/>
      <c r="C14" s="1008"/>
      <c r="D14" s="1147" t="s">
        <v>1003</v>
      </c>
      <c r="E14" s="1147"/>
      <c r="F14" s="1148" t="str">
        <f>'様式７(ゼロ・エネ型 BELS用)'!AL35</f>
        <v>かがわ暮らしＫＯ・ＳＨＩ・ＲＡ・Ｅの会</v>
      </c>
      <c r="G14" s="1148"/>
      <c r="H14" s="1148"/>
      <c r="I14" s="1148"/>
      <c r="J14" s="1148"/>
      <c r="K14" s="1148"/>
    </row>
    <row r="15" spans="1:11" ht="36" customHeight="1">
      <c r="A15" s="1157"/>
      <c r="B15" s="1024"/>
      <c r="C15" s="1008"/>
      <c r="D15" s="1147" t="s">
        <v>1004</v>
      </c>
      <c r="E15" s="1147"/>
      <c r="F15" s="1148" t="str">
        <f>'様式７(ゼロ・エネ型 BELS用)'!CM4</f>
        <v/>
      </c>
      <c r="G15" s="1148"/>
      <c r="H15" s="1027"/>
      <c r="I15" s="1027"/>
      <c r="J15" s="1027"/>
      <c r="K15" s="1027"/>
    </row>
    <row r="16" spans="1:11" ht="36" customHeight="1">
      <c r="A16" s="1157"/>
      <c r="B16" s="1024"/>
      <c r="C16" s="1010"/>
      <c r="D16" s="1147" t="s">
        <v>1005</v>
      </c>
      <c r="E16" s="1147"/>
      <c r="F16" s="1167">
        <f>'様式７(ゼロ・エネ型 BELS用)'!Q39</f>
        <v>0</v>
      </c>
      <c r="G16" s="1148"/>
      <c r="H16" s="1148"/>
      <c r="I16" s="1148"/>
      <c r="J16" s="1148"/>
      <c r="K16" s="1148"/>
    </row>
    <row r="17" spans="1:11" ht="49.35" customHeight="1">
      <c r="A17" s="1159">
        <f>F17</f>
        <v>0</v>
      </c>
      <c r="B17" s="1024"/>
      <c r="C17" s="1010"/>
      <c r="D17" s="1168" t="s">
        <v>1006</v>
      </c>
      <c r="E17" s="1168"/>
      <c r="F17" s="1164">
        <f>'様式７(ゼロ・エネ型 BELS用)'!AF54</f>
        <v>0</v>
      </c>
      <c r="G17" s="1165"/>
      <c r="H17" s="1165"/>
      <c r="I17" s="1165"/>
      <c r="J17" s="1165"/>
      <c r="K17" s="1165"/>
    </row>
    <row r="18" spans="1:11" ht="49.35" customHeight="1">
      <c r="A18" s="1160"/>
      <c r="B18" s="1025"/>
      <c r="C18" s="1011"/>
      <c r="D18" s="1169"/>
      <c r="E18" s="1169"/>
      <c r="F18" s="1169"/>
      <c r="G18" s="1170"/>
      <c r="H18" s="1170"/>
      <c r="I18" s="1171"/>
      <c r="J18" s="1171"/>
      <c r="K18" s="1171"/>
    </row>
    <row r="19" spans="1:11" ht="49.35" customHeight="1">
      <c r="A19" s="1160"/>
      <c r="B19" s="1026"/>
      <c r="C19" s="1012"/>
      <c r="D19" s="1013"/>
      <c r="E19" s="1013"/>
      <c r="F19" s="1014"/>
      <c r="G19" s="1014"/>
      <c r="H19" s="1014"/>
      <c r="I19" s="1014"/>
      <c r="J19" s="1014"/>
      <c r="K19" s="1012"/>
    </row>
    <row r="20" spans="1:11" ht="15" customHeight="1">
      <c r="A20" s="1160"/>
      <c r="B20" s="1026"/>
      <c r="C20" s="1012"/>
      <c r="D20" s="1012"/>
      <c r="E20" s="1012"/>
      <c r="F20" s="1015"/>
      <c r="G20" s="1015"/>
      <c r="H20" s="1015"/>
      <c r="I20" s="1015"/>
      <c r="J20" s="1015"/>
      <c r="K20" s="1012"/>
    </row>
    <row r="21" spans="1:11" ht="15" customHeight="1">
      <c r="A21" s="1160"/>
      <c r="B21" s="1026"/>
      <c r="C21" s="1012"/>
      <c r="D21" s="1012"/>
      <c r="E21" s="1012"/>
      <c r="F21" s="1015"/>
      <c r="G21" s="1015"/>
      <c r="H21" s="1172"/>
      <c r="I21" s="1172"/>
      <c r="J21" s="1166" t="s">
        <v>403</v>
      </c>
      <c r="K21" s="1166"/>
    </row>
    <row r="22" spans="1:11" ht="39.75" customHeight="1">
      <c r="A22" s="1160"/>
      <c r="B22" s="1026"/>
      <c r="C22" s="1012"/>
      <c r="D22" s="1012"/>
      <c r="E22" s="1012"/>
      <c r="F22" s="1162" t="str">
        <f>IF('様式７(ゼロ・エネ型 BELS用)'!D59="■","改修","")</f>
        <v/>
      </c>
      <c r="G22" s="1162"/>
      <c r="H22" s="1163" t="str">
        <f>IF('様式７(ゼロ・エネ型 BELS用)'!D63="■","売買","")</f>
        <v/>
      </c>
      <c r="I22" s="1163"/>
      <c r="J22" s="1163" t="str">
        <f>IF('様式１３(ゼロ・エネ型 BELS用)'!$BB$23&lt;&gt;"","三世代","")</f>
        <v/>
      </c>
      <c r="K22" s="1163"/>
    </row>
    <row r="23" spans="1:11" ht="15" customHeight="1">
      <c r="A23" s="1160"/>
      <c r="B23" s="1026"/>
      <c r="C23" s="1016"/>
      <c r="D23" s="1016"/>
      <c r="E23" s="1016"/>
      <c r="F23" s="1016"/>
      <c r="G23" s="1016"/>
      <c r="H23" s="1016"/>
      <c r="I23" s="1016"/>
      <c r="J23" s="1016"/>
      <c r="K23" s="1016"/>
    </row>
    <row r="24" spans="1:11" ht="15" customHeight="1">
      <c r="A24" s="1160"/>
      <c r="B24" s="1026"/>
    </row>
    <row r="25" spans="1:11" ht="15" customHeight="1">
      <c r="A25" s="1160"/>
      <c r="B25" s="1026"/>
    </row>
    <row r="26" spans="1:11" ht="12.95" customHeight="1">
      <c r="B26" s="1026"/>
    </row>
  </sheetData>
  <sheetProtection algorithmName="SHA-512" hashValue="/cY8ycxwo0kTG3PUtl2szGcNJnQJR8jZbYJQFTUWDqDdLAdxAXw/w2d7tPZ0fIen4H6+KxKKAbkSxgZ3esy1hQ==" saltValue="7nWn4xm68nYkfaab3eVA8w==" spinCount="100000" sheet="1" objects="1" scenarios="1" selectLockedCells="1" selectUnlockedCells="1"/>
  <mergeCells count="31">
    <mergeCell ref="A17:A25"/>
    <mergeCell ref="F13:G13"/>
    <mergeCell ref="F7:J7"/>
    <mergeCell ref="F22:G22"/>
    <mergeCell ref="H22:I22"/>
    <mergeCell ref="J22:K22"/>
    <mergeCell ref="F17:K17"/>
    <mergeCell ref="J21:K21"/>
    <mergeCell ref="D16:E16"/>
    <mergeCell ref="F16:K16"/>
    <mergeCell ref="D17:E17"/>
    <mergeCell ref="D18:F18"/>
    <mergeCell ref="G18:H18"/>
    <mergeCell ref="I18:K18"/>
    <mergeCell ref="H21:I21"/>
    <mergeCell ref="G8:J9"/>
    <mergeCell ref="D12:E12"/>
    <mergeCell ref="F12:G12"/>
    <mergeCell ref="D13:E13"/>
    <mergeCell ref="A2:A3"/>
    <mergeCell ref="H2:K2"/>
    <mergeCell ref="D3:K4"/>
    <mergeCell ref="C5:K5"/>
    <mergeCell ref="C6:K6"/>
    <mergeCell ref="A4:A6"/>
    <mergeCell ref="A9:A16"/>
    <mergeCell ref="A7:A8"/>
    <mergeCell ref="D14:E14"/>
    <mergeCell ref="D15:E15"/>
    <mergeCell ref="F15:G15"/>
    <mergeCell ref="F14:K14"/>
  </mergeCells>
  <phoneticPr fontI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BFBF-641B-4D9E-8BBD-B3F968572A62}">
  <sheetPr>
    <tabColor rgb="FFCFFDDF"/>
    <pageSetUpPr fitToPage="1"/>
  </sheetPr>
  <dimension ref="A1:ED104"/>
  <sheetViews>
    <sheetView showGridLines="0" view="pageBreakPreview" zoomScaleNormal="100" zoomScaleSheetLayoutView="100" workbookViewId="0">
      <selection activeCell="C29" sqref="C29:BU39"/>
    </sheetView>
  </sheetViews>
  <sheetFormatPr defaultColWidth="1.25" defaultRowHeight="9" customHeight="1"/>
  <cols>
    <col min="1" max="1" width="5.625" style="43" customWidth="1"/>
    <col min="2" max="74" width="1.25" style="43"/>
    <col min="75" max="75" width="0" style="43" hidden="1" customWidth="1"/>
    <col min="76" max="78" width="1.25" style="43" hidden="1" customWidth="1"/>
    <col min="79" max="82" width="10.625" style="43" hidden="1" customWidth="1"/>
    <col min="83" max="83" width="1.25" style="43" hidden="1" customWidth="1"/>
    <col min="84" max="84" width="2.375" style="43" hidden="1" customWidth="1"/>
    <col min="85" max="97" width="1.25" style="43" hidden="1" customWidth="1"/>
    <col min="98" max="98" width="3.5" style="43" hidden="1" customWidth="1"/>
    <col min="99" max="99" width="1.25" style="43" hidden="1" customWidth="1"/>
    <col min="100" max="100" width="3.5" style="43" hidden="1" customWidth="1"/>
    <col min="101" max="134" width="1.25" style="43" hidden="1" customWidth="1"/>
    <col min="135" max="140" width="1.25" style="43" customWidth="1"/>
    <col min="141" max="256" width="1.25" style="43"/>
    <col min="257" max="257" width="5.625" style="43" customWidth="1"/>
    <col min="258" max="334" width="1.25" style="43"/>
    <col min="335" max="338" width="0" style="43" hidden="1" customWidth="1"/>
    <col min="339" max="512" width="1.25" style="43"/>
    <col min="513" max="513" width="5.625" style="43" customWidth="1"/>
    <col min="514" max="590" width="1.25" style="43"/>
    <col min="591" max="594" width="0" style="43" hidden="1" customWidth="1"/>
    <col min="595" max="768" width="1.25" style="43"/>
    <col min="769" max="769" width="5.625" style="43" customWidth="1"/>
    <col min="770" max="846" width="1.25" style="43"/>
    <col min="847" max="850" width="0" style="43" hidden="1" customWidth="1"/>
    <col min="851" max="1024" width="1.25" style="43"/>
    <col min="1025" max="1025" width="5.625" style="43" customWidth="1"/>
    <col min="1026" max="1102" width="1.25" style="43"/>
    <col min="1103" max="1106" width="0" style="43" hidden="1" customWidth="1"/>
    <col min="1107" max="1280" width="1.25" style="43"/>
    <col min="1281" max="1281" width="5.625" style="43" customWidth="1"/>
    <col min="1282" max="1358" width="1.25" style="43"/>
    <col min="1359" max="1362" width="0" style="43" hidden="1" customWidth="1"/>
    <col min="1363" max="1536" width="1.25" style="43"/>
    <col min="1537" max="1537" width="5.625" style="43" customWidth="1"/>
    <col min="1538" max="1614" width="1.25" style="43"/>
    <col min="1615" max="1618" width="0" style="43" hidden="1" customWidth="1"/>
    <col min="1619" max="1792" width="1.25" style="43"/>
    <col min="1793" max="1793" width="5.625" style="43" customWidth="1"/>
    <col min="1794" max="1870" width="1.25" style="43"/>
    <col min="1871" max="1874" width="0" style="43" hidden="1" customWidth="1"/>
    <col min="1875" max="2048" width="1.25" style="43"/>
    <col min="2049" max="2049" width="5.625" style="43" customWidth="1"/>
    <col min="2050" max="2126" width="1.25" style="43"/>
    <col min="2127" max="2130" width="0" style="43" hidden="1" customWidth="1"/>
    <col min="2131" max="2304" width="1.25" style="43"/>
    <col min="2305" max="2305" width="5.625" style="43" customWidth="1"/>
    <col min="2306" max="2382" width="1.25" style="43"/>
    <col min="2383" max="2386" width="0" style="43" hidden="1" customWidth="1"/>
    <col min="2387" max="2560" width="1.25" style="43"/>
    <col min="2561" max="2561" width="5.625" style="43" customWidth="1"/>
    <col min="2562" max="2638" width="1.25" style="43"/>
    <col min="2639" max="2642" width="0" style="43" hidden="1" customWidth="1"/>
    <col min="2643" max="2816" width="1.25" style="43"/>
    <col min="2817" max="2817" width="5.625" style="43" customWidth="1"/>
    <col min="2818" max="2894" width="1.25" style="43"/>
    <col min="2895" max="2898" width="0" style="43" hidden="1" customWidth="1"/>
    <col min="2899" max="3072" width="1.25" style="43"/>
    <col min="3073" max="3073" width="5.625" style="43" customWidth="1"/>
    <col min="3074" max="3150" width="1.25" style="43"/>
    <col min="3151" max="3154" width="0" style="43" hidden="1" customWidth="1"/>
    <col min="3155" max="3328" width="1.25" style="43"/>
    <col min="3329" max="3329" width="5.625" style="43" customWidth="1"/>
    <col min="3330" max="3406" width="1.25" style="43"/>
    <col min="3407" max="3410" width="0" style="43" hidden="1" customWidth="1"/>
    <col min="3411" max="3584" width="1.25" style="43"/>
    <col min="3585" max="3585" width="5.625" style="43" customWidth="1"/>
    <col min="3586" max="3662" width="1.25" style="43"/>
    <col min="3663" max="3666" width="0" style="43" hidden="1" customWidth="1"/>
    <col min="3667" max="3840" width="1.25" style="43"/>
    <col min="3841" max="3841" width="5.625" style="43" customWidth="1"/>
    <col min="3842" max="3918" width="1.25" style="43"/>
    <col min="3919" max="3922" width="0" style="43" hidden="1" customWidth="1"/>
    <col min="3923" max="4096" width="1.25" style="43"/>
    <col min="4097" max="4097" width="5.625" style="43" customWidth="1"/>
    <col min="4098" max="4174" width="1.25" style="43"/>
    <col min="4175" max="4178" width="0" style="43" hidden="1" customWidth="1"/>
    <col min="4179" max="4352" width="1.25" style="43"/>
    <col min="4353" max="4353" width="5.625" style="43" customWidth="1"/>
    <col min="4354" max="4430" width="1.25" style="43"/>
    <col min="4431" max="4434" width="0" style="43" hidden="1" customWidth="1"/>
    <col min="4435" max="4608" width="1.25" style="43"/>
    <col min="4609" max="4609" width="5.625" style="43" customWidth="1"/>
    <col min="4610" max="4686" width="1.25" style="43"/>
    <col min="4687" max="4690" width="0" style="43" hidden="1" customWidth="1"/>
    <col min="4691" max="4864" width="1.25" style="43"/>
    <col min="4865" max="4865" width="5.625" style="43" customWidth="1"/>
    <col min="4866" max="4942" width="1.25" style="43"/>
    <col min="4943" max="4946" width="0" style="43" hidden="1" customWidth="1"/>
    <col min="4947" max="5120" width="1.25" style="43"/>
    <col min="5121" max="5121" width="5.625" style="43" customWidth="1"/>
    <col min="5122" max="5198" width="1.25" style="43"/>
    <col min="5199" max="5202" width="0" style="43" hidden="1" customWidth="1"/>
    <col min="5203" max="5376" width="1.25" style="43"/>
    <col min="5377" max="5377" width="5.625" style="43" customWidth="1"/>
    <col min="5378" max="5454" width="1.25" style="43"/>
    <col min="5455" max="5458" width="0" style="43" hidden="1" customWidth="1"/>
    <col min="5459" max="5632" width="1.25" style="43"/>
    <col min="5633" max="5633" width="5.625" style="43" customWidth="1"/>
    <col min="5634" max="5710" width="1.25" style="43"/>
    <col min="5711" max="5714" width="0" style="43" hidden="1" customWidth="1"/>
    <col min="5715" max="5888" width="1.25" style="43"/>
    <col min="5889" max="5889" width="5.625" style="43" customWidth="1"/>
    <col min="5890" max="5966" width="1.25" style="43"/>
    <col min="5967" max="5970" width="0" style="43" hidden="1" customWidth="1"/>
    <col min="5971" max="6144" width="1.25" style="43"/>
    <col min="6145" max="6145" width="5.625" style="43" customWidth="1"/>
    <col min="6146" max="6222" width="1.25" style="43"/>
    <col min="6223" max="6226" width="0" style="43" hidden="1" customWidth="1"/>
    <col min="6227" max="6400" width="1.25" style="43"/>
    <col min="6401" max="6401" width="5.625" style="43" customWidth="1"/>
    <col min="6402" max="6478" width="1.25" style="43"/>
    <col min="6479" max="6482" width="0" style="43" hidden="1" customWidth="1"/>
    <col min="6483" max="6656" width="1.25" style="43"/>
    <col min="6657" max="6657" width="5.625" style="43" customWidth="1"/>
    <col min="6658" max="6734" width="1.25" style="43"/>
    <col min="6735" max="6738" width="0" style="43" hidden="1" customWidth="1"/>
    <col min="6739" max="6912" width="1.25" style="43"/>
    <col min="6913" max="6913" width="5.625" style="43" customWidth="1"/>
    <col min="6914" max="6990" width="1.25" style="43"/>
    <col min="6991" max="6994" width="0" style="43" hidden="1" customWidth="1"/>
    <col min="6995" max="7168" width="1.25" style="43"/>
    <col min="7169" max="7169" width="5.625" style="43" customWidth="1"/>
    <col min="7170" max="7246" width="1.25" style="43"/>
    <col min="7247" max="7250" width="0" style="43" hidden="1" customWidth="1"/>
    <col min="7251" max="7424" width="1.25" style="43"/>
    <col min="7425" max="7425" width="5.625" style="43" customWidth="1"/>
    <col min="7426" max="7502" width="1.25" style="43"/>
    <col min="7503" max="7506" width="0" style="43" hidden="1" customWidth="1"/>
    <col min="7507" max="7680" width="1.25" style="43"/>
    <col min="7681" max="7681" width="5.625" style="43" customWidth="1"/>
    <col min="7682" max="7758" width="1.25" style="43"/>
    <col min="7759" max="7762" width="0" style="43" hidden="1" customWidth="1"/>
    <col min="7763" max="7936" width="1.25" style="43"/>
    <col min="7937" max="7937" width="5.625" style="43" customWidth="1"/>
    <col min="7938" max="8014" width="1.25" style="43"/>
    <col min="8015" max="8018" width="0" style="43" hidden="1" customWidth="1"/>
    <col min="8019" max="8192" width="1.25" style="43"/>
    <col min="8193" max="8193" width="5.625" style="43" customWidth="1"/>
    <col min="8194" max="8270" width="1.25" style="43"/>
    <col min="8271" max="8274" width="0" style="43" hidden="1" customWidth="1"/>
    <col min="8275" max="8448" width="1.25" style="43"/>
    <col min="8449" max="8449" width="5.625" style="43" customWidth="1"/>
    <col min="8450" max="8526" width="1.25" style="43"/>
    <col min="8527" max="8530" width="0" style="43" hidden="1" customWidth="1"/>
    <col min="8531" max="8704" width="1.25" style="43"/>
    <col min="8705" max="8705" width="5.625" style="43" customWidth="1"/>
    <col min="8706" max="8782" width="1.25" style="43"/>
    <col min="8783" max="8786" width="0" style="43" hidden="1" customWidth="1"/>
    <col min="8787" max="8960" width="1.25" style="43"/>
    <col min="8961" max="8961" width="5.625" style="43" customWidth="1"/>
    <col min="8962" max="9038" width="1.25" style="43"/>
    <col min="9039" max="9042" width="0" style="43" hidden="1" customWidth="1"/>
    <col min="9043" max="9216" width="1.25" style="43"/>
    <col min="9217" max="9217" width="5.625" style="43" customWidth="1"/>
    <col min="9218" max="9294" width="1.25" style="43"/>
    <col min="9295" max="9298" width="0" style="43" hidden="1" customWidth="1"/>
    <col min="9299" max="9472" width="1.25" style="43"/>
    <col min="9473" max="9473" width="5.625" style="43" customWidth="1"/>
    <col min="9474" max="9550" width="1.25" style="43"/>
    <col min="9551" max="9554" width="0" style="43" hidden="1" customWidth="1"/>
    <col min="9555" max="9728" width="1.25" style="43"/>
    <col min="9729" max="9729" width="5.625" style="43" customWidth="1"/>
    <col min="9730" max="9806" width="1.25" style="43"/>
    <col min="9807" max="9810" width="0" style="43" hidden="1" customWidth="1"/>
    <col min="9811" max="9984" width="1.25" style="43"/>
    <col min="9985" max="9985" width="5.625" style="43" customWidth="1"/>
    <col min="9986" max="10062" width="1.25" style="43"/>
    <col min="10063" max="10066" width="0" style="43" hidden="1" customWidth="1"/>
    <col min="10067" max="10240" width="1.25" style="43"/>
    <col min="10241" max="10241" width="5.625" style="43" customWidth="1"/>
    <col min="10242" max="10318" width="1.25" style="43"/>
    <col min="10319" max="10322" width="0" style="43" hidden="1" customWidth="1"/>
    <col min="10323" max="10496" width="1.25" style="43"/>
    <col min="10497" max="10497" width="5.625" style="43" customWidth="1"/>
    <col min="10498" max="10574" width="1.25" style="43"/>
    <col min="10575" max="10578" width="0" style="43" hidden="1" customWidth="1"/>
    <col min="10579" max="10752" width="1.25" style="43"/>
    <col min="10753" max="10753" width="5.625" style="43" customWidth="1"/>
    <col min="10754" max="10830" width="1.25" style="43"/>
    <col min="10831" max="10834" width="0" style="43" hidden="1" customWidth="1"/>
    <col min="10835" max="11008" width="1.25" style="43"/>
    <col min="11009" max="11009" width="5.625" style="43" customWidth="1"/>
    <col min="11010" max="11086" width="1.25" style="43"/>
    <col min="11087" max="11090" width="0" style="43" hidden="1" customWidth="1"/>
    <col min="11091" max="11264" width="1.25" style="43"/>
    <col min="11265" max="11265" width="5.625" style="43" customWidth="1"/>
    <col min="11266" max="11342" width="1.25" style="43"/>
    <col min="11343" max="11346" width="0" style="43" hidden="1" customWidth="1"/>
    <col min="11347" max="11520" width="1.25" style="43"/>
    <col min="11521" max="11521" width="5.625" style="43" customWidth="1"/>
    <col min="11522" max="11598" width="1.25" style="43"/>
    <col min="11599" max="11602" width="0" style="43" hidden="1" customWidth="1"/>
    <col min="11603" max="11776" width="1.25" style="43"/>
    <col min="11777" max="11777" width="5.625" style="43" customWidth="1"/>
    <col min="11778" max="11854" width="1.25" style="43"/>
    <col min="11855" max="11858" width="0" style="43" hidden="1" customWidth="1"/>
    <col min="11859" max="12032" width="1.25" style="43"/>
    <col min="12033" max="12033" width="5.625" style="43" customWidth="1"/>
    <col min="12034" max="12110" width="1.25" style="43"/>
    <col min="12111" max="12114" width="0" style="43" hidden="1" customWidth="1"/>
    <col min="12115" max="12288" width="1.25" style="43"/>
    <col min="12289" max="12289" width="5.625" style="43" customWidth="1"/>
    <col min="12290" max="12366" width="1.25" style="43"/>
    <col min="12367" max="12370" width="0" style="43" hidden="1" customWidth="1"/>
    <col min="12371" max="12544" width="1.25" style="43"/>
    <col min="12545" max="12545" width="5.625" style="43" customWidth="1"/>
    <col min="12546" max="12622" width="1.25" style="43"/>
    <col min="12623" max="12626" width="0" style="43" hidden="1" customWidth="1"/>
    <col min="12627" max="12800" width="1.25" style="43"/>
    <col min="12801" max="12801" width="5.625" style="43" customWidth="1"/>
    <col min="12802" max="12878" width="1.25" style="43"/>
    <col min="12879" max="12882" width="0" style="43" hidden="1" customWidth="1"/>
    <col min="12883" max="13056" width="1.25" style="43"/>
    <col min="13057" max="13057" width="5.625" style="43" customWidth="1"/>
    <col min="13058" max="13134" width="1.25" style="43"/>
    <col min="13135" max="13138" width="0" style="43" hidden="1" customWidth="1"/>
    <col min="13139" max="13312" width="1.25" style="43"/>
    <col min="13313" max="13313" width="5.625" style="43" customWidth="1"/>
    <col min="13314" max="13390" width="1.25" style="43"/>
    <col min="13391" max="13394" width="0" style="43" hidden="1" customWidth="1"/>
    <col min="13395" max="13568" width="1.25" style="43"/>
    <col min="13569" max="13569" width="5.625" style="43" customWidth="1"/>
    <col min="13570" max="13646" width="1.25" style="43"/>
    <col min="13647" max="13650" width="0" style="43" hidden="1" customWidth="1"/>
    <col min="13651" max="13824" width="1.25" style="43"/>
    <col min="13825" max="13825" width="5.625" style="43" customWidth="1"/>
    <col min="13826" max="13902" width="1.25" style="43"/>
    <col min="13903" max="13906" width="0" style="43" hidden="1" customWidth="1"/>
    <col min="13907" max="14080" width="1.25" style="43"/>
    <col min="14081" max="14081" width="5.625" style="43" customWidth="1"/>
    <col min="14082" max="14158" width="1.25" style="43"/>
    <col min="14159" max="14162" width="0" style="43" hidden="1" customWidth="1"/>
    <col min="14163" max="14336" width="1.25" style="43"/>
    <col min="14337" max="14337" width="5.625" style="43" customWidth="1"/>
    <col min="14338" max="14414" width="1.25" style="43"/>
    <col min="14415" max="14418" width="0" style="43" hidden="1" customWidth="1"/>
    <col min="14419" max="14592" width="1.25" style="43"/>
    <col min="14593" max="14593" width="5.625" style="43" customWidth="1"/>
    <col min="14594" max="14670" width="1.25" style="43"/>
    <col min="14671" max="14674" width="0" style="43" hidden="1" customWidth="1"/>
    <col min="14675" max="14848" width="1.25" style="43"/>
    <col min="14849" max="14849" width="5.625" style="43" customWidth="1"/>
    <col min="14850" max="14926" width="1.25" style="43"/>
    <col min="14927" max="14930" width="0" style="43" hidden="1" customWidth="1"/>
    <col min="14931" max="15104" width="1.25" style="43"/>
    <col min="15105" max="15105" width="5.625" style="43" customWidth="1"/>
    <col min="15106" max="15182" width="1.25" style="43"/>
    <col min="15183" max="15186" width="0" style="43" hidden="1" customWidth="1"/>
    <col min="15187" max="15360" width="1.25" style="43"/>
    <col min="15361" max="15361" width="5.625" style="43" customWidth="1"/>
    <col min="15362" max="15438" width="1.25" style="43"/>
    <col min="15439" max="15442" width="0" style="43" hidden="1" customWidth="1"/>
    <col min="15443" max="15616" width="1.25" style="43"/>
    <col min="15617" max="15617" width="5.625" style="43" customWidth="1"/>
    <col min="15618" max="15694" width="1.25" style="43"/>
    <col min="15695" max="15698" width="0" style="43" hidden="1" customWidth="1"/>
    <col min="15699" max="15872" width="1.25" style="43"/>
    <col min="15873" max="15873" width="5.625" style="43" customWidth="1"/>
    <col min="15874" max="15950" width="1.25" style="43"/>
    <col min="15951" max="15954" width="0" style="43" hidden="1" customWidth="1"/>
    <col min="15955" max="16128" width="1.25" style="43"/>
    <col min="16129" max="16129" width="5.625" style="43" customWidth="1"/>
    <col min="16130" max="16206" width="1.25" style="43"/>
    <col min="16207" max="16210" width="0" style="43" hidden="1" customWidth="1"/>
    <col min="16211" max="16384" width="1.25" style="43"/>
  </cols>
  <sheetData>
    <row r="1" spans="1:102" ht="30" customHeight="1"/>
    <row r="2" spans="1:102" ht="6.95" customHeight="1">
      <c r="A2" s="2751" t="s">
        <v>452</v>
      </c>
      <c r="CF2" s="461"/>
      <c r="CG2" s="461"/>
      <c r="CH2" s="461"/>
      <c r="CI2" s="461"/>
      <c r="CJ2" s="461"/>
      <c r="CK2" s="461"/>
      <c r="CL2" s="461"/>
      <c r="CM2" s="460"/>
      <c r="CN2" s="460"/>
      <c r="CO2" s="461"/>
      <c r="CP2" s="461"/>
      <c r="CQ2" s="461"/>
      <c r="CR2" s="460"/>
      <c r="CS2" s="460"/>
      <c r="CT2" s="461">
        <v>1</v>
      </c>
      <c r="CU2" s="461"/>
      <c r="CV2" s="461">
        <v>1</v>
      </c>
      <c r="CW2" s="460"/>
      <c r="CX2" s="460"/>
    </row>
    <row r="3" spans="1:102" s="45" customFormat="1" ht="9" customHeight="1">
      <c r="A3" s="2751"/>
      <c r="B3" s="260"/>
      <c r="C3" s="260"/>
      <c r="D3" s="260"/>
      <c r="E3" s="2753" t="s">
        <v>149</v>
      </c>
      <c r="F3" s="2753"/>
      <c r="G3" s="2753"/>
      <c r="H3" s="2753"/>
      <c r="I3" s="2753"/>
      <c r="J3" s="2753"/>
      <c r="K3" s="2753"/>
      <c r="L3" s="2753"/>
      <c r="M3" s="2753"/>
      <c r="N3" s="2753"/>
      <c r="O3" s="2754" t="str">
        <f>'様式７(ゼロ・エネ型 BELS用)'!CM8</f>
        <v>0560</v>
      </c>
      <c r="P3" s="2754"/>
      <c r="Q3" s="2754"/>
      <c r="R3" s="2754"/>
      <c r="S3" s="2754"/>
      <c r="T3" s="2754"/>
      <c r="U3" s="2754"/>
      <c r="V3" s="2754"/>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1"/>
      <c r="CF3" s="461"/>
      <c r="CG3" s="461"/>
      <c r="CH3" s="461"/>
      <c r="CI3" s="461"/>
      <c r="CJ3" s="461"/>
      <c r="CK3" s="461"/>
      <c r="CL3" s="461"/>
      <c r="CM3" s="460"/>
      <c r="CN3" s="460"/>
      <c r="CO3" s="461"/>
      <c r="CP3" s="461"/>
      <c r="CQ3" s="461"/>
      <c r="CR3" s="460"/>
      <c r="CS3" s="460"/>
      <c r="CT3" s="461">
        <v>2</v>
      </c>
      <c r="CU3" s="461"/>
      <c r="CV3" s="461">
        <v>2</v>
      </c>
      <c r="CW3" s="460"/>
      <c r="CX3" s="460"/>
    </row>
    <row r="4" spans="1:102" s="45" customFormat="1" ht="10.5" customHeight="1">
      <c r="A4" s="2751"/>
      <c r="B4" s="260"/>
      <c r="C4" s="260"/>
      <c r="D4" s="260"/>
      <c r="E4" s="2753"/>
      <c r="F4" s="2753"/>
      <c r="G4" s="2753"/>
      <c r="H4" s="2753"/>
      <c r="I4" s="2753"/>
      <c r="J4" s="2753"/>
      <c r="K4" s="2753"/>
      <c r="L4" s="2753"/>
      <c r="M4" s="2753"/>
      <c r="N4" s="2753"/>
      <c r="O4" s="2754"/>
      <c r="P4" s="2754"/>
      <c r="Q4" s="2754"/>
      <c r="R4" s="2754"/>
      <c r="S4" s="2754"/>
      <c r="T4" s="2754"/>
      <c r="U4" s="2754"/>
      <c r="V4" s="2754"/>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c r="BO4" s="2758"/>
      <c r="BP4" s="260"/>
      <c r="BQ4" s="260"/>
      <c r="BR4" s="260"/>
      <c r="BS4" s="260"/>
      <c r="BT4" s="260"/>
      <c r="BU4" s="260"/>
      <c r="BV4" s="260"/>
      <c r="BW4" s="1"/>
      <c r="CT4" s="461">
        <v>3</v>
      </c>
      <c r="CV4" s="461">
        <v>3</v>
      </c>
    </row>
    <row r="5" spans="1:102" ht="9" customHeight="1">
      <c r="A5" s="2751"/>
      <c r="CT5" s="461">
        <v>4</v>
      </c>
      <c r="CV5" s="461">
        <v>4</v>
      </c>
    </row>
    <row r="6" spans="1:102" ht="24.95" customHeight="1">
      <c r="C6" s="2752" t="s">
        <v>408</v>
      </c>
      <c r="D6" s="2752"/>
      <c r="E6" s="2752"/>
      <c r="F6" s="2752"/>
      <c r="G6" s="2752"/>
      <c r="H6" s="2752"/>
      <c r="I6" s="2752"/>
      <c r="J6" s="2752"/>
      <c r="K6" s="2752"/>
      <c r="L6" s="2752"/>
      <c r="M6" s="2752"/>
      <c r="N6" s="2752"/>
      <c r="O6" s="2752"/>
      <c r="P6" s="2752"/>
      <c r="Q6" s="2752"/>
      <c r="R6" s="2752"/>
      <c r="S6" s="2752"/>
      <c r="T6" s="2752"/>
      <c r="U6" s="2752"/>
      <c r="V6" s="2752"/>
      <c r="W6" s="2752"/>
      <c r="X6" s="2752"/>
      <c r="Y6" s="2752"/>
      <c r="Z6" s="2752"/>
      <c r="AA6" s="2752"/>
      <c r="AB6" s="2752"/>
      <c r="AC6" s="2752"/>
      <c r="AD6" s="2752"/>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c r="BP6" s="2752"/>
      <c r="BQ6" s="2752"/>
      <c r="BR6" s="2752"/>
      <c r="BS6" s="2752"/>
      <c r="BT6" s="2752"/>
      <c r="BU6" s="2752"/>
      <c r="CT6" s="461">
        <v>5</v>
      </c>
      <c r="CV6" s="461">
        <v>5</v>
      </c>
    </row>
    <row r="7" spans="1:102" ht="24.95" customHeight="1" thickBot="1">
      <c r="C7" s="1059"/>
      <c r="D7" s="1059"/>
      <c r="E7" s="1059"/>
      <c r="F7" s="1059"/>
      <c r="G7" s="1059"/>
      <c r="H7" s="1059"/>
      <c r="I7" s="1059"/>
      <c r="J7" s="1059"/>
      <c r="K7" s="1059"/>
      <c r="L7" s="1059"/>
      <c r="M7" s="1059"/>
      <c r="N7" s="1059"/>
      <c r="O7" s="1059"/>
      <c r="P7" s="1059"/>
      <c r="Q7" s="1059"/>
      <c r="R7" s="1059"/>
      <c r="S7" s="1059"/>
      <c r="T7" s="1059"/>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c r="BO7" s="1059"/>
      <c r="BP7" s="1059"/>
      <c r="BQ7" s="1059"/>
      <c r="BR7" s="1059"/>
      <c r="BS7" s="1059"/>
      <c r="BT7" s="1059"/>
      <c r="BU7" s="1059"/>
      <c r="CT7" s="461">
        <v>6</v>
      </c>
      <c r="CV7" s="461">
        <v>6</v>
      </c>
    </row>
    <row r="8" spans="1:102" ht="24.95" customHeight="1" thickBot="1">
      <c r="C8" s="1059"/>
      <c r="D8" s="1059"/>
      <c r="E8" s="1059"/>
      <c r="F8" s="1059"/>
      <c r="G8" s="1059"/>
      <c r="H8" s="1059"/>
      <c r="I8" s="1059"/>
      <c r="J8" s="1059"/>
      <c r="K8" s="1059"/>
      <c r="L8" s="1059"/>
      <c r="M8" s="1059"/>
      <c r="N8" s="1059"/>
      <c r="O8" s="1059"/>
      <c r="P8" s="1059"/>
      <c r="Q8" s="1059"/>
      <c r="R8" s="1059"/>
      <c r="S8" s="1059"/>
      <c r="T8" s="1059"/>
      <c r="U8" s="1059"/>
      <c r="V8" s="1059"/>
      <c r="W8" s="1059"/>
      <c r="X8" s="1059"/>
      <c r="Y8" s="1059"/>
      <c r="Z8" s="1059"/>
      <c r="AA8" s="1059"/>
      <c r="AB8" s="1059"/>
      <c r="AC8" s="1059"/>
      <c r="AD8" s="1059"/>
      <c r="AE8" s="2760" t="s">
        <v>340</v>
      </c>
      <c r="AF8" s="2761"/>
      <c r="AG8" s="2761"/>
      <c r="AH8" s="2761"/>
      <c r="AI8" s="2761"/>
      <c r="AJ8" s="2761"/>
      <c r="AK8" s="2761"/>
      <c r="AL8" s="2761"/>
      <c r="AM8" s="2761"/>
      <c r="AN8" s="2761"/>
      <c r="AO8" s="2761"/>
      <c r="AP8" s="2761"/>
      <c r="AQ8" s="2761"/>
      <c r="AR8" s="2761"/>
      <c r="AS8" s="2761"/>
      <c r="AT8" s="2761"/>
      <c r="AU8" s="2759" t="s">
        <v>565</v>
      </c>
      <c r="AV8" s="2759"/>
      <c r="AW8" s="2759"/>
      <c r="AX8" s="2759"/>
      <c r="AY8" s="2759"/>
      <c r="AZ8" s="2759"/>
      <c r="BA8" s="2762"/>
      <c r="BB8" s="2762"/>
      <c r="BC8" s="2762"/>
      <c r="BD8" s="2762"/>
      <c r="BE8" s="2756" t="s">
        <v>458</v>
      </c>
      <c r="BF8" s="2756"/>
      <c r="BG8" s="2756"/>
      <c r="BH8" s="2755"/>
      <c r="BI8" s="2755"/>
      <c r="BJ8" s="2755"/>
      <c r="BK8" s="2755"/>
      <c r="BL8" s="2756" t="s">
        <v>460</v>
      </c>
      <c r="BM8" s="2756"/>
      <c r="BN8" s="2756"/>
      <c r="BO8" s="2755"/>
      <c r="BP8" s="2755"/>
      <c r="BQ8" s="2755"/>
      <c r="BR8" s="2755"/>
      <c r="BS8" s="2756" t="s">
        <v>459</v>
      </c>
      <c r="BT8" s="2756"/>
      <c r="BU8" s="2757"/>
      <c r="CT8" s="461">
        <v>7</v>
      </c>
      <c r="CV8" s="461">
        <v>7</v>
      </c>
    </row>
    <row r="9" spans="1:102" ht="24.95" customHeight="1">
      <c r="C9" s="1059"/>
      <c r="D9" s="1059"/>
      <c r="E9" s="1059"/>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32"/>
      <c r="AF9" s="2703" t="s">
        <v>513</v>
      </c>
      <c r="AG9" s="2703"/>
      <c r="AH9" s="2703"/>
      <c r="AI9" s="2703"/>
      <c r="AJ9" s="2703"/>
      <c r="AK9" s="2703"/>
      <c r="AL9" s="2703"/>
      <c r="AM9" s="2703"/>
      <c r="AN9" s="2703"/>
      <c r="AO9" s="2703"/>
      <c r="AP9" s="2703"/>
      <c r="AQ9" s="2703"/>
      <c r="AR9" s="2703"/>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c r="BP9" s="2703"/>
      <c r="BQ9" s="2703"/>
      <c r="BR9" s="2703"/>
      <c r="BS9" s="2703"/>
      <c r="BT9" s="2703"/>
      <c r="BU9" s="2703"/>
      <c r="CT9" s="461">
        <v>8</v>
      </c>
      <c r="CV9" s="461">
        <v>8</v>
      </c>
    </row>
    <row r="10" spans="1:102" ht="56.1" customHeight="1">
      <c r="D10" s="154"/>
      <c r="E10" s="155"/>
      <c r="F10" s="2722" t="s">
        <v>455</v>
      </c>
      <c r="G10" s="2722"/>
      <c r="H10" s="2722"/>
      <c r="I10" s="2722"/>
      <c r="J10" s="2722"/>
      <c r="K10" s="2722"/>
      <c r="L10" s="2722"/>
      <c r="M10" s="2722"/>
      <c r="N10" s="2722"/>
      <c r="O10" s="2722"/>
      <c r="P10" s="2722"/>
      <c r="Q10" s="2722"/>
      <c r="R10" s="2722"/>
      <c r="S10" s="2722"/>
      <c r="T10" s="2722"/>
      <c r="U10" s="2722"/>
      <c r="V10" s="2722"/>
      <c r="W10" s="2722"/>
      <c r="X10" s="2722"/>
      <c r="Y10" s="2722"/>
      <c r="Z10" s="2722"/>
      <c r="AA10" s="2722"/>
      <c r="AB10" s="2722"/>
      <c r="AC10" s="2722"/>
      <c r="AD10" s="2722"/>
      <c r="AE10" s="2722"/>
      <c r="AF10" s="2722"/>
      <c r="AG10" s="2722"/>
      <c r="AH10" s="2722"/>
      <c r="AI10" s="2722"/>
      <c r="AJ10" s="2722"/>
      <c r="AK10" s="2722"/>
      <c r="AL10" s="2722"/>
      <c r="AM10" s="2722"/>
      <c r="AN10" s="2722"/>
      <c r="AO10" s="2722"/>
      <c r="AP10" s="2722"/>
      <c r="AQ10" s="2722"/>
      <c r="AR10" s="2722"/>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c r="BP10" s="2722"/>
      <c r="BQ10" s="2722"/>
      <c r="BR10" s="2722"/>
      <c r="BS10" s="2722"/>
      <c r="BT10" s="156"/>
      <c r="BU10" s="156"/>
      <c r="CT10" s="461">
        <v>9</v>
      </c>
      <c r="CV10" s="461">
        <v>9</v>
      </c>
    </row>
    <row r="11" spans="1:102" ht="21.95" customHeight="1">
      <c r="C11" s="157"/>
      <c r="D11" s="155"/>
      <c r="E11" s="155"/>
      <c r="F11" s="2722"/>
      <c r="G11" s="2722"/>
      <c r="H11" s="2722"/>
      <c r="I11" s="2722"/>
      <c r="J11" s="2722"/>
      <c r="K11" s="2722"/>
      <c r="L11" s="2722"/>
      <c r="M11" s="2722"/>
      <c r="N11" s="2722"/>
      <c r="O11" s="2722"/>
      <c r="P11" s="2722"/>
      <c r="Q11" s="2722"/>
      <c r="R11" s="2722"/>
      <c r="S11" s="2722"/>
      <c r="T11" s="2722"/>
      <c r="U11" s="2722"/>
      <c r="V11" s="2722"/>
      <c r="W11" s="2722"/>
      <c r="X11" s="2722"/>
      <c r="Y11" s="2722"/>
      <c r="Z11" s="2722"/>
      <c r="AA11" s="2722"/>
      <c r="AB11" s="2722"/>
      <c r="AC11" s="2722"/>
      <c r="AD11" s="2722"/>
      <c r="AE11" s="2722"/>
      <c r="AF11" s="2722"/>
      <c r="AG11" s="2722"/>
      <c r="AH11" s="2722"/>
      <c r="AI11" s="2722"/>
      <c r="AJ11" s="2722"/>
      <c r="AK11" s="2722"/>
      <c r="AL11" s="2722"/>
      <c r="AM11" s="2722"/>
      <c r="AN11" s="2722"/>
      <c r="AO11" s="2722"/>
      <c r="AP11" s="2722"/>
      <c r="AQ11" s="2722"/>
      <c r="AR11" s="2722"/>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c r="BP11" s="2722"/>
      <c r="BQ11" s="2722"/>
      <c r="BR11" s="2722"/>
      <c r="BS11" s="2722"/>
      <c r="BT11" s="155"/>
      <c r="BU11" s="155"/>
      <c r="CT11" s="461">
        <v>10</v>
      </c>
      <c r="CV11" s="461">
        <v>10</v>
      </c>
    </row>
    <row r="12" spans="1:102" ht="15" customHeight="1">
      <c r="C12" s="157"/>
      <c r="D12" s="155"/>
      <c r="E12" s="155"/>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c r="AT12" s="1046"/>
      <c r="AU12" s="1046"/>
      <c r="AV12" s="1046"/>
      <c r="AW12" s="1046"/>
      <c r="AX12" s="1046"/>
      <c r="AY12" s="1046"/>
      <c r="AZ12" s="1046"/>
      <c r="BA12" s="1046"/>
      <c r="BB12" s="1046"/>
      <c r="BC12" s="1046"/>
      <c r="BD12" s="1046"/>
      <c r="BE12" s="1046"/>
      <c r="BF12" s="1046"/>
      <c r="BG12" s="1046"/>
      <c r="BH12" s="1046"/>
      <c r="BI12" s="1046"/>
      <c r="BJ12" s="1046"/>
      <c r="BK12" s="1046"/>
      <c r="BL12" s="1046"/>
      <c r="BM12" s="1046"/>
      <c r="BN12" s="1046"/>
      <c r="BO12" s="1046"/>
      <c r="BP12" s="1046"/>
      <c r="BQ12" s="1046"/>
      <c r="BR12" s="1046"/>
      <c r="BS12" s="1046"/>
      <c r="BT12" s="155"/>
      <c r="BU12" s="155"/>
      <c r="CT12" s="461">
        <v>11</v>
      </c>
      <c r="CV12" s="461">
        <v>11</v>
      </c>
    </row>
    <row r="13" spans="1:102" ht="20.100000000000001" customHeight="1" thickBot="1">
      <c r="C13" s="156" t="s">
        <v>341</v>
      </c>
      <c r="AF13" s="158"/>
      <c r="AI13" s="121"/>
      <c r="AO13" s="1058" t="s">
        <v>342</v>
      </c>
      <c r="CT13" s="461">
        <v>12</v>
      </c>
      <c r="CV13" s="461">
        <v>12</v>
      </c>
    </row>
    <row r="14" spans="1:102" ht="30" customHeight="1">
      <c r="C14" s="2747"/>
      <c r="D14" s="2748"/>
      <c r="E14" s="2748"/>
      <c r="F14" s="2748"/>
      <c r="G14" s="2748"/>
      <c r="H14" s="2748"/>
      <c r="I14" s="2748"/>
      <c r="J14" s="2748"/>
      <c r="K14" s="2748"/>
      <c r="L14" s="2748"/>
      <c r="M14" s="2749" t="s">
        <v>96</v>
      </c>
      <c r="N14" s="2749"/>
      <c r="O14" s="2749"/>
      <c r="P14" s="2749"/>
      <c r="Q14" s="2749"/>
      <c r="R14" s="2749"/>
      <c r="S14" s="2749"/>
      <c r="T14" s="2749"/>
      <c r="U14" s="2749"/>
      <c r="V14" s="159" t="s">
        <v>105</v>
      </c>
      <c r="W14" s="2750"/>
      <c r="X14" s="2750"/>
      <c r="Y14" s="2750"/>
      <c r="Z14" s="2750"/>
      <c r="AA14" s="2750"/>
      <c r="AB14" s="2750"/>
      <c r="AC14" s="2750"/>
      <c r="AD14" s="2750"/>
      <c r="AE14" s="2750"/>
      <c r="AF14" s="2750"/>
      <c r="AG14" s="2750"/>
      <c r="AH14" s="159" t="s">
        <v>174</v>
      </c>
      <c r="AI14" s="2734" t="s">
        <v>175</v>
      </c>
      <c r="AJ14" s="2734"/>
      <c r="AK14" s="2734"/>
      <c r="AL14" s="2734"/>
      <c r="AM14" s="160"/>
      <c r="AN14" s="2735"/>
      <c r="AO14" s="2735"/>
      <c r="AP14" s="2735"/>
      <c r="AQ14" s="2735"/>
      <c r="AR14" s="2735"/>
      <c r="AS14" s="2735"/>
      <c r="AT14" s="2736" t="s">
        <v>98</v>
      </c>
      <c r="AU14" s="2736"/>
      <c r="AV14" s="2736"/>
      <c r="AW14" s="2737"/>
      <c r="AX14" s="2737"/>
      <c r="AY14" s="2737"/>
      <c r="AZ14" s="2737"/>
      <c r="BA14" s="2737"/>
      <c r="BB14" s="2737"/>
      <c r="BC14" s="2737"/>
      <c r="BD14" s="2737"/>
      <c r="BE14" s="2737"/>
      <c r="BF14" s="2737"/>
      <c r="BG14" s="2737"/>
      <c r="BH14" s="2737"/>
      <c r="BI14" s="2736" t="s">
        <v>99</v>
      </c>
      <c r="BJ14" s="2736"/>
      <c r="BK14" s="2736"/>
      <c r="BL14" s="2738" t="s">
        <v>509</v>
      </c>
      <c r="BM14" s="2739"/>
      <c r="BN14" s="2739"/>
      <c r="BO14" s="2739"/>
      <c r="BP14" s="2739"/>
      <c r="BQ14" s="2739"/>
      <c r="BR14" s="2739"/>
      <c r="BS14" s="2739"/>
      <c r="BT14" s="2739"/>
      <c r="BU14" s="2740"/>
      <c r="CV14" s="461">
        <v>13</v>
      </c>
    </row>
    <row r="15" spans="1:102" ht="45" customHeight="1" thickBot="1">
      <c r="C15" s="2744" t="s">
        <v>343</v>
      </c>
      <c r="D15" s="2745"/>
      <c r="E15" s="2745"/>
      <c r="F15" s="2745"/>
      <c r="G15" s="2745"/>
      <c r="H15" s="2745"/>
      <c r="I15" s="2745"/>
      <c r="J15" s="2745"/>
      <c r="K15" s="2745"/>
      <c r="L15" s="2745"/>
      <c r="M15" s="2745"/>
      <c r="N15" s="2745"/>
      <c r="O15" s="2745"/>
      <c r="P15" s="2745"/>
      <c r="Q15" s="2745"/>
      <c r="R15" s="2745"/>
      <c r="S15" s="2745"/>
      <c r="T15" s="2745"/>
      <c r="U15" s="2745"/>
      <c r="V15" s="2745"/>
      <c r="W15" s="2746"/>
      <c r="X15" s="2746"/>
      <c r="Y15" s="2746"/>
      <c r="Z15" s="2746"/>
      <c r="AA15" s="2746"/>
      <c r="AB15" s="2746"/>
      <c r="AC15" s="2746"/>
      <c r="AD15" s="2746"/>
      <c r="AE15" s="2746"/>
      <c r="AF15" s="2746"/>
      <c r="AG15" s="2746"/>
      <c r="AH15" s="2746"/>
      <c r="AI15" s="2746"/>
      <c r="AJ15" s="2746"/>
      <c r="AK15" s="2746"/>
      <c r="AL15" s="2746"/>
      <c r="AM15" s="2746"/>
      <c r="AN15" s="2746"/>
      <c r="AO15" s="2746"/>
      <c r="AP15" s="2746"/>
      <c r="AQ15" s="2746"/>
      <c r="AR15" s="2746"/>
      <c r="AS15" s="2746"/>
      <c r="AT15" s="2746"/>
      <c r="AU15" s="2746"/>
      <c r="AV15" s="2746"/>
      <c r="AW15" s="2746"/>
      <c r="AX15" s="2746"/>
      <c r="AY15" s="2746"/>
      <c r="AZ15" s="2746"/>
      <c r="BA15" s="2746"/>
      <c r="BB15" s="2746"/>
      <c r="BC15" s="2746"/>
      <c r="BD15" s="2746"/>
      <c r="BE15" s="2746"/>
      <c r="BF15" s="2746"/>
      <c r="BG15" s="2746"/>
      <c r="BH15" s="2746"/>
      <c r="BI15" s="2746"/>
      <c r="BJ15" s="2746"/>
      <c r="BK15" s="2746"/>
      <c r="BL15" s="2741"/>
      <c r="BM15" s="2742"/>
      <c r="BN15" s="2742"/>
      <c r="BO15" s="2742"/>
      <c r="BP15" s="2742"/>
      <c r="BQ15" s="2742"/>
      <c r="BR15" s="2742"/>
      <c r="BS15" s="2742"/>
      <c r="BT15" s="2742"/>
      <c r="BU15" s="2743"/>
      <c r="CV15" s="461">
        <v>14</v>
      </c>
    </row>
    <row r="16" spans="1:102" ht="24.95" customHeight="1">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c r="AT16" s="1059"/>
      <c r="AU16" s="1059"/>
      <c r="AV16" s="1059"/>
      <c r="AW16" s="1059"/>
      <c r="AX16" s="1059"/>
      <c r="AY16" s="1059"/>
      <c r="AZ16" s="1059"/>
      <c r="BA16" s="1059"/>
      <c r="BB16" s="1059"/>
      <c r="BC16" s="1059"/>
      <c r="BD16" s="1059"/>
      <c r="BE16" s="1059"/>
      <c r="BF16" s="1059"/>
      <c r="BG16" s="1059"/>
      <c r="BH16" s="1059"/>
      <c r="BI16" s="1059"/>
      <c r="BJ16" s="1059"/>
      <c r="BK16" s="1059"/>
      <c r="BL16" s="1059"/>
      <c r="BM16" s="1059"/>
      <c r="BN16" s="1059"/>
      <c r="BO16" s="1059"/>
      <c r="BP16" s="1059"/>
      <c r="BQ16" s="1059"/>
      <c r="BR16" s="1059"/>
      <c r="BS16" s="1059"/>
      <c r="BT16" s="1059"/>
      <c r="BU16" s="1059"/>
      <c r="CA16" s="615"/>
      <c r="CB16" s="162"/>
      <c r="CC16" s="163"/>
      <c r="CV16" s="461">
        <v>15</v>
      </c>
    </row>
    <row r="17" spans="2:100" ht="20.100000000000001" customHeight="1">
      <c r="C17" s="156" t="s">
        <v>344</v>
      </c>
      <c r="CV17" s="461">
        <v>16</v>
      </c>
    </row>
    <row r="18" spans="2:100" s="164" customFormat="1" ht="18" customHeight="1" thickBot="1">
      <c r="D18" s="165" t="s">
        <v>345</v>
      </c>
      <c r="CV18" s="461">
        <v>17</v>
      </c>
    </row>
    <row r="19" spans="2:100" ht="35.1" customHeight="1" thickBot="1">
      <c r="C19" s="2764" t="s">
        <v>346</v>
      </c>
      <c r="D19" s="2765"/>
      <c r="E19" s="2765"/>
      <c r="F19" s="2765"/>
      <c r="G19" s="2765"/>
      <c r="H19" s="2765"/>
      <c r="I19" s="2765"/>
      <c r="J19" s="2765"/>
      <c r="K19" s="2765"/>
      <c r="L19" s="2765"/>
      <c r="M19" s="2765"/>
      <c r="N19" s="2765"/>
      <c r="O19" s="2765"/>
      <c r="P19" s="2765"/>
      <c r="Q19" s="2765"/>
      <c r="R19" s="2765"/>
      <c r="S19" s="2765"/>
      <c r="T19" s="2765"/>
      <c r="U19" s="2765"/>
      <c r="V19" s="2765"/>
      <c r="W19" s="2771"/>
      <c r="X19" s="2771"/>
      <c r="Y19" s="2771"/>
      <c r="Z19" s="2771"/>
      <c r="AA19" s="2771"/>
      <c r="AB19" s="2771"/>
      <c r="AC19" s="2771"/>
      <c r="AD19" s="2771"/>
      <c r="AE19" s="2772" t="s">
        <v>347</v>
      </c>
      <c r="AF19" s="2772"/>
      <c r="AG19" s="2772"/>
      <c r="AH19" s="2772"/>
      <c r="AI19" s="2772"/>
      <c r="AJ19" s="2772"/>
      <c r="AK19" s="2772"/>
      <c r="AL19" s="2772"/>
      <c r="AM19" s="2769" t="s">
        <v>511</v>
      </c>
      <c r="AN19" s="2770"/>
      <c r="AO19" s="2770"/>
      <c r="AP19" s="2770"/>
      <c r="AQ19" s="2770"/>
      <c r="AR19" s="2770"/>
      <c r="AS19" s="2770"/>
      <c r="AT19" s="2770"/>
      <c r="AU19" s="2770"/>
      <c r="AV19" s="2770"/>
      <c r="AW19" s="2770"/>
      <c r="AX19" s="2770"/>
      <c r="AY19" s="2770"/>
      <c r="AZ19" s="2770"/>
      <c r="BA19" s="2770"/>
      <c r="BB19" s="2770"/>
      <c r="BC19" s="2770"/>
      <c r="BD19" s="2770"/>
      <c r="BE19" s="2770"/>
      <c r="BF19" s="2768"/>
      <c r="BG19" s="2768"/>
      <c r="BH19" s="2768"/>
      <c r="BI19" s="2768"/>
      <c r="BJ19" s="2768"/>
      <c r="BK19" s="2768"/>
      <c r="BL19" s="2768"/>
      <c r="BM19" s="2768"/>
      <c r="BN19" s="2766" t="s">
        <v>510</v>
      </c>
      <c r="BO19" s="2766"/>
      <c r="BP19" s="2766"/>
      <c r="BQ19" s="2766"/>
      <c r="BR19" s="2766"/>
      <c r="BS19" s="2766"/>
      <c r="BT19" s="2766"/>
      <c r="BU19" s="2767"/>
      <c r="CV19" s="461">
        <v>18</v>
      </c>
    </row>
    <row r="20" spans="2:100" ht="20.100000000000001" customHeight="1">
      <c r="B20" s="69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2721" t="s">
        <v>512</v>
      </c>
      <c r="AN20" s="2721"/>
      <c r="AO20" s="2721"/>
      <c r="AP20" s="2721"/>
      <c r="AQ20" s="2721"/>
      <c r="AR20" s="2721"/>
      <c r="AS20" s="2721"/>
      <c r="AT20" s="2721"/>
      <c r="AU20" s="2721"/>
      <c r="AV20" s="2721"/>
      <c r="AW20" s="2721"/>
      <c r="AX20" s="2721"/>
      <c r="AY20" s="2721"/>
      <c r="AZ20" s="2721"/>
      <c r="BA20" s="2721"/>
      <c r="BB20" s="2721"/>
      <c r="BC20" s="2721"/>
      <c r="BD20" s="2721"/>
      <c r="BE20" s="2721"/>
      <c r="BF20" s="2721"/>
      <c r="BG20" s="2721"/>
      <c r="BH20" s="2721"/>
      <c r="BI20" s="2721"/>
      <c r="BJ20" s="2721"/>
      <c r="BK20" s="2721"/>
      <c r="BL20" s="2721"/>
      <c r="BM20" s="2721"/>
      <c r="BN20" s="2721"/>
      <c r="BO20" s="2721"/>
      <c r="BP20" s="2721"/>
      <c r="BQ20" s="2721"/>
      <c r="BR20" s="2721"/>
      <c r="BS20" s="2721"/>
      <c r="BT20" s="2721"/>
      <c r="BU20" s="2721"/>
      <c r="BV20" s="698"/>
      <c r="CV20" s="461">
        <v>19</v>
      </c>
    </row>
    <row r="21" spans="2:100" s="635" customFormat="1" ht="20.100000000000001" customHeight="1">
      <c r="B21" s="700"/>
      <c r="C21" s="701"/>
      <c r="D21" s="701"/>
      <c r="E21" s="702"/>
      <c r="F21" s="702"/>
      <c r="G21" s="702"/>
      <c r="H21" s="702"/>
      <c r="I21" s="702"/>
      <c r="J21" s="702"/>
      <c r="K21" s="702"/>
      <c r="L21" s="702"/>
      <c r="M21" s="702"/>
      <c r="N21" s="702"/>
      <c r="O21" s="702"/>
      <c r="P21" s="702"/>
      <c r="Q21" s="702"/>
      <c r="R21" s="702"/>
      <c r="S21" s="702"/>
      <c r="T21" s="702"/>
      <c r="U21" s="702"/>
      <c r="V21" s="702"/>
      <c r="W21" s="702"/>
      <c r="X21" s="702"/>
      <c r="Y21" s="702"/>
      <c r="Z21" s="702"/>
      <c r="AA21" s="702"/>
      <c r="AB21" s="702"/>
      <c r="AC21" s="701"/>
      <c r="AD21" s="703"/>
      <c r="AE21" s="703"/>
      <c r="AF21" s="703"/>
      <c r="AG21" s="703"/>
      <c r="AH21" s="703"/>
      <c r="AI21" s="703"/>
      <c r="AJ21" s="703"/>
      <c r="AK21" s="703"/>
      <c r="AL21" s="701"/>
      <c r="AM21" s="704"/>
      <c r="AN21" s="704"/>
      <c r="AO21" s="705"/>
      <c r="AP21" s="705"/>
      <c r="AQ21" s="705"/>
      <c r="AR21" s="705"/>
      <c r="AS21" s="705"/>
      <c r="AT21" s="705"/>
      <c r="AU21" s="705"/>
      <c r="AV21" s="705"/>
      <c r="AW21" s="705"/>
      <c r="AX21" s="705"/>
      <c r="AY21" s="705"/>
      <c r="AZ21" s="705"/>
      <c r="BA21" s="705"/>
      <c r="BB21" s="705"/>
      <c r="BC21" s="705"/>
      <c r="BD21" s="705"/>
      <c r="BE21" s="705"/>
      <c r="BF21" s="705"/>
      <c r="BG21" s="705"/>
      <c r="BH21" s="705"/>
      <c r="BI21" s="705"/>
      <c r="BJ21" s="705"/>
      <c r="BK21" s="705"/>
      <c r="BL21" s="704"/>
      <c r="BM21" s="703"/>
      <c r="BN21" s="703"/>
      <c r="BO21" s="703"/>
      <c r="BP21" s="703"/>
      <c r="BQ21" s="703"/>
      <c r="BR21" s="703"/>
      <c r="BS21" s="703"/>
      <c r="BT21" s="703"/>
      <c r="BU21" s="704"/>
      <c r="BV21" s="700"/>
      <c r="CV21" s="461">
        <v>20</v>
      </c>
    </row>
    <row r="22" spans="2:100" s="164" customFormat="1" ht="18" customHeight="1" thickBot="1">
      <c r="B22" s="706"/>
      <c r="C22" s="706"/>
      <c r="D22" s="707" t="s">
        <v>588</v>
      </c>
      <c r="E22" s="706"/>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CV22" s="461">
        <v>21</v>
      </c>
    </row>
    <row r="23" spans="2:100" ht="15" customHeight="1">
      <c r="B23" s="43" t="s">
        <v>120</v>
      </c>
      <c r="C23" s="2718" t="s">
        <v>348</v>
      </c>
      <c r="D23" s="2719"/>
      <c r="E23" s="2719"/>
      <c r="F23" s="2719"/>
      <c r="G23" s="2719"/>
      <c r="H23" s="2719"/>
      <c r="I23" s="2719"/>
      <c r="J23" s="2719"/>
      <c r="K23" s="2719"/>
      <c r="L23" s="2719"/>
      <c r="M23" s="2719"/>
      <c r="N23" s="2719"/>
      <c r="O23" s="2719"/>
      <c r="P23" s="2719"/>
      <c r="Q23" s="2719"/>
      <c r="R23" s="2719"/>
      <c r="S23" s="2719"/>
      <c r="T23" s="2719"/>
      <c r="U23" s="2719"/>
      <c r="V23" s="2719"/>
      <c r="W23" s="2719"/>
      <c r="X23" s="2719"/>
      <c r="Y23" s="2719"/>
      <c r="Z23" s="2719"/>
      <c r="AA23" s="2719"/>
      <c r="AB23" s="2719"/>
      <c r="AC23" s="2719"/>
      <c r="AD23" s="2719"/>
      <c r="AE23" s="2719"/>
      <c r="AF23" s="2719"/>
      <c r="AG23" s="2719"/>
      <c r="AH23" s="2719"/>
      <c r="AI23" s="2719"/>
      <c r="AJ23" s="2719"/>
      <c r="AK23" s="2719"/>
      <c r="AL23" s="2719"/>
      <c r="AM23" s="2705" t="s">
        <v>349</v>
      </c>
      <c r="AN23" s="2705"/>
      <c r="AO23" s="2705"/>
      <c r="AP23" s="2705"/>
      <c r="AQ23" s="2705"/>
      <c r="AR23" s="2705"/>
      <c r="AS23" s="2705"/>
      <c r="AT23" s="2705"/>
      <c r="AU23" s="2705"/>
      <c r="AV23" s="2705"/>
      <c r="AW23" s="2705"/>
      <c r="AX23" s="2705"/>
      <c r="AY23" s="2705" t="s">
        <v>350</v>
      </c>
      <c r="AZ23" s="2705"/>
      <c r="BA23" s="2705"/>
      <c r="BB23" s="2705"/>
      <c r="BC23" s="2705"/>
      <c r="BD23" s="2705"/>
      <c r="BE23" s="2705"/>
      <c r="BF23" s="2705"/>
      <c r="BG23" s="2705"/>
      <c r="BH23" s="2705"/>
      <c r="BI23" s="2705"/>
      <c r="BJ23" s="2706"/>
      <c r="BK23" s="2707"/>
      <c r="BL23" s="2708"/>
      <c r="BM23" s="2708"/>
      <c r="BN23" s="2708"/>
      <c r="BO23" s="2708"/>
      <c r="BP23" s="2708"/>
      <c r="BQ23" s="2708"/>
      <c r="BR23" s="2708"/>
      <c r="BS23" s="2708"/>
      <c r="BT23" s="2708"/>
      <c r="BU23" s="2709"/>
      <c r="CV23" s="461">
        <v>22</v>
      </c>
    </row>
    <row r="24" spans="2:100" ht="30" customHeight="1">
      <c r="C24" s="2732" t="s">
        <v>351</v>
      </c>
      <c r="D24" s="2733"/>
      <c r="E24" s="2733"/>
      <c r="F24" s="2733"/>
      <c r="G24" s="2733"/>
      <c r="H24" s="2710" t="s">
        <v>352</v>
      </c>
      <c r="I24" s="2710"/>
      <c r="J24" s="2710"/>
      <c r="K24" s="2710"/>
      <c r="L24" s="2710"/>
      <c r="M24" s="2710"/>
      <c r="N24" s="2710"/>
      <c r="O24" s="2710"/>
      <c r="P24" s="2710"/>
      <c r="Q24" s="2710"/>
      <c r="R24" s="2710"/>
      <c r="S24" s="2710"/>
      <c r="T24" s="2710"/>
      <c r="U24" s="2710"/>
      <c r="V24" s="2710"/>
      <c r="W24" s="2710"/>
      <c r="X24" s="2710"/>
      <c r="Y24" s="2710"/>
      <c r="Z24" s="2710"/>
      <c r="AA24" s="2710"/>
      <c r="AB24" s="2710"/>
      <c r="AC24" s="2710"/>
      <c r="AD24" s="2710"/>
      <c r="AE24" s="2710"/>
      <c r="AF24" s="2711" t="s">
        <v>353</v>
      </c>
      <c r="AG24" s="2711"/>
      <c r="AH24" s="2711"/>
      <c r="AI24" s="2711"/>
      <c r="AJ24" s="2711"/>
      <c r="AK24" s="2711"/>
      <c r="AL24" s="2711"/>
      <c r="AM24" s="2712">
        <v>20</v>
      </c>
      <c r="AN24" s="2712"/>
      <c r="AO24" s="2712"/>
      <c r="AP24" s="2712"/>
      <c r="AQ24" s="2712"/>
      <c r="AR24" s="2712"/>
      <c r="AS24" s="2712"/>
      <c r="AT24" s="2712"/>
      <c r="AU24" s="2712"/>
      <c r="AV24" s="2712"/>
      <c r="AW24" s="2712"/>
      <c r="AX24" s="2712"/>
      <c r="AY24" s="2713"/>
      <c r="AZ24" s="2713"/>
      <c r="BA24" s="2713"/>
      <c r="BB24" s="2713"/>
      <c r="BC24" s="2713"/>
      <c r="BD24" s="2713"/>
      <c r="BE24" s="2713"/>
      <c r="BF24" s="2713"/>
      <c r="BG24" s="2713"/>
      <c r="BH24" s="2713"/>
      <c r="BI24" s="2713"/>
      <c r="BJ24" s="2714"/>
      <c r="BK24" s="2715" t="str">
        <f>CD24</f>
        <v>不適</v>
      </c>
      <c r="BL24" s="2716"/>
      <c r="BM24" s="2716"/>
      <c r="BN24" s="2716"/>
      <c r="BO24" s="2716"/>
      <c r="BP24" s="2716"/>
      <c r="BQ24" s="2716"/>
      <c r="BR24" s="2716"/>
      <c r="BS24" s="2716"/>
      <c r="BT24" s="2716"/>
      <c r="BU24" s="2717"/>
      <c r="CA24" s="166"/>
      <c r="CB24" s="166"/>
      <c r="CC24" s="166"/>
      <c r="CD24" s="166" t="str">
        <f>IF(AY24&gt;=AM24,"適","不適")</f>
        <v>不適</v>
      </c>
      <c r="CV24" s="461">
        <v>23</v>
      </c>
    </row>
    <row r="25" spans="2:100" ht="30" customHeight="1">
      <c r="C25" s="2732" t="s">
        <v>354</v>
      </c>
      <c r="D25" s="2733"/>
      <c r="E25" s="2733"/>
      <c r="F25" s="2733"/>
      <c r="G25" s="2733"/>
      <c r="H25" s="2710" t="s">
        <v>355</v>
      </c>
      <c r="I25" s="2710"/>
      <c r="J25" s="2710"/>
      <c r="K25" s="2710"/>
      <c r="L25" s="2710"/>
      <c r="M25" s="2710"/>
      <c r="N25" s="2710"/>
      <c r="O25" s="2710"/>
      <c r="P25" s="2710"/>
      <c r="Q25" s="2710"/>
      <c r="R25" s="2710"/>
      <c r="S25" s="2710"/>
      <c r="T25" s="2710"/>
      <c r="U25" s="2710"/>
      <c r="V25" s="2710"/>
      <c r="W25" s="2710"/>
      <c r="X25" s="2710"/>
      <c r="Y25" s="2710"/>
      <c r="Z25" s="2710"/>
      <c r="AA25" s="2710"/>
      <c r="AB25" s="2710"/>
      <c r="AC25" s="2710"/>
      <c r="AD25" s="2710"/>
      <c r="AE25" s="2710"/>
      <c r="AF25" s="2711" t="s">
        <v>353</v>
      </c>
      <c r="AG25" s="2711"/>
      <c r="AH25" s="2711"/>
      <c r="AI25" s="2711"/>
      <c r="AJ25" s="2711"/>
      <c r="AK25" s="2711"/>
      <c r="AL25" s="2711"/>
      <c r="AM25" s="2712">
        <v>100</v>
      </c>
      <c r="AN25" s="2712"/>
      <c r="AO25" s="2712"/>
      <c r="AP25" s="2712"/>
      <c r="AQ25" s="2712"/>
      <c r="AR25" s="2712"/>
      <c r="AS25" s="2712"/>
      <c r="AT25" s="2712"/>
      <c r="AU25" s="2712"/>
      <c r="AV25" s="2712"/>
      <c r="AW25" s="2712"/>
      <c r="AX25" s="2712"/>
      <c r="AY25" s="2713"/>
      <c r="AZ25" s="2713"/>
      <c r="BA25" s="2713"/>
      <c r="BB25" s="2713"/>
      <c r="BC25" s="2713"/>
      <c r="BD25" s="2713"/>
      <c r="BE25" s="2713"/>
      <c r="BF25" s="2713"/>
      <c r="BG25" s="2713"/>
      <c r="BH25" s="2713"/>
      <c r="BI25" s="2713"/>
      <c r="BJ25" s="2714"/>
      <c r="BK25" s="2715" t="str">
        <f>CD25</f>
        <v>不適</v>
      </c>
      <c r="BL25" s="2716"/>
      <c r="BM25" s="2716"/>
      <c r="BN25" s="2716"/>
      <c r="BO25" s="2716"/>
      <c r="BP25" s="2716"/>
      <c r="BQ25" s="2716"/>
      <c r="BR25" s="2716"/>
      <c r="BS25" s="2716"/>
      <c r="BT25" s="2716"/>
      <c r="BU25" s="2717"/>
      <c r="CA25" s="167"/>
      <c r="CB25" s="167"/>
      <c r="CC25" s="167"/>
      <c r="CD25" s="166" t="str">
        <f>IF(AY25&gt;=AM25,"適","不適")</f>
        <v>不適</v>
      </c>
      <c r="CV25" s="461">
        <v>24</v>
      </c>
    </row>
    <row r="26" spans="2:100" ht="30" customHeight="1" thickBot="1">
      <c r="C26" s="2773" t="s">
        <v>356</v>
      </c>
      <c r="D26" s="2774"/>
      <c r="E26" s="2774"/>
      <c r="F26" s="2774"/>
      <c r="G26" s="2774"/>
      <c r="H26" s="2778" t="s">
        <v>357</v>
      </c>
      <c r="I26" s="2778"/>
      <c r="J26" s="2778"/>
      <c r="K26" s="2778"/>
      <c r="L26" s="2778"/>
      <c r="M26" s="2778"/>
      <c r="N26" s="2778"/>
      <c r="O26" s="2778"/>
      <c r="P26" s="2778"/>
      <c r="Q26" s="2778"/>
      <c r="R26" s="2778"/>
      <c r="S26" s="2778"/>
      <c r="T26" s="2778"/>
      <c r="U26" s="2778"/>
      <c r="V26" s="2778"/>
      <c r="W26" s="2778"/>
      <c r="X26" s="2778"/>
      <c r="Y26" s="2778"/>
      <c r="Z26" s="2778"/>
      <c r="AA26" s="2778"/>
      <c r="AB26" s="2778"/>
      <c r="AC26" s="474"/>
      <c r="AD26" s="2779" t="s">
        <v>487</v>
      </c>
      <c r="AE26" s="2779"/>
      <c r="AF26" s="2779"/>
      <c r="AG26" s="2779"/>
      <c r="AH26" s="2779"/>
      <c r="AI26" s="2779"/>
      <c r="AJ26" s="2779"/>
      <c r="AK26" s="2779"/>
      <c r="AL26" s="2780"/>
      <c r="AM26" s="2775" t="e">
        <f>CC26</f>
        <v>#N/A</v>
      </c>
      <c r="AN26" s="2775"/>
      <c r="AO26" s="2775"/>
      <c r="AP26" s="2775"/>
      <c r="AQ26" s="2775"/>
      <c r="AR26" s="2775"/>
      <c r="AS26" s="2775"/>
      <c r="AT26" s="2775"/>
      <c r="AU26" s="2775"/>
      <c r="AV26" s="2775"/>
      <c r="AW26" s="2775"/>
      <c r="AX26" s="2775"/>
      <c r="AY26" s="2776"/>
      <c r="AZ26" s="2776"/>
      <c r="BA26" s="2776"/>
      <c r="BB26" s="2776"/>
      <c r="BC26" s="2776"/>
      <c r="BD26" s="2776"/>
      <c r="BE26" s="2776"/>
      <c r="BF26" s="2776"/>
      <c r="BG26" s="2776"/>
      <c r="BH26" s="2776"/>
      <c r="BI26" s="2776"/>
      <c r="BJ26" s="2777"/>
      <c r="BK26" s="2715" t="str">
        <f>CD26</f>
        <v>不適</v>
      </c>
      <c r="BL26" s="2716"/>
      <c r="BM26" s="2716"/>
      <c r="BN26" s="2716"/>
      <c r="BO26" s="2716"/>
      <c r="BP26" s="2716"/>
      <c r="BQ26" s="2716"/>
      <c r="BR26" s="2716"/>
      <c r="BS26" s="2716"/>
      <c r="BT26" s="2716"/>
      <c r="BU26" s="2717"/>
      <c r="CA26" s="168">
        <f>W19</f>
        <v>0</v>
      </c>
      <c r="CB26" s="169"/>
      <c r="CC26" s="170" t="e">
        <f>VLOOKUP(CA26,CA28:CB35:CB35,2,FALSE)</f>
        <v>#N/A</v>
      </c>
      <c r="CD26" s="166" t="str">
        <f>IF(AY26="","不適",IF(AY26&lt;=AM26,"適","不適"))</f>
        <v>不適</v>
      </c>
      <c r="CV26" s="461">
        <v>25</v>
      </c>
    </row>
    <row r="27" spans="2:100" ht="23.1" customHeight="1">
      <c r="D27" s="1059"/>
      <c r="E27" s="1059"/>
      <c r="F27" s="1059"/>
      <c r="G27" s="1059"/>
      <c r="H27" s="1059"/>
      <c r="I27" s="1059"/>
      <c r="J27" s="1059"/>
      <c r="K27" s="1059"/>
      <c r="L27" s="1059"/>
      <c r="M27" s="1059"/>
      <c r="N27" s="1059"/>
      <c r="O27" s="1059"/>
      <c r="P27" s="1059"/>
      <c r="Q27" s="1059"/>
      <c r="R27" s="1059"/>
      <c r="S27" s="1059"/>
      <c r="T27" s="1059"/>
      <c r="U27" s="1059"/>
      <c r="V27" s="1059"/>
      <c r="W27" s="1059"/>
      <c r="X27" s="1059"/>
      <c r="Y27" s="1059"/>
      <c r="Z27" s="1059"/>
      <c r="AA27" s="1059"/>
      <c r="AB27" s="1059"/>
      <c r="AC27" s="1059"/>
      <c r="AD27" s="1059"/>
      <c r="AE27" s="1059"/>
      <c r="AF27" s="1059"/>
      <c r="AG27" s="1059"/>
      <c r="AH27" s="1059"/>
      <c r="AI27" s="1059"/>
      <c r="AJ27" s="1059"/>
      <c r="AK27" s="1059"/>
      <c r="AL27" s="1059"/>
      <c r="AM27" s="2720"/>
      <c r="AN27" s="2720"/>
      <c r="AO27" s="2720"/>
      <c r="AP27" s="2720"/>
      <c r="AQ27" s="2720"/>
      <c r="AR27" s="2720"/>
      <c r="AS27" s="2720"/>
      <c r="AT27" s="2720"/>
      <c r="AU27" s="2720"/>
      <c r="AV27" s="2720"/>
      <c r="AW27" s="2720"/>
      <c r="AX27" s="2720"/>
      <c r="AY27" s="2720"/>
      <c r="AZ27" s="2720"/>
      <c r="BA27" s="2720"/>
      <c r="BB27" s="2720"/>
      <c r="BC27" s="2720"/>
      <c r="BD27" s="2720"/>
      <c r="BE27" s="2720"/>
      <c r="BF27" s="2720"/>
      <c r="BG27" s="2720"/>
      <c r="BH27" s="2720"/>
      <c r="BI27" s="2720"/>
      <c r="BJ27" s="2720"/>
      <c r="BK27" s="2720"/>
      <c r="BL27" s="2720"/>
      <c r="BM27" s="2720"/>
      <c r="BN27" s="2720"/>
      <c r="BO27" s="2720"/>
      <c r="BP27" s="2720"/>
      <c r="BQ27" s="2720"/>
      <c r="BR27" s="2720"/>
      <c r="BS27" s="1059"/>
      <c r="BT27" s="1059"/>
      <c r="BU27" s="1059"/>
      <c r="CA27" s="161"/>
      <c r="CB27" s="162"/>
      <c r="CC27" s="163"/>
      <c r="CV27" s="461">
        <v>26</v>
      </c>
    </row>
    <row r="28" spans="2:100" s="164" customFormat="1" ht="18" customHeight="1" thickBot="1">
      <c r="D28" s="165" t="s">
        <v>589</v>
      </c>
      <c r="AY28" s="171" t="s">
        <v>358</v>
      </c>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CA28" s="172">
        <v>1</v>
      </c>
      <c r="CB28" s="173">
        <v>0.4</v>
      </c>
      <c r="CV28" s="461">
        <v>27</v>
      </c>
    </row>
    <row r="29" spans="2:100" ht="13.5" customHeight="1">
      <c r="C29" s="2723"/>
      <c r="D29" s="2724"/>
      <c r="E29" s="2724"/>
      <c r="F29" s="2724"/>
      <c r="G29" s="2724"/>
      <c r="H29" s="2724"/>
      <c r="I29" s="2724"/>
      <c r="J29" s="2724"/>
      <c r="K29" s="2724"/>
      <c r="L29" s="2724"/>
      <c r="M29" s="2724"/>
      <c r="N29" s="2724"/>
      <c r="O29" s="2724"/>
      <c r="P29" s="2724"/>
      <c r="Q29" s="2724"/>
      <c r="R29" s="2724"/>
      <c r="S29" s="2724"/>
      <c r="T29" s="2724"/>
      <c r="U29" s="2724"/>
      <c r="V29" s="2724"/>
      <c r="W29" s="2724"/>
      <c r="X29" s="2724"/>
      <c r="Y29" s="2724"/>
      <c r="Z29" s="2724"/>
      <c r="AA29" s="2724"/>
      <c r="AB29" s="2724"/>
      <c r="AC29" s="2724"/>
      <c r="AD29" s="2724"/>
      <c r="AE29" s="2724"/>
      <c r="AF29" s="2724"/>
      <c r="AG29" s="2724"/>
      <c r="AH29" s="2724"/>
      <c r="AI29" s="2724"/>
      <c r="AJ29" s="2724"/>
      <c r="AK29" s="2724"/>
      <c r="AL29" s="2724"/>
      <c r="AM29" s="2724"/>
      <c r="AN29" s="2724"/>
      <c r="AO29" s="2724"/>
      <c r="AP29" s="2724"/>
      <c r="AQ29" s="2724"/>
      <c r="AR29" s="2724"/>
      <c r="AS29" s="2724"/>
      <c r="AT29" s="2724"/>
      <c r="AU29" s="2724"/>
      <c r="AV29" s="2724"/>
      <c r="AW29" s="2724"/>
      <c r="AX29" s="2724"/>
      <c r="AY29" s="2724"/>
      <c r="AZ29" s="2724"/>
      <c r="BA29" s="2724"/>
      <c r="BB29" s="2724"/>
      <c r="BC29" s="2724"/>
      <c r="BD29" s="2724"/>
      <c r="BE29" s="2724"/>
      <c r="BF29" s="2724"/>
      <c r="BG29" s="2724"/>
      <c r="BH29" s="2724"/>
      <c r="BI29" s="2724"/>
      <c r="BJ29" s="2724"/>
      <c r="BK29" s="2724"/>
      <c r="BL29" s="2724"/>
      <c r="BM29" s="2724"/>
      <c r="BN29" s="2724"/>
      <c r="BO29" s="2724"/>
      <c r="BP29" s="2724"/>
      <c r="BQ29" s="2724"/>
      <c r="BR29" s="2724"/>
      <c r="BS29" s="2724"/>
      <c r="BT29" s="2724"/>
      <c r="BU29" s="2725"/>
      <c r="CA29" s="172">
        <v>2</v>
      </c>
      <c r="CB29" s="162">
        <v>0.4</v>
      </c>
      <c r="CC29" s="163"/>
      <c r="CV29" s="461">
        <v>28</v>
      </c>
    </row>
    <row r="30" spans="2:100" ht="13.5" customHeight="1">
      <c r="C30" s="2726"/>
      <c r="D30" s="2727"/>
      <c r="E30" s="2727"/>
      <c r="F30" s="2727"/>
      <c r="G30" s="2727"/>
      <c r="H30" s="2727"/>
      <c r="I30" s="2727"/>
      <c r="J30" s="2727"/>
      <c r="K30" s="2727"/>
      <c r="L30" s="2727"/>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c r="AN30" s="2727"/>
      <c r="AO30" s="2727"/>
      <c r="AP30" s="2727"/>
      <c r="AQ30" s="2727"/>
      <c r="AR30" s="2727"/>
      <c r="AS30" s="2727"/>
      <c r="AT30" s="2727"/>
      <c r="AU30" s="2727"/>
      <c r="AV30" s="2727"/>
      <c r="AW30" s="2727"/>
      <c r="AX30" s="2727"/>
      <c r="AY30" s="2727"/>
      <c r="AZ30" s="2727"/>
      <c r="BA30" s="2727"/>
      <c r="BB30" s="2727"/>
      <c r="BC30" s="2727"/>
      <c r="BD30" s="2727"/>
      <c r="BE30" s="2727"/>
      <c r="BF30" s="2727"/>
      <c r="BG30" s="2727"/>
      <c r="BH30" s="2727"/>
      <c r="BI30" s="2727"/>
      <c r="BJ30" s="2727"/>
      <c r="BK30" s="2727"/>
      <c r="BL30" s="2727"/>
      <c r="BM30" s="2727"/>
      <c r="BN30" s="2727"/>
      <c r="BO30" s="2727"/>
      <c r="BP30" s="2727"/>
      <c r="BQ30" s="2727"/>
      <c r="BR30" s="2727"/>
      <c r="BS30" s="2727"/>
      <c r="BT30" s="2727"/>
      <c r="BU30" s="2728"/>
      <c r="CA30" s="172">
        <v>3</v>
      </c>
      <c r="CB30" s="162">
        <v>0.5</v>
      </c>
      <c r="CC30" s="163"/>
      <c r="CV30" s="461">
        <v>29</v>
      </c>
    </row>
    <row r="31" spans="2:100" ht="13.5" customHeight="1">
      <c r="C31" s="2726"/>
      <c r="D31" s="2727"/>
      <c r="E31" s="2727"/>
      <c r="F31" s="2727"/>
      <c r="G31" s="2727"/>
      <c r="H31" s="2727"/>
      <c r="I31" s="2727"/>
      <c r="J31" s="2727"/>
      <c r="K31" s="2727"/>
      <c r="L31" s="2727"/>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27"/>
      <c r="AT31" s="2727"/>
      <c r="AU31" s="2727"/>
      <c r="AV31" s="2727"/>
      <c r="AW31" s="2727"/>
      <c r="AX31" s="2727"/>
      <c r="AY31" s="2727"/>
      <c r="AZ31" s="2727"/>
      <c r="BA31" s="2727"/>
      <c r="BB31" s="2727"/>
      <c r="BC31" s="2727"/>
      <c r="BD31" s="2727"/>
      <c r="BE31" s="2727"/>
      <c r="BF31" s="2727"/>
      <c r="BG31" s="2727"/>
      <c r="BH31" s="2727"/>
      <c r="BI31" s="2727"/>
      <c r="BJ31" s="2727"/>
      <c r="BK31" s="2727"/>
      <c r="BL31" s="2727"/>
      <c r="BM31" s="2727"/>
      <c r="BN31" s="2727"/>
      <c r="BO31" s="2727"/>
      <c r="BP31" s="2727"/>
      <c r="BQ31" s="2727"/>
      <c r="BR31" s="2727"/>
      <c r="BS31" s="2727"/>
      <c r="BT31" s="2727"/>
      <c r="BU31" s="2728"/>
      <c r="CA31" s="172">
        <v>4</v>
      </c>
      <c r="CB31" s="162">
        <v>0.6</v>
      </c>
      <c r="CC31" s="163"/>
      <c r="CV31" s="461">
        <v>30</v>
      </c>
    </row>
    <row r="32" spans="2:100" ht="13.5" customHeight="1">
      <c r="C32" s="2726"/>
      <c r="D32" s="2727"/>
      <c r="E32" s="2727"/>
      <c r="F32" s="2727"/>
      <c r="G32" s="2727"/>
      <c r="H32" s="2727"/>
      <c r="I32" s="2727"/>
      <c r="J32" s="2727"/>
      <c r="K32" s="2727"/>
      <c r="L32" s="2727"/>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2727"/>
      <c r="BB32" s="2727"/>
      <c r="BC32" s="2727"/>
      <c r="BD32" s="2727"/>
      <c r="BE32" s="2727"/>
      <c r="BF32" s="2727"/>
      <c r="BG32" s="2727"/>
      <c r="BH32" s="2727"/>
      <c r="BI32" s="2727"/>
      <c r="BJ32" s="2727"/>
      <c r="BK32" s="2727"/>
      <c r="BL32" s="2727"/>
      <c r="BM32" s="2727"/>
      <c r="BN32" s="2727"/>
      <c r="BO32" s="2727"/>
      <c r="BP32" s="2727"/>
      <c r="BQ32" s="2727"/>
      <c r="BR32" s="2727"/>
      <c r="BS32" s="2727"/>
      <c r="BT32" s="2727"/>
      <c r="BU32" s="2728"/>
      <c r="CA32" s="172">
        <v>5</v>
      </c>
      <c r="CB32" s="162">
        <v>0.6</v>
      </c>
      <c r="CC32" s="163"/>
      <c r="CV32" s="461">
        <v>31</v>
      </c>
    </row>
    <row r="33" spans="2:100" ht="13.5" customHeight="1">
      <c r="C33" s="2726"/>
      <c r="D33" s="2727"/>
      <c r="E33" s="2727"/>
      <c r="F33" s="2727"/>
      <c r="G33" s="2727"/>
      <c r="H33" s="2727"/>
      <c r="I33" s="2727"/>
      <c r="J33" s="2727"/>
      <c r="K33" s="2727"/>
      <c r="L33" s="2727"/>
      <c r="M33" s="2727"/>
      <c r="N33" s="2727"/>
      <c r="O33" s="2727"/>
      <c r="P33" s="2727"/>
      <c r="Q33" s="2727"/>
      <c r="R33" s="2727"/>
      <c r="S33" s="2727"/>
      <c r="T33" s="2727"/>
      <c r="U33" s="2727"/>
      <c r="V33" s="2727"/>
      <c r="W33" s="2727"/>
      <c r="X33" s="2727"/>
      <c r="Y33" s="2727"/>
      <c r="Z33" s="2727"/>
      <c r="AA33" s="2727"/>
      <c r="AB33" s="2727"/>
      <c r="AC33" s="2727"/>
      <c r="AD33" s="2727"/>
      <c r="AE33" s="2727"/>
      <c r="AF33" s="2727"/>
      <c r="AG33" s="2727"/>
      <c r="AH33" s="2727"/>
      <c r="AI33" s="2727"/>
      <c r="AJ33" s="2727"/>
      <c r="AK33" s="2727"/>
      <c r="AL33" s="2727"/>
      <c r="AM33" s="2727"/>
      <c r="AN33" s="2727"/>
      <c r="AO33" s="2727"/>
      <c r="AP33" s="2727"/>
      <c r="AQ33" s="2727"/>
      <c r="AR33" s="2727"/>
      <c r="AS33" s="2727"/>
      <c r="AT33" s="2727"/>
      <c r="AU33" s="2727"/>
      <c r="AV33" s="2727"/>
      <c r="AW33" s="2727"/>
      <c r="AX33" s="2727"/>
      <c r="AY33" s="2727"/>
      <c r="AZ33" s="2727"/>
      <c r="BA33" s="2727"/>
      <c r="BB33" s="2727"/>
      <c r="BC33" s="2727"/>
      <c r="BD33" s="2727"/>
      <c r="BE33" s="2727"/>
      <c r="BF33" s="2727"/>
      <c r="BG33" s="2727"/>
      <c r="BH33" s="2727"/>
      <c r="BI33" s="2727"/>
      <c r="BJ33" s="2727"/>
      <c r="BK33" s="2727"/>
      <c r="BL33" s="2727"/>
      <c r="BM33" s="2727"/>
      <c r="BN33" s="2727"/>
      <c r="BO33" s="2727"/>
      <c r="BP33" s="2727"/>
      <c r="BQ33" s="2727"/>
      <c r="BR33" s="2727"/>
      <c r="BS33" s="2727"/>
      <c r="BT33" s="2727"/>
      <c r="BU33" s="2728"/>
      <c r="CA33" s="172">
        <v>6</v>
      </c>
      <c r="CB33" s="162">
        <v>0.6</v>
      </c>
      <c r="CC33" s="163"/>
      <c r="CV33" s="461"/>
    </row>
    <row r="34" spans="2:100" ht="13.5" customHeight="1">
      <c r="C34" s="2726"/>
      <c r="D34" s="2727"/>
      <c r="E34" s="2727"/>
      <c r="F34" s="2727"/>
      <c r="G34" s="2727"/>
      <c r="H34" s="2727"/>
      <c r="I34" s="2727"/>
      <c r="J34" s="2727"/>
      <c r="K34" s="2727"/>
      <c r="L34" s="2727"/>
      <c r="M34" s="2727"/>
      <c r="N34" s="2727"/>
      <c r="O34" s="2727"/>
      <c r="P34" s="2727"/>
      <c r="Q34" s="2727"/>
      <c r="R34" s="2727"/>
      <c r="S34" s="2727"/>
      <c r="T34" s="2727"/>
      <c r="U34" s="2727"/>
      <c r="V34" s="2727"/>
      <c r="W34" s="2727"/>
      <c r="X34" s="2727"/>
      <c r="Y34" s="2727"/>
      <c r="Z34" s="2727"/>
      <c r="AA34" s="2727"/>
      <c r="AB34" s="2727"/>
      <c r="AC34" s="2727"/>
      <c r="AD34" s="2727"/>
      <c r="AE34" s="2727"/>
      <c r="AF34" s="2727"/>
      <c r="AG34" s="2727"/>
      <c r="AH34" s="2727"/>
      <c r="AI34" s="2727"/>
      <c r="AJ34" s="2727"/>
      <c r="AK34" s="2727"/>
      <c r="AL34" s="2727"/>
      <c r="AM34" s="2727"/>
      <c r="AN34" s="2727"/>
      <c r="AO34" s="2727"/>
      <c r="AP34" s="2727"/>
      <c r="AQ34" s="2727"/>
      <c r="AR34" s="2727"/>
      <c r="AS34" s="2727"/>
      <c r="AT34" s="2727"/>
      <c r="AU34" s="2727"/>
      <c r="AV34" s="2727"/>
      <c r="AW34" s="2727"/>
      <c r="AX34" s="2727"/>
      <c r="AY34" s="2727"/>
      <c r="AZ34" s="2727"/>
      <c r="BA34" s="2727"/>
      <c r="BB34" s="2727"/>
      <c r="BC34" s="2727"/>
      <c r="BD34" s="2727"/>
      <c r="BE34" s="2727"/>
      <c r="BF34" s="2727"/>
      <c r="BG34" s="2727"/>
      <c r="BH34" s="2727"/>
      <c r="BI34" s="2727"/>
      <c r="BJ34" s="2727"/>
      <c r="BK34" s="2727"/>
      <c r="BL34" s="2727"/>
      <c r="BM34" s="2727"/>
      <c r="BN34" s="2727"/>
      <c r="BO34" s="2727"/>
      <c r="BP34" s="2727"/>
      <c r="BQ34" s="2727"/>
      <c r="BR34" s="2727"/>
      <c r="BS34" s="2727"/>
      <c r="BT34" s="2727"/>
      <c r="BU34" s="2728"/>
      <c r="CA34" s="172">
        <v>7</v>
      </c>
      <c r="CB34" s="162">
        <v>0.6</v>
      </c>
      <c r="CC34" s="163"/>
      <c r="CV34" s="461"/>
    </row>
    <row r="35" spans="2:100" ht="13.5" customHeight="1">
      <c r="C35" s="2726"/>
      <c r="D35" s="2727"/>
      <c r="E35" s="2727"/>
      <c r="F35" s="2727"/>
      <c r="G35" s="2727"/>
      <c r="H35" s="2727"/>
      <c r="I35" s="2727"/>
      <c r="J35" s="2727"/>
      <c r="K35" s="2727"/>
      <c r="L35" s="2727"/>
      <c r="M35" s="2727"/>
      <c r="N35" s="2727"/>
      <c r="O35" s="2727"/>
      <c r="P35" s="2727"/>
      <c r="Q35" s="2727"/>
      <c r="R35" s="2727"/>
      <c r="S35" s="2727"/>
      <c r="T35" s="2727"/>
      <c r="U35" s="2727"/>
      <c r="V35" s="2727"/>
      <c r="W35" s="2727"/>
      <c r="X35" s="2727"/>
      <c r="Y35" s="2727"/>
      <c r="Z35" s="2727"/>
      <c r="AA35" s="2727"/>
      <c r="AB35" s="2727"/>
      <c r="AC35" s="2727"/>
      <c r="AD35" s="2727"/>
      <c r="AE35" s="2727"/>
      <c r="AF35" s="2727"/>
      <c r="AG35" s="2727"/>
      <c r="AH35" s="2727"/>
      <c r="AI35" s="2727"/>
      <c r="AJ35" s="2727"/>
      <c r="AK35" s="2727"/>
      <c r="AL35" s="2727"/>
      <c r="AM35" s="2727"/>
      <c r="AN35" s="2727"/>
      <c r="AO35" s="2727"/>
      <c r="AP35" s="2727"/>
      <c r="AQ35" s="2727"/>
      <c r="AR35" s="2727"/>
      <c r="AS35" s="2727"/>
      <c r="AT35" s="2727"/>
      <c r="AU35" s="2727"/>
      <c r="AV35" s="2727"/>
      <c r="AW35" s="2727"/>
      <c r="AX35" s="2727"/>
      <c r="AY35" s="2727"/>
      <c r="AZ35" s="2727"/>
      <c r="BA35" s="2727"/>
      <c r="BB35" s="2727"/>
      <c r="BC35" s="2727"/>
      <c r="BD35" s="2727"/>
      <c r="BE35" s="2727"/>
      <c r="BF35" s="2727"/>
      <c r="BG35" s="2727"/>
      <c r="BH35" s="2727"/>
      <c r="BI35" s="2727"/>
      <c r="BJ35" s="2727"/>
      <c r="BK35" s="2727"/>
      <c r="BL35" s="2727"/>
      <c r="BM35" s="2727"/>
      <c r="BN35" s="2727"/>
      <c r="BO35" s="2727"/>
      <c r="BP35" s="2727"/>
      <c r="BQ35" s="2727"/>
      <c r="BR35" s="2727"/>
      <c r="BS35" s="2727"/>
      <c r="BT35" s="2727"/>
      <c r="BU35" s="2728"/>
      <c r="CA35" s="172">
        <v>8</v>
      </c>
      <c r="CB35" s="162" t="s">
        <v>359</v>
      </c>
      <c r="CC35" s="163"/>
      <c r="CV35" s="461"/>
    </row>
    <row r="36" spans="2:100" ht="13.5" customHeight="1">
      <c r="C36" s="2726"/>
      <c r="D36" s="2727"/>
      <c r="E36" s="2727"/>
      <c r="F36" s="2727"/>
      <c r="G36" s="2727"/>
      <c r="H36" s="2727"/>
      <c r="I36" s="2727"/>
      <c r="J36" s="2727"/>
      <c r="K36" s="2727"/>
      <c r="L36" s="2727"/>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2727"/>
      <c r="BB36" s="2727"/>
      <c r="BC36" s="2727"/>
      <c r="BD36" s="2727"/>
      <c r="BE36" s="2727"/>
      <c r="BF36" s="2727"/>
      <c r="BG36" s="2727"/>
      <c r="BH36" s="2727"/>
      <c r="BI36" s="2727"/>
      <c r="BJ36" s="2727"/>
      <c r="BK36" s="2727"/>
      <c r="BL36" s="2727"/>
      <c r="BM36" s="2727"/>
      <c r="BN36" s="2727"/>
      <c r="BO36" s="2727"/>
      <c r="BP36" s="2727"/>
      <c r="BQ36" s="2727"/>
      <c r="BR36" s="2727"/>
      <c r="BS36" s="2727"/>
      <c r="BT36" s="2727"/>
      <c r="BU36" s="2728"/>
      <c r="CA36" s="161"/>
      <c r="CB36" s="162"/>
      <c r="CC36" s="163"/>
      <c r="CV36" s="461"/>
    </row>
    <row r="37" spans="2:100" ht="13.5" customHeight="1">
      <c r="C37" s="2726"/>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7"/>
      <c r="AS37" s="2727"/>
      <c r="AT37" s="2727"/>
      <c r="AU37" s="2727"/>
      <c r="AV37" s="2727"/>
      <c r="AW37" s="2727"/>
      <c r="AX37" s="2727"/>
      <c r="AY37" s="2727"/>
      <c r="AZ37" s="2727"/>
      <c r="BA37" s="2727"/>
      <c r="BB37" s="2727"/>
      <c r="BC37" s="2727"/>
      <c r="BD37" s="2727"/>
      <c r="BE37" s="2727"/>
      <c r="BF37" s="2727"/>
      <c r="BG37" s="2727"/>
      <c r="BH37" s="2727"/>
      <c r="BI37" s="2727"/>
      <c r="BJ37" s="2727"/>
      <c r="BK37" s="2727"/>
      <c r="BL37" s="2727"/>
      <c r="BM37" s="2727"/>
      <c r="BN37" s="2727"/>
      <c r="BO37" s="2727"/>
      <c r="BP37" s="2727"/>
      <c r="BQ37" s="2727"/>
      <c r="BR37" s="2727"/>
      <c r="BS37" s="2727"/>
      <c r="BT37" s="2727"/>
      <c r="BU37" s="2728"/>
      <c r="CA37" s="161"/>
      <c r="CB37" s="162"/>
      <c r="CC37" s="163"/>
      <c r="CV37" s="461"/>
    </row>
    <row r="38" spans="2:100" ht="13.5" customHeight="1">
      <c r="C38" s="2726"/>
      <c r="D38" s="2727"/>
      <c r="E38" s="2727"/>
      <c r="F38" s="2727"/>
      <c r="G38" s="2727"/>
      <c r="H38" s="2727"/>
      <c r="I38" s="2727"/>
      <c r="J38" s="2727"/>
      <c r="K38" s="2727"/>
      <c r="L38" s="2727"/>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27"/>
      <c r="AP38" s="2727"/>
      <c r="AQ38" s="2727"/>
      <c r="AR38" s="2727"/>
      <c r="AS38" s="2727"/>
      <c r="AT38" s="2727"/>
      <c r="AU38" s="2727"/>
      <c r="AV38" s="2727"/>
      <c r="AW38" s="2727"/>
      <c r="AX38" s="2727"/>
      <c r="AY38" s="2727"/>
      <c r="AZ38" s="2727"/>
      <c r="BA38" s="2727"/>
      <c r="BB38" s="2727"/>
      <c r="BC38" s="2727"/>
      <c r="BD38" s="2727"/>
      <c r="BE38" s="2727"/>
      <c r="BF38" s="2727"/>
      <c r="BG38" s="2727"/>
      <c r="BH38" s="2727"/>
      <c r="BI38" s="2727"/>
      <c r="BJ38" s="2727"/>
      <c r="BK38" s="2727"/>
      <c r="BL38" s="2727"/>
      <c r="BM38" s="2727"/>
      <c r="BN38" s="2727"/>
      <c r="BO38" s="2727"/>
      <c r="BP38" s="2727"/>
      <c r="BQ38" s="2727"/>
      <c r="BR38" s="2727"/>
      <c r="BS38" s="2727"/>
      <c r="BT38" s="2727"/>
      <c r="BU38" s="2728"/>
      <c r="CA38" s="161"/>
      <c r="CB38" s="162"/>
      <c r="CC38" s="163"/>
      <c r="CV38" s="461"/>
    </row>
    <row r="39" spans="2:100" ht="13.5" customHeight="1" thickBot="1">
      <c r="C39" s="2729"/>
      <c r="D39" s="2730"/>
      <c r="E39" s="2730"/>
      <c r="F39" s="2730"/>
      <c r="G39" s="2730"/>
      <c r="H39" s="2730"/>
      <c r="I39" s="2730"/>
      <c r="J39" s="2730"/>
      <c r="K39" s="2730"/>
      <c r="L39" s="2730"/>
      <c r="M39" s="2730"/>
      <c r="N39" s="2730"/>
      <c r="O39" s="2730"/>
      <c r="P39" s="2730"/>
      <c r="Q39" s="2730"/>
      <c r="R39" s="2730"/>
      <c r="S39" s="2730"/>
      <c r="T39" s="2730"/>
      <c r="U39" s="2730"/>
      <c r="V39" s="2730"/>
      <c r="W39" s="2730"/>
      <c r="X39" s="2730"/>
      <c r="Y39" s="2730"/>
      <c r="Z39" s="2730"/>
      <c r="AA39" s="2730"/>
      <c r="AB39" s="2730"/>
      <c r="AC39" s="2730"/>
      <c r="AD39" s="2730"/>
      <c r="AE39" s="2730"/>
      <c r="AF39" s="2730"/>
      <c r="AG39" s="2730"/>
      <c r="AH39" s="2730"/>
      <c r="AI39" s="2730"/>
      <c r="AJ39" s="2730"/>
      <c r="AK39" s="2730"/>
      <c r="AL39" s="2730"/>
      <c r="AM39" s="2730"/>
      <c r="AN39" s="2730"/>
      <c r="AO39" s="2730"/>
      <c r="AP39" s="2730"/>
      <c r="AQ39" s="2730"/>
      <c r="AR39" s="2730"/>
      <c r="AS39" s="2730"/>
      <c r="AT39" s="2730"/>
      <c r="AU39" s="2730"/>
      <c r="AV39" s="2730"/>
      <c r="AW39" s="2730"/>
      <c r="AX39" s="2730"/>
      <c r="AY39" s="2730"/>
      <c r="AZ39" s="2730"/>
      <c r="BA39" s="2730"/>
      <c r="BB39" s="2730"/>
      <c r="BC39" s="2730"/>
      <c r="BD39" s="2730"/>
      <c r="BE39" s="2730"/>
      <c r="BF39" s="2730"/>
      <c r="BG39" s="2730"/>
      <c r="BH39" s="2730"/>
      <c r="BI39" s="2730"/>
      <c r="BJ39" s="2730"/>
      <c r="BK39" s="2730"/>
      <c r="BL39" s="2730"/>
      <c r="BM39" s="2730"/>
      <c r="BN39" s="2730"/>
      <c r="BO39" s="2730"/>
      <c r="BP39" s="2730"/>
      <c r="BQ39" s="2730"/>
      <c r="BR39" s="2730"/>
      <c r="BS39" s="2730"/>
      <c r="BT39" s="2730"/>
      <c r="BU39" s="2731"/>
      <c r="CA39" s="161"/>
      <c r="CB39" s="162"/>
      <c r="CC39" s="163"/>
      <c r="CV39" s="461"/>
    </row>
    <row r="40" spans="2:100" s="247" customFormat="1" ht="11.1" customHeight="1">
      <c r="B40" s="1054"/>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054"/>
      <c r="AW40" s="1054"/>
      <c r="AX40" s="1054"/>
      <c r="AY40" s="1054"/>
      <c r="AZ40" s="1054"/>
      <c r="BA40" s="1054"/>
      <c r="BB40" s="1054"/>
      <c r="BC40" s="1054"/>
      <c r="BD40" s="1054"/>
      <c r="BE40" s="1054"/>
      <c r="BF40" s="1054"/>
      <c r="BG40" s="1054"/>
      <c r="BH40" s="1054"/>
      <c r="BI40" s="1054"/>
      <c r="BJ40" s="1054"/>
      <c r="BK40" s="1054"/>
      <c r="BL40" s="1054"/>
      <c r="BM40" s="1054"/>
      <c r="BN40" s="1054"/>
      <c r="BO40" s="1054"/>
      <c r="BP40" s="1054"/>
      <c r="BQ40" s="1054"/>
      <c r="BR40" s="1054"/>
      <c r="BS40" s="1054"/>
      <c r="BT40" s="1054"/>
      <c r="BU40" s="1054"/>
      <c r="BV40" s="1054"/>
    </row>
    <row r="41" spans="2:100" s="247" customFormat="1" ht="12" customHeight="1">
      <c r="C41" s="247" t="s">
        <v>543</v>
      </c>
    </row>
    <row r="42" spans="2:100" s="247" customFormat="1" ht="9.9499999999999993" customHeight="1">
      <c r="C42" s="2763" t="s">
        <v>542</v>
      </c>
      <c r="D42" s="2763"/>
      <c r="E42" s="2763"/>
      <c r="F42" s="2763"/>
      <c r="G42" s="2763"/>
      <c r="H42" s="2763"/>
      <c r="I42" s="2763"/>
      <c r="J42" s="2763"/>
      <c r="K42" s="2763"/>
      <c r="L42" s="2763"/>
      <c r="M42" s="2763"/>
      <c r="N42" s="2763"/>
      <c r="O42" s="2763"/>
      <c r="P42" s="2763"/>
      <c r="Q42" s="2763"/>
      <c r="R42" s="2763"/>
      <c r="S42" s="2763"/>
      <c r="T42" s="2763"/>
      <c r="U42" s="2763"/>
      <c r="V42" s="2763"/>
      <c r="W42" s="2763"/>
      <c r="X42" s="2763"/>
      <c r="Y42" s="2763"/>
      <c r="Z42" s="2763"/>
      <c r="AA42" s="2763"/>
      <c r="AB42" s="2763"/>
      <c r="AC42" s="2763"/>
      <c r="AD42" s="2763"/>
      <c r="AE42" s="2763"/>
      <c r="AF42" s="2763"/>
      <c r="AG42" s="2763"/>
      <c r="AH42" s="2763"/>
      <c r="AI42" s="2763"/>
      <c r="AJ42" s="2763"/>
      <c r="AK42" s="2763"/>
      <c r="AL42" s="2763"/>
      <c r="AM42" s="2763"/>
      <c r="AN42" s="2763"/>
      <c r="AO42" s="2763"/>
      <c r="AP42" s="2763"/>
      <c r="AQ42" s="2763"/>
      <c r="AR42" s="2763"/>
      <c r="AS42" s="2763"/>
      <c r="AT42" s="2763"/>
      <c r="AU42" s="2763"/>
      <c r="AV42" s="2763"/>
      <c r="AW42" s="2763"/>
      <c r="AX42" s="2763"/>
      <c r="AY42" s="2763"/>
      <c r="AZ42" s="2763"/>
      <c r="BA42" s="2763"/>
      <c r="BB42" s="2763"/>
      <c r="BC42" s="2763"/>
      <c r="BD42" s="2763"/>
      <c r="BE42" s="2763"/>
      <c r="BF42" s="2763"/>
      <c r="BG42" s="2763"/>
      <c r="BH42" s="2763"/>
      <c r="BI42" s="2763"/>
      <c r="BJ42" s="2763"/>
      <c r="BK42" s="2763"/>
      <c r="BL42" s="2763"/>
      <c r="BM42" s="2763"/>
      <c r="BN42" s="2763"/>
      <c r="BO42" s="2763"/>
      <c r="BP42" s="2763"/>
      <c r="BQ42" s="2763"/>
      <c r="BR42" s="2763"/>
      <c r="BS42" s="2763"/>
      <c r="BT42" s="2763"/>
      <c r="BU42" s="2763"/>
    </row>
    <row r="43" spans="2:100" s="247" customFormat="1" ht="9.9499999999999993" customHeight="1">
      <c r="C43" s="2763"/>
      <c r="D43" s="2763"/>
      <c r="E43" s="2763"/>
      <c r="F43" s="2763"/>
      <c r="G43" s="2763"/>
      <c r="H43" s="2763"/>
      <c r="I43" s="2763"/>
      <c r="J43" s="2763"/>
      <c r="K43" s="2763"/>
      <c r="L43" s="2763"/>
      <c r="M43" s="2763"/>
      <c r="N43" s="2763"/>
      <c r="O43" s="2763"/>
      <c r="P43" s="2763"/>
      <c r="Q43" s="2763"/>
      <c r="R43" s="2763"/>
      <c r="S43" s="2763"/>
      <c r="T43" s="2763"/>
      <c r="U43" s="2763"/>
      <c r="V43" s="2763"/>
      <c r="W43" s="2763"/>
      <c r="X43" s="2763"/>
      <c r="Y43" s="2763"/>
      <c r="Z43" s="2763"/>
      <c r="AA43" s="2763"/>
      <c r="AB43" s="2763"/>
      <c r="AC43" s="2763"/>
      <c r="AD43" s="2763"/>
      <c r="AE43" s="2763"/>
      <c r="AF43" s="2763"/>
      <c r="AG43" s="2763"/>
      <c r="AH43" s="2763"/>
      <c r="AI43" s="2763"/>
      <c r="AJ43" s="2763"/>
      <c r="AK43" s="2763"/>
      <c r="AL43" s="2763"/>
      <c r="AM43" s="2763"/>
      <c r="AN43" s="2763"/>
      <c r="AO43" s="2763"/>
      <c r="AP43" s="2763"/>
      <c r="AQ43" s="2763"/>
      <c r="AR43" s="2763"/>
      <c r="AS43" s="2763"/>
      <c r="AT43" s="2763"/>
      <c r="AU43" s="2763"/>
      <c r="AV43" s="2763"/>
      <c r="AW43" s="2763"/>
      <c r="AX43" s="2763"/>
      <c r="AY43" s="2763"/>
      <c r="AZ43" s="2763"/>
      <c r="BA43" s="2763"/>
      <c r="BB43" s="2763"/>
      <c r="BC43" s="2763"/>
      <c r="BD43" s="2763"/>
      <c r="BE43" s="2763"/>
      <c r="BF43" s="2763"/>
      <c r="BG43" s="2763"/>
      <c r="BH43" s="2763"/>
      <c r="BI43" s="2763"/>
      <c r="BJ43" s="2763"/>
      <c r="BK43" s="2763"/>
      <c r="BL43" s="2763"/>
      <c r="BM43" s="2763"/>
      <c r="BN43" s="2763"/>
      <c r="BO43" s="2763"/>
      <c r="BP43" s="2763"/>
      <c r="BQ43" s="2763"/>
      <c r="BR43" s="2763"/>
      <c r="BS43" s="2763"/>
      <c r="BT43" s="2763"/>
      <c r="BU43" s="2763"/>
    </row>
    <row r="44" spans="2:100" ht="9.9499999999999993" customHeight="1">
      <c r="C44" s="2763"/>
      <c r="D44" s="2763"/>
      <c r="E44" s="2763"/>
      <c r="F44" s="2763"/>
      <c r="G44" s="2763"/>
      <c r="H44" s="2763"/>
      <c r="I44" s="2763"/>
      <c r="J44" s="2763"/>
      <c r="K44" s="2763"/>
      <c r="L44" s="2763"/>
      <c r="M44" s="2763"/>
      <c r="N44" s="2763"/>
      <c r="O44" s="2763"/>
      <c r="P44" s="2763"/>
      <c r="Q44" s="2763"/>
      <c r="R44" s="2763"/>
      <c r="S44" s="2763"/>
      <c r="T44" s="2763"/>
      <c r="U44" s="2763"/>
      <c r="V44" s="2763"/>
      <c r="W44" s="2763"/>
      <c r="X44" s="2763"/>
      <c r="Y44" s="2763"/>
      <c r="Z44" s="2763"/>
      <c r="AA44" s="2763"/>
      <c r="AB44" s="2763"/>
      <c r="AC44" s="2763"/>
      <c r="AD44" s="2763"/>
      <c r="AE44" s="2763"/>
      <c r="AF44" s="2763"/>
      <c r="AG44" s="2763"/>
      <c r="AH44" s="2763"/>
      <c r="AI44" s="2763"/>
      <c r="AJ44" s="2763"/>
      <c r="AK44" s="2763"/>
      <c r="AL44" s="2763"/>
      <c r="AM44" s="2763"/>
      <c r="AN44" s="2763"/>
      <c r="AO44" s="2763"/>
      <c r="AP44" s="2763"/>
      <c r="AQ44" s="2763"/>
      <c r="AR44" s="2763"/>
      <c r="AS44" s="2763"/>
      <c r="AT44" s="2763"/>
      <c r="AU44" s="2763"/>
      <c r="AV44" s="2763"/>
      <c r="AW44" s="2763"/>
      <c r="AX44" s="2763"/>
      <c r="AY44" s="2763"/>
      <c r="AZ44" s="2763"/>
      <c r="BA44" s="2763"/>
      <c r="BB44" s="2763"/>
      <c r="BC44" s="2763"/>
      <c r="BD44" s="2763"/>
      <c r="BE44" s="2763"/>
      <c r="BF44" s="2763"/>
      <c r="BG44" s="2763"/>
      <c r="BH44" s="2763"/>
      <c r="BI44" s="2763"/>
      <c r="BJ44" s="2763"/>
      <c r="BK44" s="2763"/>
      <c r="BL44" s="2763"/>
      <c r="BM44" s="2763"/>
      <c r="BN44" s="2763"/>
      <c r="BO44" s="2763"/>
      <c r="BP44" s="2763"/>
      <c r="BQ44" s="2763"/>
      <c r="BR44" s="2763"/>
      <c r="BS44" s="2763"/>
      <c r="BT44" s="2763"/>
      <c r="BU44" s="2763"/>
      <c r="CA44" s="161"/>
      <c r="CB44" s="162"/>
      <c r="CC44" s="163"/>
    </row>
    <row r="45" spans="2:100" ht="20.100000000000001" customHeight="1">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CA45" s="161"/>
      <c r="CB45" s="162"/>
      <c r="CC45" s="163"/>
    </row>
    <row r="46" spans="2:100" ht="20.100000000000001" customHeight="1">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CA46" s="161"/>
      <c r="CB46" s="162"/>
      <c r="CC46" s="163"/>
    </row>
    <row r="47" spans="2:100" ht="20.100000000000001" customHeight="1">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CA47" s="161"/>
      <c r="CB47" s="162"/>
      <c r="CC47" s="163"/>
    </row>
    <row r="52" spans="10:53" ht="13.5" customHeight="1">
      <c r="J52" s="2704"/>
      <c r="K52" s="2704"/>
      <c r="L52" s="2704"/>
      <c r="M52" s="2704"/>
      <c r="N52" s="2704"/>
      <c r="O52" s="2704"/>
      <c r="P52" s="2704"/>
      <c r="Q52" s="2704"/>
      <c r="R52" s="2704"/>
      <c r="S52" s="2704"/>
      <c r="T52" s="2704"/>
      <c r="U52" s="2704"/>
      <c r="V52" s="2704"/>
      <c r="W52" s="2704"/>
      <c r="X52" s="2704"/>
      <c r="Y52" s="2704"/>
      <c r="Z52" s="2704"/>
      <c r="AA52" s="2704"/>
      <c r="AB52" s="2704"/>
      <c r="AC52" s="2704"/>
      <c r="AD52" s="2704"/>
      <c r="AE52" s="2704"/>
      <c r="AY52" s="2704"/>
      <c r="AZ52" s="2704"/>
      <c r="BA52" s="2704"/>
    </row>
    <row r="53" spans="10:53" ht="13.5" customHeight="1"/>
    <row r="54" spans="10:53" ht="13.5" customHeight="1"/>
    <row r="55" spans="10:53" ht="13.5" customHeight="1"/>
    <row r="56" spans="10:53" ht="13.5" customHeight="1"/>
    <row r="57" spans="10:53" ht="13.5" hidden="1" customHeight="1">
      <c r="S57" s="43" t="s">
        <v>184</v>
      </c>
      <c r="Z57" s="19" t="s">
        <v>185</v>
      </c>
      <c r="AM57" s="19" t="s">
        <v>186</v>
      </c>
    </row>
    <row r="58" spans="10:53" ht="13.5" hidden="1" customHeight="1">
      <c r="S58" s="43" t="s">
        <v>188</v>
      </c>
      <c r="Z58" s="19" t="s">
        <v>189</v>
      </c>
      <c r="AM58" s="19" t="s">
        <v>189</v>
      </c>
      <c r="AY58" s="43">
        <v>1</v>
      </c>
    </row>
    <row r="59" spans="10:53" ht="13.5" hidden="1" customHeight="1">
      <c r="Z59" s="19" t="s">
        <v>191</v>
      </c>
      <c r="AM59" s="19" t="s">
        <v>191</v>
      </c>
      <c r="AY59" s="43">
        <v>2</v>
      </c>
    </row>
    <row r="60" spans="10:53" ht="13.5" hidden="1" customHeight="1">
      <c r="Z60" s="19" t="s">
        <v>193</v>
      </c>
      <c r="AM60" s="19" t="s">
        <v>193</v>
      </c>
      <c r="AY60" s="43">
        <v>3</v>
      </c>
    </row>
    <row r="61" spans="10:53" ht="13.5" hidden="1" customHeight="1">
      <c r="Z61" s="19" t="s">
        <v>194</v>
      </c>
      <c r="AM61" s="19" t="s">
        <v>194</v>
      </c>
      <c r="AY61" s="43">
        <v>4</v>
      </c>
    </row>
    <row r="62" spans="10:53" ht="13.5" hidden="1" customHeight="1">
      <c r="Z62" s="19" t="s">
        <v>195</v>
      </c>
      <c r="AM62" s="19" t="s">
        <v>195</v>
      </c>
      <c r="AY62" s="43">
        <v>5</v>
      </c>
    </row>
    <row r="63" spans="10:53" ht="13.5" hidden="1" customHeight="1">
      <c r="Z63" s="19" t="s">
        <v>196</v>
      </c>
      <c r="AM63" s="19" t="s">
        <v>196</v>
      </c>
    </row>
    <row r="64" spans="10:53" ht="13.5" hidden="1" customHeight="1">
      <c r="Z64" s="19" t="s">
        <v>197</v>
      </c>
      <c r="AM64" s="19" t="s">
        <v>197</v>
      </c>
    </row>
    <row r="65" spans="26:39" ht="13.5" hidden="1" customHeight="1">
      <c r="Z65" s="19" t="s">
        <v>198</v>
      </c>
      <c r="AM65" s="19" t="s">
        <v>198</v>
      </c>
    </row>
    <row r="66" spans="26:39" ht="13.5" hidden="1" customHeight="1">
      <c r="Z66" s="19" t="s">
        <v>199</v>
      </c>
      <c r="AM66" s="19" t="s">
        <v>199</v>
      </c>
    </row>
    <row r="67" spans="26:39" ht="13.5" hidden="1" customHeight="1">
      <c r="Z67" s="19" t="s">
        <v>200</v>
      </c>
      <c r="AM67" s="19" t="s">
        <v>200</v>
      </c>
    </row>
    <row r="68" spans="26:39" ht="13.5" hidden="1" customHeight="1">
      <c r="Z68" s="19" t="s">
        <v>201</v>
      </c>
      <c r="AM68" s="19" t="s">
        <v>201</v>
      </c>
    </row>
    <row r="69" spans="26:39" ht="13.5" hidden="1" customHeight="1">
      <c r="Z69" s="19" t="s">
        <v>202</v>
      </c>
      <c r="AM69" s="19" t="s">
        <v>202</v>
      </c>
    </row>
    <row r="70" spans="26:39" ht="13.5" hidden="1" customHeight="1">
      <c r="Z70" s="19" t="s">
        <v>203</v>
      </c>
      <c r="AM70" s="19" t="s">
        <v>203</v>
      </c>
    </row>
    <row r="71" spans="26:39" ht="13.5" hidden="1" customHeight="1">
      <c r="Z71" s="19" t="s">
        <v>204</v>
      </c>
      <c r="AM71" s="19" t="s">
        <v>204</v>
      </c>
    </row>
    <row r="72" spans="26:39" ht="13.5" hidden="1" customHeight="1">
      <c r="Z72" s="19" t="s">
        <v>205</v>
      </c>
      <c r="AM72" s="19" t="s">
        <v>205</v>
      </c>
    </row>
    <row r="73" spans="26:39" ht="13.5" hidden="1" customHeight="1">
      <c r="Z73" s="19" t="s">
        <v>206</v>
      </c>
      <c r="AM73" s="19" t="s">
        <v>206</v>
      </c>
    </row>
    <row r="74" spans="26:39" ht="13.5" hidden="1" customHeight="1">
      <c r="Z74" s="19" t="s">
        <v>207</v>
      </c>
      <c r="AM74" s="19" t="s">
        <v>207</v>
      </c>
    </row>
    <row r="75" spans="26:39" ht="13.5" hidden="1" customHeight="1">
      <c r="Z75" s="19" t="s">
        <v>208</v>
      </c>
      <c r="AM75" s="19" t="s">
        <v>208</v>
      </c>
    </row>
    <row r="76" spans="26:39" ht="13.5" hidden="1" customHeight="1">
      <c r="Z76" s="19" t="s">
        <v>209</v>
      </c>
      <c r="AM76" s="19" t="s">
        <v>209</v>
      </c>
    </row>
    <row r="77" spans="26:39" ht="13.5" hidden="1" customHeight="1">
      <c r="Z77" s="19" t="s">
        <v>210</v>
      </c>
      <c r="AM77" s="19" t="s">
        <v>210</v>
      </c>
    </row>
    <row r="78" spans="26:39" ht="13.5" hidden="1" customHeight="1">
      <c r="Z78" s="19" t="s">
        <v>211</v>
      </c>
      <c r="AM78" s="19" t="s">
        <v>211</v>
      </c>
    </row>
    <row r="79" spans="26:39" ht="13.5" hidden="1" customHeight="1">
      <c r="Z79" s="19" t="s">
        <v>212</v>
      </c>
      <c r="AM79" s="19" t="s">
        <v>212</v>
      </c>
    </row>
    <row r="80" spans="26:39" ht="13.5" hidden="1" customHeight="1">
      <c r="Z80" s="19" t="s">
        <v>213</v>
      </c>
      <c r="AM80" s="19" t="s">
        <v>213</v>
      </c>
    </row>
    <row r="81" spans="26:39" ht="13.5" hidden="1" customHeight="1">
      <c r="Z81" s="19" t="s">
        <v>214</v>
      </c>
      <c r="AM81" s="19" t="s">
        <v>214</v>
      </c>
    </row>
    <row r="82" spans="26:39" ht="13.5" hidden="1" customHeight="1">
      <c r="Z82" s="19" t="s">
        <v>215</v>
      </c>
      <c r="AM82" s="19" t="s">
        <v>215</v>
      </c>
    </row>
    <row r="83" spans="26:39" ht="13.5" hidden="1" customHeight="1">
      <c r="Z83" s="19" t="s">
        <v>216</v>
      </c>
      <c r="AM83" s="19" t="s">
        <v>216</v>
      </c>
    </row>
    <row r="84" spans="26:39" ht="13.5" hidden="1" customHeight="1">
      <c r="Z84" s="19" t="s">
        <v>217</v>
      </c>
      <c r="AM84" s="19" t="s">
        <v>217</v>
      </c>
    </row>
    <row r="85" spans="26:39" ht="13.5" hidden="1" customHeight="1">
      <c r="Z85" s="19" t="s">
        <v>218</v>
      </c>
      <c r="AM85" s="19" t="s">
        <v>218</v>
      </c>
    </row>
    <row r="86" spans="26:39" ht="13.5" hidden="1" customHeight="1">
      <c r="Z86" s="19" t="s">
        <v>219</v>
      </c>
      <c r="AM86" s="19" t="s">
        <v>219</v>
      </c>
    </row>
    <row r="87" spans="26:39" ht="13.5" hidden="1" customHeight="1">
      <c r="Z87" s="19" t="s">
        <v>220</v>
      </c>
      <c r="AM87" s="19" t="s">
        <v>220</v>
      </c>
    </row>
    <row r="88" spans="26:39" ht="13.5" hidden="1" customHeight="1">
      <c r="Z88" s="19" t="s">
        <v>221</v>
      </c>
      <c r="AM88" s="19" t="s">
        <v>221</v>
      </c>
    </row>
    <row r="89" spans="26:39" ht="13.5" hidden="1" customHeight="1">
      <c r="Z89" s="19" t="s">
        <v>222</v>
      </c>
      <c r="AM89" s="19" t="s">
        <v>222</v>
      </c>
    </row>
    <row r="90" spans="26:39" ht="13.5" hidden="1" customHeight="1">
      <c r="Z90" s="19" t="s">
        <v>223</v>
      </c>
      <c r="AM90" s="19" t="s">
        <v>223</v>
      </c>
    </row>
    <row r="91" spans="26:39" ht="13.5" hidden="1" customHeight="1">
      <c r="Z91" s="19" t="s">
        <v>224</v>
      </c>
      <c r="AM91" s="19" t="s">
        <v>224</v>
      </c>
    </row>
    <row r="92" spans="26:39" ht="13.5" hidden="1" customHeight="1">
      <c r="Z92" s="19" t="s">
        <v>225</v>
      </c>
      <c r="AM92" s="19" t="s">
        <v>225</v>
      </c>
    </row>
    <row r="93" spans="26:39" ht="13.5" hidden="1" customHeight="1">
      <c r="Z93" s="19" t="s">
        <v>226</v>
      </c>
      <c r="AM93" s="19" t="s">
        <v>226</v>
      </c>
    </row>
    <row r="94" spans="26:39" ht="13.5" hidden="1" customHeight="1">
      <c r="Z94" s="19" t="s">
        <v>227</v>
      </c>
      <c r="AM94" s="19" t="s">
        <v>227</v>
      </c>
    </row>
    <row r="95" spans="26:39" ht="13.5" hidden="1" customHeight="1">
      <c r="Z95" s="19" t="s">
        <v>228</v>
      </c>
      <c r="AM95" s="19" t="s">
        <v>228</v>
      </c>
    </row>
    <row r="96" spans="26:39" ht="13.5" hidden="1" customHeight="1">
      <c r="Z96" s="19" t="s">
        <v>229</v>
      </c>
      <c r="AM96" s="19" t="s">
        <v>229</v>
      </c>
    </row>
    <row r="97" spans="26:39" ht="13.5" hidden="1" customHeight="1">
      <c r="Z97" s="19" t="s">
        <v>230</v>
      </c>
      <c r="AM97" s="19" t="s">
        <v>230</v>
      </c>
    </row>
    <row r="98" spans="26:39" ht="13.5" hidden="1" customHeight="1">
      <c r="Z98" s="19" t="s">
        <v>231</v>
      </c>
      <c r="AM98" s="19" t="s">
        <v>231</v>
      </c>
    </row>
    <row r="99" spans="26:39" ht="13.5" hidden="1" customHeight="1">
      <c r="Z99" s="19" t="s">
        <v>232</v>
      </c>
      <c r="AM99" s="19" t="s">
        <v>232</v>
      </c>
    </row>
    <row r="100" spans="26:39" ht="13.5" hidden="1" customHeight="1">
      <c r="Z100" s="19" t="s">
        <v>233</v>
      </c>
      <c r="AM100" s="19" t="s">
        <v>233</v>
      </c>
    </row>
    <row r="101" spans="26:39" ht="13.5" hidden="1" customHeight="1">
      <c r="Z101" s="19" t="s">
        <v>234</v>
      </c>
      <c r="AM101" s="19" t="s">
        <v>234</v>
      </c>
    </row>
    <row r="102" spans="26:39" ht="13.5" hidden="1" customHeight="1">
      <c r="Z102" s="19" t="s">
        <v>235</v>
      </c>
      <c r="AM102" s="19" t="s">
        <v>235</v>
      </c>
    </row>
    <row r="103" spans="26:39" ht="13.5" hidden="1" customHeight="1">
      <c r="Z103" s="19" t="s">
        <v>236</v>
      </c>
      <c r="AM103" s="19" t="s">
        <v>236</v>
      </c>
    </row>
    <row r="104" spans="26:39" ht="13.5" hidden="1" customHeight="1">
      <c r="Z104" s="19" t="s">
        <v>237</v>
      </c>
      <c r="AM104" s="19" t="s">
        <v>237</v>
      </c>
    </row>
  </sheetData>
  <sheetProtection algorithmName="SHA-512" hashValue="nBUaB+ln5annnJ6EsIAqnnRgcpUan+7CJNF+XAN5PJ/xBGGvshdAQmqVsuKdGBGmdBzfQ7qdWudHcUUZZVejlA==" saltValue="0Ncj6MXNgftENyeF1YkDDA==" spinCount="100000" sheet="1" objects="1" scenarios="1" selectLockedCells="1"/>
  <mergeCells count="61">
    <mergeCell ref="C42:BU44"/>
    <mergeCell ref="C19:V19"/>
    <mergeCell ref="BN19:BU19"/>
    <mergeCell ref="BF19:BM19"/>
    <mergeCell ref="AM19:BE19"/>
    <mergeCell ref="W19:AD19"/>
    <mergeCell ref="AE19:AL19"/>
    <mergeCell ref="BK25:BU25"/>
    <mergeCell ref="C26:G26"/>
    <mergeCell ref="AM26:AX26"/>
    <mergeCell ref="AY26:BJ26"/>
    <mergeCell ref="H26:AB26"/>
    <mergeCell ref="AD26:AL26"/>
    <mergeCell ref="C25:G25"/>
    <mergeCell ref="H25:AE25"/>
    <mergeCell ref="AF25:AL25"/>
    <mergeCell ref="A2:A5"/>
    <mergeCell ref="C6:BU6"/>
    <mergeCell ref="E3:N4"/>
    <mergeCell ref="O3:V4"/>
    <mergeCell ref="BH8:BK8"/>
    <mergeCell ref="BS8:BU8"/>
    <mergeCell ref="BO8:BR8"/>
    <mergeCell ref="BL8:BN8"/>
    <mergeCell ref="BE8:BG8"/>
    <mergeCell ref="W3:BO4"/>
    <mergeCell ref="AU8:AZ8"/>
    <mergeCell ref="AE8:AT8"/>
    <mergeCell ref="BA8:BD8"/>
    <mergeCell ref="C29:BU39"/>
    <mergeCell ref="C24:G24"/>
    <mergeCell ref="BK26:BU26"/>
    <mergeCell ref="AI14:AL14"/>
    <mergeCell ref="AN14:AS14"/>
    <mergeCell ref="AM25:AX25"/>
    <mergeCell ref="AY25:BJ25"/>
    <mergeCell ref="AT14:AV14"/>
    <mergeCell ref="AW14:BH14"/>
    <mergeCell ref="BI14:BK14"/>
    <mergeCell ref="BL14:BU15"/>
    <mergeCell ref="C15:V15"/>
    <mergeCell ref="W15:BK15"/>
    <mergeCell ref="C14:L14"/>
    <mergeCell ref="M14:U14"/>
    <mergeCell ref="W14:AG14"/>
    <mergeCell ref="AF9:BU9"/>
    <mergeCell ref="J52:T52"/>
    <mergeCell ref="U52:AE52"/>
    <mergeCell ref="AY52:BA52"/>
    <mergeCell ref="AY23:BJ23"/>
    <mergeCell ref="BK23:BU23"/>
    <mergeCell ref="H24:AE24"/>
    <mergeCell ref="AF24:AL24"/>
    <mergeCell ref="AM24:AX24"/>
    <mergeCell ref="AY24:BJ24"/>
    <mergeCell ref="BK24:BU24"/>
    <mergeCell ref="C23:AL23"/>
    <mergeCell ref="AM23:AX23"/>
    <mergeCell ref="AM27:BR27"/>
    <mergeCell ref="AM20:BU20"/>
    <mergeCell ref="F10:BS11"/>
  </mergeCells>
  <phoneticPr fontId="1"/>
  <conditionalFormatting sqref="BK24:BU26">
    <cfRule type="cellIs" dxfId="19" priority="1" operator="equal">
      <formula>"適"</formula>
    </cfRule>
    <cfRule type="cellIs" dxfId="18" priority="3" operator="equal">
      <formula>"不適"</formula>
    </cfRule>
  </conditionalFormatting>
  <conditionalFormatting sqref="CC30">
    <cfRule type="cellIs" dxfId="17" priority="2" operator="equal">
      <formula>"NG"</formula>
    </cfRule>
  </conditionalFormatting>
  <dataValidations count="14">
    <dataValidation type="list" allowBlank="1" showInputMessage="1" showErrorMessage="1" sqref="WXO983061:WXV983061 LC19:LJ19 UY19:VF19 AEU19:AFB19 AOQ19:AOX19 AYM19:AYT19 BII19:BIP19 BSE19:BSL19 CCA19:CCH19 CLW19:CMD19 CVS19:CVZ19 DFO19:DFV19 DPK19:DPR19 DZG19:DZN19 EJC19:EJJ19 ESY19:ETF19 FCU19:FDB19 FMQ19:FMX19 FWM19:FWT19 GGI19:GGP19 GQE19:GQL19 HAA19:HAH19 HJW19:HKD19 HTS19:HTZ19 IDO19:IDV19 INK19:INR19 IXG19:IXN19 JHC19:JHJ19 JQY19:JRF19 KAU19:KBB19 KKQ19:KKX19 KUM19:KUT19 LEI19:LEP19 LOE19:LOL19 LYA19:LYH19 MHW19:MID19 MRS19:MRZ19 NBO19:NBV19 NLK19:NLR19 NVG19:NVN19 OFC19:OFJ19 OOY19:OPF19 OYU19:OZB19 PIQ19:PIX19 PSM19:PST19 QCI19:QCP19 QME19:QML19 QWA19:QWH19 RFW19:RGD19 RPS19:RPZ19 RZO19:RZV19 SJK19:SJR19 STG19:STN19 TDC19:TDJ19 TMY19:TNF19 TWU19:TXB19 UGQ19:UGX19 UQM19:UQT19 VAI19:VAP19 VKE19:VKL19 VUA19:VUH19 WDW19:WED19 WNS19:WNZ19 WXO19:WXV19 BG65557:BN65557 LC65557:LJ65557 UY65557:VF65557 AEU65557:AFB65557 AOQ65557:AOX65557 AYM65557:AYT65557 BII65557:BIP65557 BSE65557:BSL65557 CCA65557:CCH65557 CLW65557:CMD65557 CVS65557:CVZ65557 DFO65557:DFV65557 DPK65557:DPR65557 DZG65557:DZN65557 EJC65557:EJJ65557 ESY65557:ETF65557 FCU65557:FDB65557 FMQ65557:FMX65557 FWM65557:FWT65557 GGI65557:GGP65557 GQE65557:GQL65557 HAA65557:HAH65557 HJW65557:HKD65557 HTS65557:HTZ65557 IDO65557:IDV65557 INK65557:INR65557 IXG65557:IXN65557 JHC65557:JHJ65557 JQY65557:JRF65557 KAU65557:KBB65557 KKQ65557:KKX65557 KUM65557:KUT65557 LEI65557:LEP65557 LOE65557:LOL65557 LYA65557:LYH65557 MHW65557:MID65557 MRS65557:MRZ65557 NBO65557:NBV65557 NLK65557:NLR65557 NVG65557:NVN65557 OFC65557:OFJ65557 OOY65557:OPF65557 OYU65557:OZB65557 PIQ65557:PIX65557 PSM65557:PST65557 QCI65557:QCP65557 QME65557:QML65557 QWA65557:QWH65557 RFW65557:RGD65557 RPS65557:RPZ65557 RZO65557:RZV65557 SJK65557:SJR65557 STG65557:STN65557 TDC65557:TDJ65557 TMY65557:TNF65557 TWU65557:TXB65557 UGQ65557:UGX65557 UQM65557:UQT65557 VAI65557:VAP65557 VKE65557:VKL65557 VUA65557:VUH65557 WDW65557:WED65557 WNS65557:WNZ65557 WXO65557:WXV65557 BG131093:BN131093 LC131093:LJ131093 UY131093:VF131093 AEU131093:AFB131093 AOQ131093:AOX131093 AYM131093:AYT131093 BII131093:BIP131093 BSE131093:BSL131093 CCA131093:CCH131093 CLW131093:CMD131093 CVS131093:CVZ131093 DFO131093:DFV131093 DPK131093:DPR131093 DZG131093:DZN131093 EJC131093:EJJ131093 ESY131093:ETF131093 FCU131093:FDB131093 FMQ131093:FMX131093 FWM131093:FWT131093 GGI131093:GGP131093 GQE131093:GQL131093 HAA131093:HAH131093 HJW131093:HKD131093 HTS131093:HTZ131093 IDO131093:IDV131093 INK131093:INR131093 IXG131093:IXN131093 JHC131093:JHJ131093 JQY131093:JRF131093 KAU131093:KBB131093 KKQ131093:KKX131093 KUM131093:KUT131093 LEI131093:LEP131093 LOE131093:LOL131093 LYA131093:LYH131093 MHW131093:MID131093 MRS131093:MRZ131093 NBO131093:NBV131093 NLK131093:NLR131093 NVG131093:NVN131093 OFC131093:OFJ131093 OOY131093:OPF131093 OYU131093:OZB131093 PIQ131093:PIX131093 PSM131093:PST131093 QCI131093:QCP131093 QME131093:QML131093 QWA131093:QWH131093 RFW131093:RGD131093 RPS131093:RPZ131093 RZO131093:RZV131093 SJK131093:SJR131093 STG131093:STN131093 TDC131093:TDJ131093 TMY131093:TNF131093 TWU131093:TXB131093 UGQ131093:UGX131093 UQM131093:UQT131093 VAI131093:VAP131093 VKE131093:VKL131093 VUA131093:VUH131093 WDW131093:WED131093 WNS131093:WNZ131093 WXO131093:WXV131093 BG196629:BN196629 LC196629:LJ196629 UY196629:VF196629 AEU196629:AFB196629 AOQ196629:AOX196629 AYM196629:AYT196629 BII196629:BIP196629 BSE196629:BSL196629 CCA196629:CCH196629 CLW196629:CMD196629 CVS196629:CVZ196629 DFO196629:DFV196629 DPK196629:DPR196629 DZG196629:DZN196629 EJC196629:EJJ196629 ESY196629:ETF196629 FCU196629:FDB196629 FMQ196629:FMX196629 FWM196629:FWT196629 GGI196629:GGP196629 GQE196629:GQL196629 HAA196629:HAH196629 HJW196629:HKD196629 HTS196629:HTZ196629 IDO196629:IDV196629 INK196629:INR196629 IXG196629:IXN196629 JHC196629:JHJ196629 JQY196629:JRF196629 KAU196629:KBB196629 KKQ196629:KKX196629 KUM196629:KUT196629 LEI196629:LEP196629 LOE196629:LOL196629 LYA196629:LYH196629 MHW196629:MID196629 MRS196629:MRZ196629 NBO196629:NBV196629 NLK196629:NLR196629 NVG196629:NVN196629 OFC196629:OFJ196629 OOY196629:OPF196629 OYU196629:OZB196629 PIQ196629:PIX196629 PSM196629:PST196629 QCI196629:QCP196629 QME196629:QML196629 QWA196629:QWH196629 RFW196629:RGD196629 RPS196629:RPZ196629 RZO196629:RZV196629 SJK196629:SJR196629 STG196629:STN196629 TDC196629:TDJ196629 TMY196629:TNF196629 TWU196629:TXB196629 UGQ196629:UGX196629 UQM196629:UQT196629 VAI196629:VAP196629 VKE196629:VKL196629 VUA196629:VUH196629 WDW196629:WED196629 WNS196629:WNZ196629 WXO196629:WXV196629 BG262165:BN262165 LC262165:LJ262165 UY262165:VF262165 AEU262165:AFB262165 AOQ262165:AOX262165 AYM262165:AYT262165 BII262165:BIP262165 BSE262165:BSL262165 CCA262165:CCH262165 CLW262165:CMD262165 CVS262165:CVZ262165 DFO262165:DFV262165 DPK262165:DPR262165 DZG262165:DZN262165 EJC262165:EJJ262165 ESY262165:ETF262165 FCU262165:FDB262165 FMQ262165:FMX262165 FWM262165:FWT262165 GGI262165:GGP262165 GQE262165:GQL262165 HAA262165:HAH262165 HJW262165:HKD262165 HTS262165:HTZ262165 IDO262165:IDV262165 INK262165:INR262165 IXG262165:IXN262165 JHC262165:JHJ262165 JQY262165:JRF262165 KAU262165:KBB262165 KKQ262165:KKX262165 KUM262165:KUT262165 LEI262165:LEP262165 LOE262165:LOL262165 LYA262165:LYH262165 MHW262165:MID262165 MRS262165:MRZ262165 NBO262165:NBV262165 NLK262165:NLR262165 NVG262165:NVN262165 OFC262165:OFJ262165 OOY262165:OPF262165 OYU262165:OZB262165 PIQ262165:PIX262165 PSM262165:PST262165 QCI262165:QCP262165 QME262165:QML262165 QWA262165:QWH262165 RFW262165:RGD262165 RPS262165:RPZ262165 RZO262165:RZV262165 SJK262165:SJR262165 STG262165:STN262165 TDC262165:TDJ262165 TMY262165:TNF262165 TWU262165:TXB262165 UGQ262165:UGX262165 UQM262165:UQT262165 VAI262165:VAP262165 VKE262165:VKL262165 VUA262165:VUH262165 WDW262165:WED262165 WNS262165:WNZ262165 WXO262165:WXV262165 BG327701:BN327701 LC327701:LJ327701 UY327701:VF327701 AEU327701:AFB327701 AOQ327701:AOX327701 AYM327701:AYT327701 BII327701:BIP327701 BSE327701:BSL327701 CCA327701:CCH327701 CLW327701:CMD327701 CVS327701:CVZ327701 DFO327701:DFV327701 DPK327701:DPR327701 DZG327701:DZN327701 EJC327701:EJJ327701 ESY327701:ETF327701 FCU327701:FDB327701 FMQ327701:FMX327701 FWM327701:FWT327701 GGI327701:GGP327701 GQE327701:GQL327701 HAA327701:HAH327701 HJW327701:HKD327701 HTS327701:HTZ327701 IDO327701:IDV327701 INK327701:INR327701 IXG327701:IXN327701 JHC327701:JHJ327701 JQY327701:JRF327701 KAU327701:KBB327701 KKQ327701:KKX327701 KUM327701:KUT327701 LEI327701:LEP327701 LOE327701:LOL327701 LYA327701:LYH327701 MHW327701:MID327701 MRS327701:MRZ327701 NBO327701:NBV327701 NLK327701:NLR327701 NVG327701:NVN327701 OFC327701:OFJ327701 OOY327701:OPF327701 OYU327701:OZB327701 PIQ327701:PIX327701 PSM327701:PST327701 QCI327701:QCP327701 QME327701:QML327701 QWA327701:QWH327701 RFW327701:RGD327701 RPS327701:RPZ327701 RZO327701:RZV327701 SJK327701:SJR327701 STG327701:STN327701 TDC327701:TDJ327701 TMY327701:TNF327701 TWU327701:TXB327701 UGQ327701:UGX327701 UQM327701:UQT327701 VAI327701:VAP327701 VKE327701:VKL327701 VUA327701:VUH327701 WDW327701:WED327701 WNS327701:WNZ327701 WXO327701:WXV327701 BG393237:BN393237 LC393237:LJ393237 UY393237:VF393237 AEU393237:AFB393237 AOQ393237:AOX393237 AYM393237:AYT393237 BII393237:BIP393237 BSE393237:BSL393237 CCA393237:CCH393237 CLW393237:CMD393237 CVS393237:CVZ393237 DFO393237:DFV393237 DPK393237:DPR393237 DZG393237:DZN393237 EJC393237:EJJ393237 ESY393237:ETF393237 FCU393237:FDB393237 FMQ393237:FMX393237 FWM393237:FWT393237 GGI393237:GGP393237 GQE393237:GQL393237 HAA393237:HAH393237 HJW393237:HKD393237 HTS393237:HTZ393237 IDO393237:IDV393237 INK393237:INR393237 IXG393237:IXN393237 JHC393237:JHJ393237 JQY393237:JRF393237 KAU393237:KBB393237 KKQ393237:KKX393237 KUM393237:KUT393237 LEI393237:LEP393237 LOE393237:LOL393237 LYA393237:LYH393237 MHW393237:MID393237 MRS393237:MRZ393237 NBO393237:NBV393237 NLK393237:NLR393237 NVG393237:NVN393237 OFC393237:OFJ393237 OOY393237:OPF393237 OYU393237:OZB393237 PIQ393237:PIX393237 PSM393237:PST393237 QCI393237:QCP393237 QME393237:QML393237 QWA393237:QWH393237 RFW393237:RGD393237 RPS393237:RPZ393237 RZO393237:RZV393237 SJK393237:SJR393237 STG393237:STN393237 TDC393237:TDJ393237 TMY393237:TNF393237 TWU393237:TXB393237 UGQ393237:UGX393237 UQM393237:UQT393237 VAI393237:VAP393237 VKE393237:VKL393237 VUA393237:VUH393237 WDW393237:WED393237 WNS393237:WNZ393237 WXO393237:WXV393237 BG458773:BN458773 LC458773:LJ458773 UY458773:VF458773 AEU458773:AFB458773 AOQ458773:AOX458773 AYM458773:AYT458773 BII458773:BIP458773 BSE458773:BSL458773 CCA458773:CCH458773 CLW458773:CMD458773 CVS458773:CVZ458773 DFO458773:DFV458773 DPK458773:DPR458773 DZG458773:DZN458773 EJC458773:EJJ458773 ESY458773:ETF458773 FCU458773:FDB458773 FMQ458773:FMX458773 FWM458773:FWT458773 GGI458773:GGP458773 GQE458773:GQL458773 HAA458773:HAH458773 HJW458773:HKD458773 HTS458773:HTZ458773 IDO458773:IDV458773 INK458773:INR458773 IXG458773:IXN458773 JHC458773:JHJ458773 JQY458773:JRF458773 KAU458773:KBB458773 KKQ458773:KKX458773 KUM458773:KUT458773 LEI458773:LEP458773 LOE458773:LOL458773 LYA458773:LYH458773 MHW458773:MID458773 MRS458773:MRZ458773 NBO458773:NBV458773 NLK458773:NLR458773 NVG458773:NVN458773 OFC458773:OFJ458773 OOY458773:OPF458773 OYU458773:OZB458773 PIQ458773:PIX458773 PSM458773:PST458773 QCI458773:QCP458773 QME458773:QML458773 QWA458773:QWH458773 RFW458773:RGD458773 RPS458773:RPZ458773 RZO458773:RZV458773 SJK458773:SJR458773 STG458773:STN458773 TDC458773:TDJ458773 TMY458773:TNF458773 TWU458773:TXB458773 UGQ458773:UGX458773 UQM458773:UQT458773 VAI458773:VAP458773 VKE458773:VKL458773 VUA458773:VUH458773 WDW458773:WED458773 WNS458773:WNZ458773 WXO458773:WXV458773 BG524309:BN524309 LC524309:LJ524309 UY524309:VF524309 AEU524309:AFB524309 AOQ524309:AOX524309 AYM524309:AYT524309 BII524309:BIP524309 BSE524309:BSL524309 CCA524309:CCH524309 CLW524309:CMD524309 CVS524309:CVZ524309 DFO524309:DFV524309 DPK524309:DPR524309 DZG524309:DZN524309 EJC524309:EJJ524309 ESY524309:ETF524309 FCU524309:FDB524309 FMQ524309:FMX524309 FWM524309:FWT524309 GGI524309:GGP524309 GQE524309:GQL524309 HAA524309:HAH524309 HJW524309:HKD524309 HTS524309:HTZ524309 IDO524309:IDV524309 INK524309:INR524309 IXG524309:IXN524309 JHC524309:JHJ524309 JQY524309:JRF524309 KAU524309:KBB524309 KKQ524309:KKX524309 KUM524309:KUT524309 LEI524309:LEP524309 LOE524309:LOL524309 LYA524309:LYH524309 MHW524309:MID524309 MRS524309:MRZ524309 NBO524309:NBV524309 NLK524309:NLR524309 NVG524309:NVN524309 OFC524309:OFJ524309 OOY524309:OPF524309 OYU524309:OZB524309 PIQ524309:PIX524309 PSM524309:PST524309 QCI524309:QCP524309 QME524309:QML524309 QWA524309:QWH524309 RFW524309:RGD524309 RPS524309:RPZ524309 RZO524309:RZV524309 SJK524309:SJR524309 STG524309:STN524309 TDC524309:TDJ524309 TMY524309:TNF524309 TWU524309:TXB524309 UGQ524309:UGX524309 UQM524309:UQT524309 VAI524309:VAP524309 VKE524309:VKL524309 VUA524309:VUH524309 WDW524309:WED524309 WNS524309:WNZ524309 WXO524309:WXV524309 BG589845:BN589845 LC589845:LJ589845 UY589845:VF589845 AEU589845:AFB589845 AOQ589845:AOX589845 AYM589845:AYT589845 BII589845:BIP589845 BSE589845:BSL589845 CCA589845:CCH589845 CLW589845:CMD589845 CVS589845:CVZ589845 DFO589845:DFV589845 DPK589845:DPR589845 DZG589845:DZN589845 EJC589845:EJJ589845 ESY589845:ETF589845 FCU589845:FDB589845 FMQ589845:FMX589845 FWM589845:FWT589845 GGI589845:GGP589845 GQE589845:GQL589845 HAA589845:HAH589845 HJW589845:HKD589845 HTS589845:HTZ589845 IDO589845:IDV589845 INK589845:INR589845 IXG589845:IXN589845 JHC589845:JHJ589845 JQY589845:JRF589845 KAU589845:KBB589845 KKQ589845:KKX589845 KUM589845:KUT589845 LEI589845:LEP589845 LOE589845:LOL589845 LYA589845:LYH589845 MHW589845:MID589845 MRS589845:MRZ589845 NBO589845:NBV589845 NLK589845:NLR589845 NVG589845:NVN589845 OFC589845:OFJ589845 OOY589845:OPF589845 OYU589845:OZB589845 PIQ589845:PIX589845 PSM589845:PST589845 QCI589845:QCP589845 QME589845:QML589845 QWA589845:QWH589845 RFW589845:RGD589845 RPS589845:RPZ589845 RZO589845:RZV589845 SJK589845:SJR589845 STG589845:STN589845 TDC589845:TDJ589845 TMY589845:TNF589845 TWU589845:TXB589845 UGQ589845:UGX589845 UQM589845:UQT589845 VAI589845:VAP589845 VKE589845:VKL589845 VUA589845:VUH589845 WDW589845:WED589845 WNS589845:WNZ589845 WXO589845:WXV589845 BG655381:BN655381 LC655381:LJ655381 UY655381:VF655381 AEU655381:AFB655381 AOQ655381:AOX655381 AYM655381:AYT655381 BII655381:BIP655381 BSE655381:BSL655381 CCA655381:CCH655381 CLW655381:CMD655381 CVS655381:CVZ655381 DFO655381:DFV655381 DPK655381:DPR655381 DZG655381:DZN655381 EJC655381:EJJ655381 ESY655381:ETF655381 FCU655381:FDB655381 FMQ655381:FMX655381 FWM655381:FWT655381 GGI655381:GGP655381 GQE655381:GQL655381 HAA655381:HAH655381 HJW655381:HKD655381 HTS655381:HTZ655381 IDO655381:IDV655381 INK655381:INR655381 IXG655381:IXN655381 JHC655381:JHJ655381 JQY655381:JRF655381 KAU655381:KBB655381 KKQ655381:KKX655381 KUM655381:KUT655381 LEI655381:LEP655381 LOE655381:LOL655381 LYA655381:LYH655381 MHW655381:MID655381 MRS655381:MRZ655381 NBO655381:NBV655381 NLK655381:NLR655381 NVG655381:NVN655381 OFC655381:OFJ655381 OOY655381:OPF655381 OYU655381:OZB655381 PIQ655381:PIX655381 PSM655381:PST655381 QCI655381:QCP655381 QME655381:QML655381 QWA655381:QWH655381 RFW655381:RGD655381 RPS655381:RPZ655381 RZO655381:RZV655381 SJK655381:SJR655381 STG655381:STN655381 TDC655381:TDJ655381 TMY655381:TNF655381 TWU655381:TXB655381 UGQ655381:UGX655381 UQM655381:UQT655381 VAI655381:VAP655381 VKE655381:VKL655381 VUA655381:VUH655381 WDW655381:WED655381 WNS655381:WNZ655381 WXO655381:WXV655381 BG720917:BN720917 LC720917:LJ720917 UY720917:VF720917 AEU720917:AFB720917 AOQ720917:AOX720917 AYM720917:AYT720917 BII720917:BIP720917 BSE720917:BSL720917 CCA720917:CCH720917 CLW720917:CMD720917 CVS720917:CVZ720917 DFO720917:DFV720917 DPK720917:DPR720917 DZG720917:DZN720917 EJC720917:EJJ720917 ESY720917:ETF720917 FCU720917:FDB720917 FMQ720917:FMX720917 FWM720917:FWT720917 GGI720917:GGP720917 GQE720917:GQL720917 HAA720917:HAH720917 HJW720917:HKD720917 HTS720917:HTZ720917 IDO720917:IDV720917 INK720917:INR720917 IXG720917:IXN720917 JHC720917:JHJ720917 JQY720917:JRF720917 KAU720917:KBB720917 KKQ720917:KKX720917 KUM720917:KUT720917 LEI720917:LEP720917 LOE720917:LOL720917 LYA720917:LYH720917 MHW720917:MID720917 MRS720917:MRZ720917 NBO720917:NBV720917 NLK720917:NLR720917 NVG720917:NVN720917 OFC720917:OFJ720917 OOY720917:OPF720917 OYU720917:OZB720917 PIQ720917:PIX720917 PSM720917:PST720917 QCI720917:QCP720917 QME720917:QML720917 QWA720917:QWH720917 RFW720917:RGD720917 RPS720917:RPZ720917 RZO720917:RZV720917 SJK720917:SJR720917 STG720917:STN720917 TDC720917:TDJ720917 TMY720917:TNF720917 TWU720917:TXB720917 UGQ720917:UGX720917 UQM720917:UQT720917 VAI720917:VAP720917 VKE720917:VKL720917 VUA720917:VUH720917 WDW720917:WED720917 WNS720917:WNZ720917 WXO720917:WXV720917 BG786453:BN786453 LC786453:LJ786453 UY786453:VF786453 AEU786453:AFB786453 AOQ786453:AOX786453 AYM786453:AYT786453 BII786453:BIP786453 BSE786453:BSL786453 CCA786453:CCH786453 CLW786453:CMD786453 CVS786453:CVZ786453 DFO786453:DFV786453 DPK786453:DPR786453 DZG786453:DZN786453 EJC786453:EJJ786453 ESY786453:ETF786453 FCU786453:FDB786453 FMQ786453:FMX786453 FWM786453:FWT786453 GGI786453:GGP786453 GQE786453:GQL786453 HAA786453:HAH786453 HJW786453:HKD786453 HTS786453:HTZ786453 IDO786453:IDV786453 INK786453:INR786453 IXG786453:IXN786453 JHC786453:JHJ786453 JQY786453:JRF786453 KAU786453:KBB786453 KKQ786453:KKX786453 KUM786453:KUT786453 LEI786453:LEP786453 LOE786453:LOL786453 LYA786453:LYH786453 MHW786453:MID786453 MRS786453:MRZ786453 NBO786453:NBV786453 NLK786453:NLR786453 NVG786453:NVN786453 OFC786453:OFJ786453 OOY786453:OPF786453 OYU786453:OZB786453 PIQ786453:PIX786453 PSM786453:PST786453 QCI786453:QCP786453 QME786453:QML786453 QWA786453:QWH786453 RFW786453:RGD786453 RPS786453:RPZ786453 RZO786453:RZV786453 SJK786453:SJR786453 STG786453:STN786453 TDC786453:TDJ786453 TMY786453:TNF786453 TWU786453:TXB786453 UGQ786453:UGX786453 UQM786453:UQT786453 VAI786453:VAP786453 VKE786453:VKL786453 VUA786453:VUH786453 WDW786453:WED786453 WNS786453:WNZ786453 WXO786453:WXV786453 BG851989:BN851989 LC851989:LJ851989 UY851989:VF851989 AEU851989:AFB851989 AOQ851989:AOX851989 AYM851989:AYT851989 BII851989:BIP851989 BSE851989:BSL851989 CCA851989:CCH851989 CLW851989:CMD851989 CVS851989:CVZ851989 DFO851989:DFV851989 DPK851989:DPR851989 DZG851989:DZN851989 EJC851989:EJJ851989 ESY851989:ETF851989 FCU851989:FDB851989 FMQ851989:FMX851989 FWM851989:FWT851989 GGI851989:GGP851989 GQE851989:GQL851989 HAA851989:HAH851989 HJW851989:HKD851989 HTS851989:HTZ851989 IDO851989:IDV851989 INK851989:INR851989 IXG851989:IXN851989 JHC851989:JHJ851989 JQY851989:JRF851989 KAU851989:KBB851989 KKQ851989:KKX851989 KUM851989:KUT851989 LEI851989:LEP851989 LOE851989:LOL851989 LYA851989:LYH851989 MHW851989:MID851989 MRS851989:MRZ851989 NBO851989:NBV851989 NLK851989:NLR851989 NVG851989:NVN851989 OFC851989:OFJ851989 OOY851989:OPF851989 OYU851989:OZB851989 PIQ851989:PIX851989 PSM851989:PST851989 QCI851989:QCP851989 QME851989:QML851989 QWA851989:QWH851989 RFW851989:RGD851989 RPS851989:RPZ851989 RZO851989:RZV851989 SJK851989:SJR851989 STG851989:STN851989 TDC851989:TDJ851989 TMY851989:TNF851989 TWU851989:TXB851989 UGQ851989:UGX851989 UQM851989:UQT851989 VAI851989:VAP851989 VKE851989:VKL851989 VUA851989:VUH851989 WDW851989:WED851989 WNS851989:WNZ851989 WXO851989:WXV851989 BG917525:BN917525 LC917525:LJ917525 UY917525:VF917525 AEU917525:AFB917525 AOQ917525:AOX917525 AYM917525:AYT917525 BII917525:BIP917525 BSE917525:BSL917525 CCA917525:CCH917525 CLW917525:CMD917525 CVS917525:CVZ917525 DFO917525:DFV917525 DPK917525:DPR917525 DZG917525:DZN917525 EJC917525:EJJ917525 ESY917525:ETF917525 FCU917525:FDB917525 FMQ917525:FMX917525 FWM917525:FWT917525 GGI917525:GGP917525 GQE917525:GQL917525 HAA917525:HAH917525 HJW917525:HKD917525 HTS917525:HTZ917525 IDO917525:IDV917525 INK917525:INR917525 IXG917525:IXN917525 JHC917525:JHJ917525 JQY917525:JRF917525 KAU917525:KBB917525 KKQ917525:KKX917525 KUM917525:KUT917525 LEI917525:LEP917525 LOE917525:LOL917525 LYA917525:LYH917525 MHW917525:MID917525 MRS917525:MRZ917525 NBO917525:NBV917525 NLK917525:NLR917525 NVG917525:NVN917525 OFC917525:OFJ917525 OOY917525:OPF917525 OYU917525:OZB917525 PIQ917525:PIX917525 PSM917525:PST917525 QCI917525:QCP917525 QME917525:QML917525 QWA917525:QWH917525 RFW917525:RGD917525 RPS917525:RPZ917525 RZO917525:RZV917525 SJK917525:SJR917525 STG917525:STN917525 TDC917525:TDJ917525 TMY917525:TNF917525 TWU917525:TXB917525 UGQ917525:UGX917525 UQM917525:UQT917525 VAI917525:VAP917525 VKE917525:VKL917525 VUA917525:VUH917525 WDW917525:WED917525 WNS917525:WNZ917525 WXO917525:WXV917525 BG983061:BN983061 LC983061:LJ983061 UY983061:VF983061 AEU983061:AFB983061 AOQ983061:AOX983061 AYM983061:AYT983061 BII983061:BIP983061 BSE983061:BSL983061 CCA983061:CCH983061 CLW983061:CMD983061 CVS983061:CVZ983061 DFO983061:DFV983061 DPK983061:DPR983061 DZG983061:DZN983061 EJC983061:EJJ983061 ESY983061:ETF983061 FCU983061:FDB983061 FMQ983061:FMX983061 FWM983061:FWT983061 GGI983061:GGP983061 GQE983061:GQL983061 HAA983061:HAH983061 HJW983061:HKD983061 HTS983061:HTZ983061 IDO983061:IDV983061 INK983061:INR983061 IXG983061:IXN983061 JHC983061:JHJ983061 JQY983061:JRF983061 KAU983061:KBB983061 KKQ983061:KKX983061 KUM983061:KUT983061 LEI983061:LEP983061 LOE983061:LOL983061 LYA983061:LYH983061 MHW983061:MID983061 MRS983061:MRZ983061 NBO983061:NBV983061 NLK983061:NLR983061 NVG983061:NVN983061 OFC983061:OFJ983061 OOY983061:OPF983061 OYU983061:OZB983061 PIQ983061:PIX983061 PSM983061:PST983061 QCI983061:QCP983061 QME983061:QML983061 QWA983061:QWH983061 RFW983061:RGD983061 RPS983061:RPZ983061 RZO983061:RZV983061 SJK983061:SJR983061 STG983061:STN983061 TDC983061:TDJ983061 TMY983061:TNF983061 TWU983061:TXB983061 UGQ983061:UGX983061 UQM983061:UQT983061 VAI983061:VAP983061 VKE983061:VKL983061 VUA983061:VUH983061 WDW983061:WED983061 WNS983061:WNZ983061" xr:uid="{222E54A1-BC86-408E-A827-D9E914A23185}">
      <formula1>"A1,A2,A3,A4,A5"</formula1>
    </dataValidation>
    <dataValidation type="list" allowBlank="1" showInputMessage="1" showErrorMessage="1" sqref="WWE983062:WWT983062 WMI983062:WMX983062 W65558:AL65558 JS65558:KH65558 TO65558:UD65558 ADK65558:ADZ65558 ANG65558:ANV65558 AXC65558:AXR65558 BGY65558:BHN65558 BQU65558:BRJ65558 CAQ65558:CBF65558 CKM65558:CLB65558 CUI65558:CUX65558 DEE65558:DET65558 DOA65558:DOP65558 DXW65558:DYL65558 EHS65558:EIH65558 ERO65558:ESD65558 FBK65558:FBZ65558 FLG65558:FLV65558 FVC65558:FVR65558 GEY65558:GFN65558 GOU65558:GPJ65558 GYQ65558:GZF65558 HIM65558:HJB65558 HSI65558:HSX65558 ICE65558:ICT65558 IMA65558:IMP65558 IVW65558:IWL65558 JFS65558:JGH65558 JPO65558:JQD65558 JZK65558:JZZ65558 KJG65558:KJV65558 KTC65558:KTR65558 LCY65558:LDN65558 LMU65558:LNJ65558 LWQ65558:LXF65558 MGM65558:MHB65558 MQI65558:MQX65558 NAE65558:NAT65558 NKA65558:NKP65558 NTW65558:NUL65558 ODS65558:OEH65558 ONO65558:OOD65558 OXK65558:OXZ65558 PHG65558:PHV65558 PRC65558:PRR65558 QAY65558:QBN65558 QKU65558:QLJ65558 QUQ65558:QVF65558 REM65558:RFB65558 ROI65558:ROX65558 RYE65558:RYT65558 SIA65558:SIP65558 SRW65558:SSL65558 TBS65558:TCH65558 TLO65558:TMD65558 TVK65558:TVZ65558 UFG65558:UFV65558 UPC65558:UPR65558 UYY65558:UZN65558 VIU65558:VJJ65558 VSQ65558:VTF65558 WCM65558:WDB65558 WMI65558:WMX65558 WWE65558:WWT65558 W131094:AL131094 JS131094:KH131094 TO131094:UD131094 ADK131094:ADZ131094 ANG131094:ANV131094 AXC131094:AXR131094 BGY131094:BHN131094 BQU131094:BRJ131094 CAQ131094:CBF131094 CKM131094:CLB131094 CUI131094:CUX131094 DEE131094:DET131094 DOA131094:DOP131094 DXW131094:DYL131094 EHS131094:EIH131094 ERO131094:ESD131094 FBK131094:FBZ131094 FLG131094:FLV131094 FVC131094:FVR131094 GEY131094:GFN131094 GOU131094:GPJ131094 GYQ131094:GZF131094 HIM131094:HJB131094 HSI131094:HSX131094 ICE131094:ICT131094 IMA131094:IMP131094 IVW131094:IWL131094 JFS131094:JGH131094 JPO131094:JQD131094 JZK131094:JZZ131094 KJG131094:KJV131094 KTC131094:KTR131094 LCY131094:LDN131094 LMU131094:LNJ131094 LWQ131094:LXF131094 MGM131094:MHB131094 MQI131094:MQX131094 NAE131094:NAT131094 NKA131094:NKP131094 NTW131094:NUL131094 ODS131094:OEH131094 ONO131094:OOD131094 OXK131094:OXZ131094 PHG131094:PHV131094 PRC131094:PRR131094 QAY131094:QBN131094 QKU131094:QLJ131094 QUQ131094:QVF131094 REM131094:RFB131094 ROI131094:ROX131094 RYE131094:RYT131094 SIA131094:SIP131094 SRW131094:SSL131094 TBS131094:TCH131094 TLO131094:TMD131094 TVK131094:TVZ131094 UFG131094:UFV131094 UPC131094:UPR131094 UYY131094:UZN131094 VIU131094:VJJ131094 VSQ131094:VTF131094 WCM131094:WDB131094 WMI131094:WMX131094 WWE131094:WWT131094 W196630:AL196630 JS196630:KH196630 TO196630:UD196630 ADK196630:ADZ196630 ANG196630:ANV196630 AXC196630:AXR196630 BGY196630:BHN196630 BQU196630:BRJ196630 CAQ196630:CBF196630 CKM196630:CLB196630 CUI196630:CUX196630 DEE196630:DET196630 DOA196630:DOP196630 DXW196630:DYL196630 EHS196630:EIH196630 ERO196630:ESD196630 FBK196630:FBZ196630 FLG196630:FLV196630 FVC196630:FVR196630 GEY196630:GFN196630 GOU196630:GPJ196630 GYQ196630:GZF196630 HIM196630:HJB196630 HSI196630:HSX196630 ICE196630:ICT196630 IMA196630:IMP196630 IVW196630:IWL196630 JFS196630:JGH196630 JPO196630:JQD196630 JZK196630:JZZ196630 KJG196630:KJV196630 KTC196630:KTR196630 LCY196630:LDN196630 LMU196630:LNJ196630 LWQ196630:LXF196630 MGM196630:MHB196630 MQI196630:MQX196630 NAE196630:NAT196630 NKA196630:NKP196630 NTW196630:NUL196630 ODS196630:OEH196630 ONO196630:OOD196630 OXK196630:OXZ196630 PHG196630:PHV196630 PRC196630:PRR196630 QAY196630:QBN196630 QKU196630:QLJ196630 QUQ196630:QVF196630 REM196630:RFB196630 ROI196630:ROX196630 RYE196630:RYT196630 SIA196630:SIP196630 SRW196630:SSL196630 TBS196630:TCH196630 TLO196630:TMD196630 TVK196630:TVZ196630 UFG196630:UFV196630 UPC196630:UPR196630 UYY196630:UZN196630 VIU196630:VJJ196630 VSQ196630:VTF196630 WCM196630:WDB196630 WMI196630:WMX196630 WWE196630:WWT196630 W262166:AL262166 JS262166:KH262166 TO262166:UD262166 ADK262166:ADZ262166 ANG262166:ANV262166 AXC262166:AXR262166 BGY262166:BHN262166 BQU262166:BRJ262166 CAQ262166:CBF262166 CKM262166:CLB262166 CUI262166:CUX262166 DEE262166:DET262166 DOA262166:DOP262166 DXW262166:DYL262166 EHS262166:EIH262166 ERO262166:ESD262166 FBK262166:FBZ262166 FLG262166:FLV262166 FVC262166:FVR262166 GEY262166:GFN262166 GOU262166:GPJ262166 GYQ262166:GZF262166 HIM262166:HJB262166 HSI262166:HSX262166 ICE262166:ICT262166 IMA262166:IMP262166 IVW262166:IWL262166 JFS262166:JGH262166 JPO262166:JQD262166 JZK262166:JZZ262166 KJG262166:KJV262166 KTC262166:KTR262166 LCY262166:LDN262166 LMU262166:LNJ262166 LWQ262166:LXF262166 MGM262166:MHB262166 MQI262166:MQX262166 NAE262166:NAT262166 NKA262166:NKP262166 NTW262166:NUL262166 ODS262166:OEH262166 ONO262166:OOD262166 OXK262166:OXZ262166 PHG262166:PHV262166 PRC262166:PRR262166 QAY262166:QBN262166 QKU262166:QLJ262166 QUQ262166:QVF262166 REM262166:RFB262166 ROI262166:ROX262166 RYE262166:RYT262166 SIA262166:SIP262166 SRW262166:SSL262166 TBS262166:TCH262166 TLO262166:TMD262166 TVK262166:TVZ262166 UFG262166:UFV262166 UPC262166:UPR262166 UYY262166:UZN262166 VIU262166:VJJ262166 VSQ262166:VTF262166 WCM262166:WDB262166 WMI262166:WMX262166 WWE262166:WWT262166 W327702:AL327702 JS327702:KH327702 TO327702:UD327702 ADK327702:ADZ327702 ANG327702:ANV327702 AXC327702:AXR327702 BGY327702:BHN327702 BQU327702:BRJ327702 CAQ327702:CBF327702 CKM327702:CLB327702 CUI327702:CUX327702 DEE327702:DET327702 DOA327702:DOP327702 DXW327702:DYL327702 EHS327702:EIH327702 ERO327702:ESD327702 FBK327702:FBZ327702 FLG327702:FLV327702 FVC327702:FVR327702 GEY327702:GFN327702 GOU327702:GPJ327702 GYQ327702:GZF327702 HIM327702:HJB327702 HSI327702:HSX327702 ICE327702:ICT327702 IMA327702:IMP327702 IVW327702:IWL327702 JFS327702:JGH327702 JPO327702:JQD327702 JZK327702:JZZ327702 KJG327702:KJV327702 KTC327702:KTR327702 LCY327702:LDN327702 LMU327702:LNJ327702 LWQ327702:LXF327702 MGM327702:MHB327702 MQI327702:MQX327702 NAE327702:NAT327702 NKA327702:NKP327702 NTW327702:NUL327702 ODS327702:OEH327702 ONO327702:OOD327702 OXK327702:OXZ327702 PHG327702:PHV327702 PRC327702:PRR327702 QAY327702:QBN327702 QKU327702:QLJ327702 QUQ327702:QVF327702 REM327702:RFB327702 ROI327702:ROX327702 RYE327702:RYT327702 SIA327702:SIP327702 SRW327702:SSL327702 TBS327702:TCH327702 TLO327702:TMD327702 TVK327702:TVZ327702 UFG327702:UFV327702 UPC327702:UPR327702 UYY327702:UZN327702 VIU327702:VJJ327702 VSQ327702:VTF327702 WCM327702:WDB327702 WMI327702:WMX327702 WWE327702:WWT327702 W393238:AL393238 JS393238:KH393238 TO393238:UD393238 ADK393238:ADZ393238 ANG393238:ANV393238 AXC393238:AXR393238 BGY393238:BHN393238 BQU393238:BRJ393238 CAQ393238:CBF393238 CKM393238:CLB393238 CUI393238:CUX393238 DEE393238:DET393238 DOA393238:DOP393238 DXW393238:DYL393238 EHS393238:EIH393238 ERO393238:ESD393238 FBK393238:FBZ393238 FLG393238:FLV393238 FVC393238:FVR393238 GEY393238:GFN393238 GOU393238:GPJ393238 GYQ393238:GZF393238 HIM393238:HJB393238 HSI393238:HSX393238 ICE393238:ICT393238 IMA393238:IMP393238 IVW393238:IWL393238 JFS393238:JGH393238 JPO393238:JQD393238 JZK393238:JZZ393238 KJG393238:KJV393238 KTC393238:KTR393238 LCY393238:LDN393238 LMU393238:LNJ393238 LWQ393238:LXF393238 MGM393238:MHB393238 MQI393238:MQX393238 NAE393238:NAT393238 NKA393238:NKP393238 NTW393238:NUL393238 ODS393238:OEH393238 ONO393238:OOD393238 OXK393238:OXZ393238 PHG393238:PHV393238 PRC393238:PRR393238 QAY393238:QBN393238 QKU393238:QLJ393238 QUQ393238:QVF393238 REM393238:RFB393238 ROI393238:ROX393238 RYE393238:RYT393238 SIA393238:SIP393238 SRW393238:SSL393238 TBS393238:TCH393238 TLO393238:TMD393238 TVK393238:TVZ393238 UFG393238:UFV393238 UPC393238:UPR393238 UYY393238:UZN393238 VIU393238:VJJ393238 VSQ393238:VTF393238 WCM393238:WDB393238 WMI393238:WMX393238 WWE393238:WWT393238 W458774:AL458774 JS458774:KH458774 TO458774:UD458774 ADK458774:ADZ458774 ANG458774:ANV458774 AXC458774:AXR458774 BGY458774:BHN458774 BQU458774:BRJ458774 CAQ458774:CBF458774 CKM458774:CLB458774 CUI458774:CUX458774 DEE458774:DET458774 DOA458774:DOP458774 DXW458774:DYL458774 EHS458774:EIH458774 ERO458774:ESD458774 FBK458774:FBZ458774 FLG458774:FLV458774 FVC458774:FVR458774 GEY458774:GFN458774 GOU458774:GPJ458774 GYQ458774:GZF458774 HIM458774:HJB458774 HSI458774:HSX458774 ICE458774:ICT458774 IMA458774:IMP458774 IVW458774:IWL458774 JFS458774:JGH458774 JPO458774:JQD458774 JZK458774:JZZ458774 KJG458774:KJV458774 KTC458774:KTR458774 LCY458774:LDN458774 LMU458774:LNJ458774 LWQ458774:LXF458774 MGM458774:MHB458774 MQI458774:MQX458774 NAE458774:NAT458774 NKA458774:NKP458774 NTW458774:NUL458774 ODS458774:OEH458774 ONO458774:OOD458774 OXK458774:OXZ458774 PHG458774:PHV458774 PRC458774:PRR458774 QAY458774:QBN458774 QKU458774:QLJ458774 QUQ458774:QVF458774 REM458774:RFB458774 ROI458774:ROX458774 RYE458774:RYT458774 SIA458774:SIP458774 SRW458774:SSL458774 TBS458774:TCH458774 TLO458774:TMD458774 TVK458774:TVZ458774 UFG458774:UFV458774 UPC458774:UPR458774 UYY458774:UZN458774 VIU458774:VJJ458774 VSQ458774:VTF458774 WCM458774:WDB458774 WMI458774:WMX458774 WWE458774:WWT458774 W524310:AL524310 JS524310:KH524310 TO524310:UD524310 ADK524310:ADZ524310 ANG524310:ANV524310 AXC524310:AXR524310 BGY524310:BHN524310 BQU524310:BRJ524310 CAQ524310:CBF524310 CKM524310:CLB524310 CUI524310:CUX524310 DEE524310:DET524310 DOA524310:DOP524310 DXW524310:DYL524310 EHS524310:EIH524310 ERO524310:ESD524310 FBK524310:FBZ524310 FLG524310:FLV524310 FVC524310:FVR524310 GEY524310:GFN524310 GOU524310:GPJ524310 GYQ524310:GZF524310 HIM524310:HJB524310 HSI524310:HSX524310 ICE524310:ICT524310 IMA524310:IMP524310 IVW524310:IWL524310 JFS524310:JGH524310 JPO524310:JQD524310 JZK524310:JZZ524310 KJG524310:KJV524310 KTC524310:KTR524310 LCY524310:LDN524310 LMU524310:LNJ524310 LWQ524310:LXF524310 MGM524310:MHB524310 MQI524310:MQX524310 NAE524310:NAT524310 NKA524310:NKP524310 NTW524310:NUL524310 ODS524310:OEH524310 ONO524310:OOD524310 OXK524310:OXZ524310 PHG524310:PHV524310 PRC524310:PRR524310 QAY524310:QBN524310 QKU524310:QLJ524310 QUQ524310:QVF524310 REM524310:RFB524310 ROI524310:ROX524310 RYE524310:RYT524310 SIA524310:SIP524310 SRW524310:SSL524310 TBS524310:TCH524310 TLO524310:TMD524310 TVK524310:TVZ524310 UFG524310:UFV524310 UPC524310:UPR524310 UYY524310:UZN524310 VIU524310:VJJ524310 VSQ524310:VTF524310 WCM524310:WDB524310 WMI524310:WMX524310 WWE524310:WWT524310 W589846:AL589846 JS589846:KH589846 TO589846:UD589846 ADK589846:ADZ589846 ANG589846:ANV589846 AXC589846:AXR589846 BGY589846:BHN589846 BQU589846:BRJ589846 CAQ589846:CBF589846 CKM589846:CLB589846 CUI589846:CUX589846 DEE589846:DET589846 DOA589846:DOP589846 DXW589846:DYL589846 EHS589846:EIH589846 ERO589846:ESD589846 FBK589846:FBZ589846 FLG589846:FLV589846 FVC589846:FVR589846 GEY589846:GFN589846 GOU589846:GPJ589846 GYQ589846:GZF589846 HIM589846:HJB589846 HSI589846:HSX589846 ICE589846:ICT589846 IMA589846:IMP589846 IVW589846:IWL589846 JFS589846:JGH589846 JPO589846:JQD589846 JZK589846:JZZ589846 KJG589846:KJV589846 KTC589846:KTR589846 LCY589846:LDN589846 LMU589846:LNJ589846 LWQ589846:LXF589846 MGM589846:MHB589846 MQI589846:MQX589846 NAE589846:NAT589846 NKA589846:NKP589846 NTW589846:NUL589846 ODS589846:OEH589846 ONO589846:OOD589846 OXK589846:OXZ589846 PHG589846:PHV589846 PRC589846:PRR589846 QAY589846:QBN589846 QKU589846:QLJ589846 QUQ589846:QVF589846 REM589846:RFB589846 ROI589846:ROX589846 RYE589846:RYT589846 SIA589846:SIP589846 SRW589846:SSL589846 TBS589846:TCH589846 TLO589846:TMD589846 TVK589846:TVZ589846 UFG589846:UFV589846 UPC589846:UPR589846 UYY589846:UZN589846 VIU589846:VJJ589846 VSQ589846:VTF589846 WCM589846:WDB589846 WMI589846:WMX589846 WWE589846:WWT589846 W655382:AL655382 JS655382:KH655382 TO655382:UD655382 ADK655382:ADZ655382 ANG655382:ANV655382 AXC655382:AXR655382 BGY655382:BHN655382 BQU655382:BRJ655382 CAQ655382:CBF655382 CKM655382:CLB655382 CUI655382:CUX655382 DEE655382:DET655382 DOA655382:DOP655382 DXW655382:DYL655382 EHS655382:EIH655382 ERO655382:ESD655382 FBK655382:FBZ655382 FLG655382:FLV655382 FVC655382:FVR655382 GEY655382:GFN655382 GOU655382:GPJ655382 GYQ655382:GZF655382 HIM655382:HJB655382 HSI655382:HSX655382 ICE655382:ICT655382 IMA655382:IMP655382 IVW655382:IWL655382 JFS655382:JGH655382 JPO655382:JQD655382 JZK655382:JZZ655382 KJG655382:KJV655382 KTC655382:KTR655382 LCY655382:LDN655382 LMU655382:LNJ655382 LWQ655382:LXF655382 MGM655382:MHB655382 MQI655382:MQX655382 NAE655382:NAT655382 NKA655382:NKP655382 NTW655382:NUL655382 ODS655382:OEH655382 ONO655382:OOD655382 OXK655382:OXZ655382 PHG655382:PHV655382 PRC655382:PRR655382 QAY655382:QBN655382 QKU655382:QLJ655382 QUQ655382:QVF655382 REM655382:RFB655382 ROI655382:ROX655382 RYE655382:RYT655382 SIA655382:SIP655382 SRW655382:SSL655382 TBS655382:TCH655382 TLO655382:TMD655382 TVK655382:TVZ655382 UFG655382:UFV655382 UPC655382:UPR655382 UYY655382:UZN655382 VIU655382:VJJ655382 VSQ655382:VTF655382 WCM655382:WDB655382 WMI655382:WMX655382 WWE655382:WWT655382 W720918:AL720918 JS720918:KH720918 TO720918:UD720918 ADK720918:ADZ720918 ANG720918:ANV720918 AXC720918:AXR720918 BGY720918:BHN720918 BQU720918:BRJ720918 CAQ720918:CBF720918 CKM720918:CLB720918 CUI720918:CUX720918 DEE720918:DET720918 DOA720918:DOP720918 DXW720918:DYL720918 EHS720918:EIH720918 ERO720918:ESD720918 FBK720918:FBZ720918 FLG720918:FLV720918 FVC720918:FVR720918 GEY720918:GFN720918 GOU720918:GPJ720918 GYQ720918:GZF720918 HIM720918:HJB720918 HSI720918:HSX720918 ICE720918:ICT720918 IMA720918:IMP720918 IVW720918:IWL720918 JFS720918:JGH720918 JPO720918:JQD720918 JZK720918:JZZ720918 KJG720918:KJV720918 KTC720918:KTR720918 LCY720918:LDN720918 LMU720918:LNJ720918 LWQ720918:LXF720918 MGM720918:MHB720918 MQI720918:MQX720918 NAE720918:NAT720918 NKA720918:NKP720918 NTW720918:NUL720918 ODS720918:OEH720918 ONO720918:OOD720918 OXK720918:OXZ720918 PHG720918:PHV720918 PRC720918:PRR720918 QAY720918:QBN720918 QKU720918:QLJ720918 QUQ720918:QVF720918 REM720918:RFB720918 ROI720918:ROX720918 RYE720918:RYT720918 SIA720918:SIP720918 SRW720918:SSL720918 TBS720918:TCH720918 TLO720918:TMD720918 TVK720918:TVZ720918 UFG720918:UFV720918 UPC720918:UPR720918 UYY720918:UZN720918 VIU720918:VJJ720918 VSQ720918:VTF720918 WCM720918:WDB720918 WMI720918:WMX720918 WWE720918:WWT720918 W786454:AL786454 JS786454:KH786454 TO786454:UD786454 ADK786454:ADZ786454 ANG786454:ANV786454 AXC786454:AXR786454 BGY786454:BHN786454 BQU786454:BRJ786454 CAQ786454:CBF786454 CKM786454:CLB786454 CUI786454:CUX786454 DEE786454:DET786454 DOA786454:DOP786454 DXW786454:DYL786454 EHS786454:EIH786454 ERO786454:ESD786454 FBK786454:FBZ786454 FLG786454:FLV786454 FVC786454:FVR786454 GEY786454:GFN786454 GOU786454:GPJ786454 GYQ786454:GZF786454 HIM786454:HJB786454 HSI786454:HSX786454 ICE786454:ICT786454 IMA786454:IMP786454 IVW786454:IWL786454 JFS786454:JGH786454 JPO786454:JQD786454 JZK786454:JZZ786454 KJG786454:KJV786454 KTC786454:KTR786454 LCY786454:LDN786454 LMU786454:LNJ786454 LWQ786454:LXF786454 MGM786454:MHB786454 MQI786454:MQX786454 NAE786454:NAT786454 NKA786454:NKP786454 NTW786454:NUL786454 ODS786454:OEH786454 ONO786454:OOD786454 OXK786454:OXZ786454 PHG786454:PHV786454 PRC786454:PRR786454 QAY786454:QBN786454 QKU786454:QLJ786454 QUQ786454:QVF786454 REM786454:RFB786454 ROI786454:ROX786454 RYE786454:RYT786454 SIA786454:SIP786454 SRW786454:SSL786454 TBS786454:TCH786454 TLO786454:TMD786454 TVK786454:TVZ786454 UFG786454:UFV786454 UPC786454:UPR786454 UYY786454:UZN786454 VIU786454:VJJ786454 VSQ786454:VTF786454 WCM786454:WDB786454 WMI786454:WMX786454 WWE786454:WWT786454 W851990:AL851990 JS851990:KH851990 TO851990:UD851990 ADK851990:ADZ851990 ANG851990:ANV851990 AXC851990:AXR851990 BGY851990:BHN851990 BQU851990:BRJ851990 CAQ851990:CBF851990 CKM851990:CLB851990 CUI851990:CUX851990 DEE851990:DET851990 DOA851990:DOP851990 DXW851990:DYL851990 EHS851990:EIH851990 ERO851990:ESD851990 FBK851990:FBZ851990 FLG851990:FLV851990 FVC851990:FVR851990 GEY851990:GFN851990 GOU851990:GPJ851990 GYQ851990:GZF851990 HIM851990:HJB851990 HSI851990:HSX851990 ICE851990:ICT851990 IMA851990:IMP851990 IVW851990:IWL851990 JFS851990:JGH851990 JPO851990:JQD851990 JZK851990:JZZ851990 KJG851990:KJV851990 KTC851990:KTR851990 LCY851990:LDN851990 LMU851990:LNJ851990 LWQ851990:LXF851990 MGM851990:MHB851990 MQI851990:MQX851990 NAE851990:NAT851990 NKA851990:NKP851990 NTW851990:NUL851990 ODS851990:OEH851990 ONO851990:OOD851990 OXK851990:OXZ851990 PHG851990:PHV851990 PRC851990:PRR851990 QAY851990:QBN851990 QKU851990:QLJ851990 QUQ851990:QVF851990 REM851990:RFB851990 ROI851990:ROX851990 RYE851990:RYT851990 SIA851990:SIP851990 SRW851990:SSL851990 TBS851990:TCH851990 TLO851990:TMD851990 TVK851990:TVZ851990 UFG851990:UFV851990 UPC851990:UPR851990 UYY851990:UZN851990 VIU851990:VJJ851990 VSQ851990:VTF851990 WCM851990:WDB851990 WMI851990:WMX851990 WWE851990:WWT851990 W917526:AL917526 JS917526:KH917526 TO917526:UD917526 ADK917526:ADZ917526 ANG917526:ANV917526 AXC917526:AXR917526 BGY917526:BHN917526 BQU917526:BRJ917526 CAQ917526:CBF917526 CKM917526:CLB917526 CUI917526:CUX917526 DEE917526:DET917526 DOA917526:DOP917526 DXW917526:DYL917526 EHS917526:EIH917526 ERO917526:ESD917526 FBK917526:FBZ917526 FLG917526:FLV917526 FVC917526:FVR917526 GEY917526:GFN917526 GOU917526:GPJ917526 GYQ917526:GZF917526 HIM917526:HJB917526 HSI917526:HSX917526 ICE917526:ICT917526 IMA917526:IMP917526 IVW917526:IWL917526 JFS917526:JGH917526 JPO917526:JQD917526 JZK917526:JZZ917526 KJG917526:KJV917526 KTC917526:KTR917526 LCY917526:LDN917526 LMU917526:LNJ917526 LWQ917526:LXF917526 MGM917526:MHB917526 MQI917526:MQX917526 NAE917526:NAT917526 NKA917526:NKP917526 NTW917526:NUL917526 ODS917526:OEH917526 ONO917526:OOD917526 OXK917526:OXZ917526 PHG917526:PHV917526 PRC917526:PRR917526 QAY917526:QBN917526 QKU917526:QLJ917526 QUQ917526:QVF917526 REM917526:RFB917526 ROI917526:ROX917526 RYE917526:RYT917526 SIA917526:SIP917526 SRW917526:SSL917526 TBS917526:TCH917526 TLO917526:TMD917526 TVK917526:TVZ917526 UFG917526:UFV917526 UPC917526:UPR917526 UYY917526:UZN917526 VIU917526:VJJ917526 VSQ917526:VTF917526 WCM917526:WDB917526 WMI917526:WMX917526 WWE917526:WWT917526 W983062:AL983062 JS983062:KH983062 TO983062:UD983062 ADK983062:ADZ983062 ANG983062:ANV983062 AXC983062:AXR983062 BGY983062:BHN983062 BQU983062:BRJ983062 CAQ983062:CBF983062 CKM983062:CLB983062 CUI983062:CUX983062 DEE983062:DET983062 DOA983062:DOP983062 DXW983062:DYL983062 EHS983062:EIH983062 ERO983062:ESD983062 FBK983062:FBZ983062 FLG983062:FLV983062 FVC983062:FVR983062 GEY983062:GFN983062 GOU983062:GPJ983062 GYQ983062:GZF983062 HIM983062:HJB983062 HSI983062:HSX983062 ICE983062:ICT983062 IMA983062:IMP983062 IVW983062:IWL983062 JFS983062:JGH983062 JPO983062:JQD983062 JZK983062:JZZ983062 KJG983062:KJV983062 KTC983062:KTR983062 LCY983062:LDN983062 LMU983062:LNJ983062 LWQ983062:LXF983062 MGM983062:MHB983062 MQI983062:MQX983062 NAE983062:NAT983062 NKA983062:NKP983062 NTW983062:NUL983062 ODS983062:OEH983062 ONO983062:OOD983062 OXK983062:OXZ983062 PHG983062:PHV983062 PRC983062:PRR983062 QAY983062:QBN983062 QKU983062:QLJ983062 QUQ983062:QVF983062 REM983062:RFB983062 ROI983062:ROX983062 RYE983062:RYT983062 SIA983062:SIP983062 SRW983062:SSL983062 TBS983062:TCH983062 TLO983062:TMD983062 TVK983062:TVZ983062 UFG983062:UFV983062 UPC983062:UPR983062 UYY983062:UZN983062 VIU983062:VJJ983062 VSQ983062:VTF983062 WCM983062:WDB983062 TO20:UD21 JS20:KH21 WWE20:WWT21 WMI20:WMX21 WCM20:WDB21 VSQ20:VTF21 VIU20:VJJ21 UYY20:UZN21 UPC20:UPR21 UFG20:UFV21 TVK20:TVZ21 TLO20:TMD21 TBS20:TCH21 SRW20:SSL21 SIA20:SIP21 RYE20:RYT21 ROI20:ROX21 REM20:RFB21 QUQ20:QVF21 QKU20:QLJ21 QAY20:QBN21 PRC20:PRR21 PHG20:PHV21 OXK20:OXZ21 ONO20:OOD21 ODS20:OEH21 NTW20:NUL21 NKA20:NKP21 NAE20:NAT21 MQI20:MQX21 MGM20:MHB21 LWQ20:LXF21 LMU20:LNJ21 LCY20:LDN21 KTC20:KTR21 KJG20:KJV21 JZK20:JZZ21 JPO20:JQD21 JFS20:JGH21 IVW20:IWL21 IMA20:IMP21 ICE20:ICT21 HSI20:HSX21 HIM20:HJB21 GYQ20:GZF21 GOU20:GPJ21 GEY20:GFN21 FVC20:FVR21 FLG20:FLV21 FBK20:FBZ21 ERO20:ESD21 EHS20:EIH21 DXW20:DYL21 DOA20:DOP21 DEE20:DET21 CUI20:CUX21 CKM20:CLB21 CAQ20:CBF21 BQU20:BRJ21 BGY20:BHN21 AXC20:AXR21 ANG20:ANV21 ADK20:ADZ21" xr:uid="{3438ACDB-21EC-41CA-8DA7-2E59F74BDB02}">
      <formula1>"適用しない,適用する"</formula1>
    </dataValidation>
    <dataValidation allowBlank="1" showInputMessage="1" showErrorMessage="1" prompt="適合を確認した日を入力。_x000a_様式１０の日付はそれ以降にして下さい。" sqref="WXG983051:WYC983051 KU8:LQ8 UQ8:VM8 AEM8:AFI8 AOI8:APE8 AYE8:AZA8 BIA8:BIW8 BRW8:BSS8 CBS8:CCO8 CLO8:CMK8 CVK8:CWG8 DFG8:DGC8 DPC8:DPY8 DYY8:DZU8 EIU8:EJQ8 ESQ8:ETM8 FCM8:FDI8 FMI8:FNE8 FWE8:FXA8 GGA8:GGW8 GPW8:GQS8 GZS8:HAO8 HJO8:HKK8 HTK8:HUG8 IDG8:IEC8 INC8:INY8 IWY8:IXU8 JGU8:JHQ8 JQQ8:JRM8 KAM8:KBI8 KKI8:KLE8 KUE8:KVA8 LEA8:LEW8 LNW8:LOS8 LXS8:LYO8 MHO8:MIK8 MRK8:MSG8 NBG8:NCC8 NLC8:NLY8 NUY8:NVU8 OEU8:OFQ8 OOQ8:OPM8 OYM8:OZI8 PII8:PJE8 PSE8:PTA8 QCA8:QCW8 QLW8:QMS8 QVS8:QWO8 RFO8:RGK8 RPK8:RQG8 RZG8:SAC8 SJC8:SJY8 SSY8:STU8 TCU8:TDQ8 TMQ8:TNM8 TWM8:TXI8 UGI8:UHE8 UQE8:URA8 VAA8:VAW8 VJW8:VKS8 VTS8:VUO8 WDO8:WEK8 WNK8:WOG8 WXG8:WYC8 AY65547:BU65547 KU65547:LQ65547 UQ65547:VM65547 AEM65547:AFI65547 AOI65547:APE65547 AYE65547:AZA65547 BIA65547:BIW65547 BRW65547:BSS65547 CBS65547:CCO65547 CLO65547:CMK65547 CVK65547:CWG65547 DFG65547:DGC65547 DPC65547:DPY65547 DYY65547:DZU65547 EIU65547:EJQ65547 ESQ65547:ETM65547 FCM65547:FDI65547 FMI65547:FNE65547 FWE65547:FXA65547 GGA65547:GGW65547 GPW65547:GQS65547 GZS65547:HAO65547 HJO65547:HKK65547 HTK65547:HUG65547 IDG65547:IEC65547 INC65547:INY65547 IWY65547:IXU65547 JGU65547:JHQ65547 JQQ65547:JRM65547 KAM65547:KBI65547 KKI65547:KLE65547 KUE65547:KVA65547 LEA65547:LEW65547 LNW65547:LOS65547 LXS65547:LYO65547 MHO65547:MIK65547 MRK65547:MSG65547 NBG65547:NCC65547 NLC65547:NLY65547 NUY65547:NVU65547 OEU65547:OFQ65547 OOQ65547:OPM65547 OYM65547:OZI65547 PII65547:PJE65547 PSE65547:PTA65547 QCA65547:QCW65547 QLW65547:QMS65547 QVS65547:QWO65547 RFO65547:RGK65547 RPK65547:RQG65547 RZG65547:SAC65547 SJC65547:SJY65547 SSY65547:STU65547 TCU65547:TDQ65547 TMQ65547:TNM65547 TWM65547:TXI65547 UGI65547:UHE65547 UQE65547:URA65547 VAA65547:VAW65547 VJW65547:VKS65547 VTS65547:VUO65547 WDO65547:WEK65547 WNK65547:WOG65547 WXG65547:WYC65547 AY131083:BU131083 KU131083:LQ131083 UQ131083:VM131083 AEM131083:AFI131083 AOI131083:APE131083 AYE131083:AZA131083 BIA131083:BIW131083 BRW131083:BSS131083 CBS131083:CCO131083 CLO131083:CMK131083 CVK131083:CWG131083 DFG131083:DGC131083 DPC131083:DPY131083 DYY131083:DZU131083 EIU131083:EJQ131083 ESQ131083:ETM131083 FCM131083:FDI131083 FMI131083:FNE131083 FWE131083:FXA131083 GGA131083:GGW131083 GPW131083:GQS131083 GZS131083:HAO131083 HJO131083:HKK131083 HTK131083:HUG131083 IDG131083:IEC131083 INC131083:INY131083 IWY131083:IXU131083 JGU131083:JHQ131083 JQQ131083:JRM131083 KAM131083:KBI131083 KKI131083:KLE131083 KUE131083:KVA131083 LEA131083:LEW131083 LNW131083:LOS131083 LXS131083:LYO131083 MHO131083:MIK131083 MRK131083:MSG131083 NBG131083:NCC131083 NLC131083:NLY131083 NUY131083:NVU131083 OEU131083:OFQ131083 OOQ131083:OPM131083 OYM131083:OZI131083 PII131083:PJE131083 PSE131083:PTA131083 QCA131083:QCW131083 QLW131083:QMS131083 QVS131083:QWO131083 RFO131083:RGK131083 RPK131083:RQG131083 RZG131083:SAC131083 SJC131083:SJY131083 SSY131083:STU131083 TCU131083:TDQ131083 TMQ131083:TNM131083 TWM131083:TXI131083 UGI131083:UHE131083 UQE131083:URA131083 VAA131083:VAW131083 VJW131083:VKS131083 VTS131083:VUO131083 WDO131083:WEK131083 WNK131083:WOG131083 WXG131083:WYC131083 AY196619:BU196619 KU196619:LQ196619 UQ196619:VM196619 AEM196619:AFI196619 AOI196619:APE196619 AYE196619:AZA196619 BIA196619:BIW196619 BRW196619:BSS196619 CBS196619:CCO196619 CLO196619:CMK196619 CVK196619:CWG196619 DFG196619:DGC196619 DPC196619:DPY196619 DYY196619:DZU196619 EIU196619:EJQ196619 ESQ196619:ETM196619 FCM196619:FDI196619 FMI196619:FNE196619 FWE196619:FXA196619 GGA196619:GGW196619 GPW196619:GQS196619 GZS196619:HAO196619 HJO196619:HKK196619 HTK196619:HUG196619 IDG196619:IEC196619 INC196619:INY196619 IWY196619:IXU196619 JGU196619:JHQ196619 JQQ196619:JRM196619 KAM196619:KBI196619 KKI196619:KLE196619 KUE196619:KVA196619 LEA196619:LEW196619 LNW196619:LOS196619 LXS196619:LYO196619 MHO196619:MIK196619 MRK196619:MSG196619 NBG196619:NCC196619 NLC196619:NLY196619 NUY196619:NVU196619 OEU196619:OFQ196619 OOQ196619:OPM196619 OYM196619:OZI196619 PII196619:PJE196619 PSE196619:PTA196619 QCA196619:QCW196619 QLW196619:QMS196619 QVS196619:QWO196619 RFO196619:RGK196619 RPK196619:RQG196619 RZG196619:SAC196619 SJC196619:SJY196619 SSY196619:STU196619 TCU196619:TDQ196619 TMQ196619:TNM196619 TWM196619:TXI196619 UGI196619:UHE196619 UQE196619:URA196619 VAA196619:VAW196619 VJW196619:VKS196619 VTS196619:VUO196619 WDO196619:WEK196619 WNK196619:WOG196619 WXG196619:WYC196619 AY262155:BU262155 KU262155:LQ262155 UQ262155:VM262155 AEM262155:AFI262155 AOI262155:APE262155 AYE262155:AZA262155 BIA262155:BIW262155 BRW262155:BSS262155 CBS262155:CCO262155 CLO262155:CMK262155 CVK262155:CWG262155 DFG262155:DGC262155 DPC262155:DPY262155 DYY262155:DZU262155 EIU262155:EJQ262155 ESQ262155:ETM262155 FCM262155:FDI262155 FMI262155:FNE262155 FWE262155:FXA262155 GGA262155:GGW262155 GPW262155:GQS262155 GZS262155:HAO262155 HJO262155:HKK262155 HTK262155:HUG262155 IDG262155:IEC262155 INC262155:INY262155 IWY262155:IXU262155 JGU262155:JHQ262155 JQQ262155:JRM262155 KAM262155:KBI262155 KKI262155:KLE262155 KUE262155:KVA262155 LEA262155:LEW262155 LNW262155:LOS262155 LXS262155:LYO262155 MHO262155:MIK262155 MRK262155:MSG262155 NBG262155:NCC262155 NLC262155:NLY262155 NUY262155:NVU262155 OEU262155:OFQ262155 OOQ262155:OPM262155 OYM262155:OZI262155 PII262155:PJE262155 PSE262155:PTA262155 QCA262155:QCW262155 QLW262155:QMS262155 QVS262155:QWO262155 RFO262155:RGK262155 RPK262155:RQG262155 RZG262155:SAC262155 SJC262155:SJY262155 SSY262155:STU262155 TCU262155:TDQ262155 TMQ262155:TNM262155 TWM262155:TXI262155 UGI262155:UHE262155 UQE262155:URA262155 VAA262155:VAW262155 VJW262155:VKS262155 VTS262155:VUO262155 WDO262155:WEK262155 WNK262155:WOG262155 WXG262155:WYC262155 AY327691:BU327691 KU327691:LQ327691 UQ327691:VM327691 AEM327691:AFI327691 AOI327691:APE327691 AYE327691:AZA327691 BIA327691:BIW327691 BRW327691:BSS327691 CBS327691:CCO327691 CLO327691:CMK327691 CVK327691:CWG327691 DFG327691:DGC327691 DPC327691:DPY327691 DYY327691:DZU327691 EIU327691:EJQ327691 ESQ327691:ETM327691 FCM327691:FDI327691 FMI327691:FNE327691 FWE327691:FXA327691 GGA327691:GGW327691 GPW327691:GQS327691 GZS327691:HAO327691 HJO327691:HKK327691 HTK327691:HUG327691 IDG327691:IEC327691 INC327691:INY327691 IWY327691:IXU327691 JGU327691:JHQ327691 JQQ327691:JRM327691 KAM327691:KBI327691 KKI327691:KLE327691 KUE327691:KVA327691 LEA327691:LEW327691 LNW327691:LOS327691 LXS327691:LYO327691 MHO327691:MIK327691 MRK327691:MSG327691 NBG327691:NCC327691 NLC327691:NLY327691 NUY327691:NVU327691 OEU327691:OFQ327691 OOQ327691:OPM327691 OYM327691:OZI327691 PII327691:PJE327691 PSE327691:PTA327691 QCA327691:QCW327691 QLW327691:QMS327691 QVS327691:QWO327691 RFO327691:RGK327691 RPK327691:RQG327691 RZG327691:SAC327691 SJC327691:SJY327691 SSY327691:STU327691 TCU327691:TDQ327691 TMQ327691:TNM327691 TWM327691:TXI327691 UGI327691:UHE327691 UQE327691:URA327691 VAA327691:VAW327691 VJW327691:VKS327691 VTS327691:VUO327691 WDO327691:WEK327691 WNK327691:WOG327691 WXG327691:WYC327691 AY393227:BU393227 KU393227:LQ393227 UQ393227:VM393227 AEM393227:AFI393227 AOI393227:APE393227 AYE393227:AZA393227 BIA393227:BIW393227 BRW393227:BSS393227 CBS393227:CCO393227 CLO393227:CMK393227 CVK393227:CWG393227 DFG393227:DGC393227 DPC393227:DPY393227 DYY393227:DZU393227 EIU393227:EJQ393227 ESQ393227:ETM393227 FCM393227:FDI393227 FMI393227:FNE393227 FWE393227:FXA393227 GGA393227:GGW393227 GPW393227:GQS393227 GZS393227:HAO393227 HJO393227:HKK393227 HTK393227:HUG393227 IDG393227:IEC393227 INC393227:INY393227 IWY393227:IXU393227 JGU393227:JHQ393227 JQQ393227:JRM393227 KAM393227:KBI393227 KKI393227:KLE393227 KUE393227:KVA393227 LEA393227:LEW393227 LNW393227:LOS393227 LXS393227:LYO393227 MHO393227:MIK393227 MRK393227:MSG393227 NBG393227:NCC393227 NLC393227:NLY393227 NUY393227:NVU393227 OEU393227:OFQ393227 OOQ393227:OPM393227 OYM393227:OZI393227 PII393227:PJE393227 PSE393227:PTA393227 QCA393227:QCW393227 QLW393227:QMS393227 QVS393227:QWO393227 RFO393227:RGK393227 RPK393227:RQG393227 RZG393227:SAC393227 SJC393227:SJY393227 SSY393227:STU393227 TCU393227:TDQ393227 TMQ393227:TNM393227 TWM393227:TXI393227 UGI393227:UHE393227 UQE393227:URA393227 VAA393227:VAW393227 VJW393227:VKS393227 VTS393227:VUO393227 WDO393227:WEK393227 WNK393227:WOG393227 WXG393227:WYC393227 AY458763:BU458763 KU458763:LQ458763 UQ458763:VM458763 AEM458763:AFI458763 AOI458763:APE458763 AYE458763:AZA458763 BIA458763:BIW458763 BRW458763:BSS458763 CBS458763:CCO458763 CLO458763:CMK458763 CVK458763:CWG458763 DFG458763:DGC458763 DPC458763:DPY458763 DYY458763:DZU458763 EIU458763:EJQ458763 ESQ458763:ETM458763 FCM458763:FDI458763 FMI458763:FNE458763 FWE458763:FXA458763 GGA458763:GGW458763 GPW458763:GQS458763 GZS458763:HAO458763 HJO458763:HKK458763 HTK458763:HUG458763 IDG458763:IEC458763 INC458763:INY458763 IWY458763:IXU458763 JGU458763:JHQ458763 JQQ458763:JRM458763 KAM458763:KBI458763 KKI458763:KLE458763 KUE458763:KVA458763 LEA458763:LEW458763 LNW458763:LOS458763 LXS458763:LYO458763 MHO458763:MIK458763 MRK458763:MSG458763 NBG458763:NCC458763 NLC458763:NLY458763 NUY458763:NVU458763 OEU458763:OFQ458763 OOQ458763:OPM458763 OYM458763:OZI458763 PII458763:PJE458763 PSE458763:PTA458763 QCA458763:QCW458763 QLW458763:QMS458763 QVS458763:QWO458763 RFO458763:RGK458763 RPK458763:RQG458763 RZG458763:SAC458763 SJC458763:SJY458763 SSY458763:STU458763 TCU458763:TDQ458763 TMQ458763:TNM458763 TWM458763:TXI458763 UGI458763:UHE458763 UQE458763:URA458763 VAA458763:VAW458763 VJW458763:VKS458763 VTS458763:VUO458763 WDO458763:WEK458763 WNK458763:WOG458763 WXG458763:WYC458763 AY524299:BU524299 KU524299:LQ524299 UQ524299:VM524299 AEM524299:AFI524299 AOI524299:APE524299 AYE524299:AZA524299 BIA524299:BIW524299 BRW524299:BSS524299 CBS524299:CCO524299 CLO524299:CMK524299 CVK524299:CWG524299 DFG524299:DGC524299 DPC524299:DPY524299 DYY524299:DZU524299 EIU524299:EJQ524299 ESQ524299:ETM524299 FCM524299:FDI524299 FMI524299:FNE524299 FWE524299:FXA524299 GGA524299:GGW524299 GPW524299:GQS524299 GZS524299:HAO524299 HJO524299:HKK524299 HTK524299:HUG524299 IDG524299:IEC524299 INC524299:INY524299 IWY524299:IXU524299 JGU524299:JHQ524299 JQQ524299:JRM524299 KAM524299:KBI524299 KKI524299:KLE524299 KUE524299:KVA524299 LEA524299:LEW524299 LNW524299:LOS524299 LXS524299:LYO524299 MHO524299:MIK524299 MRK524299:MSG524299 NBG524299:NCC524299 NLC524299:NLY524299 NUY524299:NVU524299 OEU524299:OFQ524299 OOQ524299:OPM524299 OYM524299:OZI524299 PII524299:PJE524299 PSE524299:PTA524299 QCA524299:QCW524299 QLW524299:QMS524299 QVS524299:QWO524299 RFO524299:RGK524299 RPK524299:RQG524299 RZG524299:SAC524299 SJC524299:SJY524299 SSY524299:STU524299 TCU524299:TDQ524299 TMQ524299:TNM524299 TWM524299:TXI524299 UGI524299:UHE524299 UQE524299:URA524299 VAA524299:VAW524299 VJW524299:VKS524299 VTS524299:VUO524299 WDO524299:WEK524299 WNK524299:WOG524299 WXG524299:WYC524299 AY589835:BU589835 KU589835:LQ589835 UQ589835:VM589835 AEM589835:AFI589835 AOI589835:APE589835 AYE589835:AZA589835 BIA589835:BIW589835 BRW589835:BSS589835 CBS589835:CCO589835 CLO589835:CMK589835 CVK589835:CWG589835 DFG589835:DGC589835 DPC589835:DPY589835 DYY589835:DZU589835 EIU589835:EJQ589835 ESQ589835:ETM589835 FCM589835:FDI589835 FMI589835:FNE589835 FWE589835:FXA589835 GGA589835:GGW589835 GPW589835:GQS589835 GZS589835:HAO589835 HJO589835:HKK589835 HTK589835:HUG589835 IDG589835:IEC589835 INC589835:INY589835 IWY589835:IXU589835 JGU589835:JHQ589835 JQQ589835:JRM589835 KAM589835:KBI589835 KKI589835:KLE589835 KUE589835:KVA589835 LEA589835:LEW589835 LNW589835:LOS589835 LXS589835:LYO589835 MHO589835:MIK589835 MRK589835:MSG589835 NBG589835:NCC589835 NLC589835:NLY589835 NUY589835:NVU589835 OEU589835:OFQ589835 OOQ589835:OPM589835 OYM589835:OZI589835 PII589835:PJE589835 PSE589835:PTA589835 QCA589835:QCW589835 QLW589835:QMS589835 QVS589835:QWO589835 RFO589835:RGK589835 RPK589835:RQG589835 RZG589835:SAC589835 SJC589835:SJY589835 SSY589835:STU589835 TCU589835:TDQ589835 TMQ589835:TNM589835 TWM589835:TXI589835 UGI589835:UHE589835 UQE589835:URA589835 VAA589835:VAW589835 VJW589835:VKS589835 VTS589835:VUO589835 WDO589835:WEK589835 WNK589835:WOG589835 WXG589835:WYC589835 AY655371:BU655371 KU655371:LQ655371 UQ655371:VM655371 AEM655371:AFI655371 AOI655371:APE655371 AYE655371:AZA655371 BIA655371:BIW655371 BRW655371:BSS655371 CBS655371:CCO655371 CLO655371:CMK655371 CVK655371:CWG655371 DFG655371:DGC655371 DPC655371:DPY655371 DYY655371:DZU655371 EIU655371:EJQ655371 ESQ655371:ETM655371 FCM655371:FDI655371 FMI655371:FNE655371 FWE655371:FXA655371 GGA655371:GGW655371 GPW655371:GQS655371 GZS655371:HAO655371 HJO655371:HKK655371 HTK655371:HUG655371 IDG655371:IEC655371 INC655371:INY655371 IWY655371:IXU655371 JGU655371:JHQ655371 JQQ655371:JRM655371 KAM655371:KBI655371 KKI655371:KLE655371 KUE655371:KVA655371 LEA655371:LEW655371 LNW655371:LOS655371 LXS655371:LYO655371 MHO655371:MIK655371 MRK655371:MSG655371 NBG655371:NCC655371 NLC655371:NLY655371 NUY655371:NVU655371 OEU655371:OFQ655371 OOQ655371:OPM655371 OYM655371:OZI655371 PII655371:PJE655371 PSE655371:PTA655371 QCA655371:QCW655371 QLW655371:QMS655371 QVS655371:QWO655371 RFO655371:RGK655371 RPK655371:RQG655371 RZG655371:SAC655371 SJC655371:SJY655371 SSY655371:STU655371 TCU655371:TDQ655371 TMQ655371:TNM655371 TWM655371:TXI655371 UGI655371:UHE655371 UQE655371:URA655371 VAA655371:VAW655371 VJW655371:VKS655371 VTS655371:VUO655371 WDO655371:WEK655371 WNK655371:WOG655371 WXG655371:WYC655371 AY720907:BU720907 KU720907:LQ720907 UQ720907:VM720907 AEM720907:AFI720907 AOI720907:APE720907 AYE720907:AZA720907 BIA720907:BIW720907 BRW720907:BSS720907 CBS720907:CCO720907 CLO720907:CMK720907 CVK720907:CWG720907 DFG720907:DGC720907 DPC720907:DPY720907 DYY720907:DZU720907 EIU720907:EJQ720907 ESQ720907:ETM720907 FCM720907:FDI720907 FMI720907:FNE720907 FWE720907:FXA720907 GGA720907:GGW720907 GPW720907:GQS720907 GZS720907:HAO720907 HJO720907:HKK720907 HTK720907:HUG720907 IDG720907:IEC720907 INC720907:INY720907 IWY720907:IXU720907 JGU720907:JHQ720907 JQQ720907:JRM720907 KAM720907:KBI720907 KKI720907:KLE720907 KUE720907:KVA720907 LEA720907:LEW720907 LNW720907:LOS720907 LXS720907:LYO720907 MHO720907:MIK720907 MRK720907:MSG720907 NBG720907:NCC720907 NLC720907:NLY720907 NUY720907:NVU720907 OEU720907:OFQ720907 OOQ720907:OPM720907 OYM720907:OZI720907 PII720907:PJE720907 PSE720907:PTA720907 QCA720907:QCW720907 QLW720907:QMS720907 QVS720907:QWO720907 RFO720907:RGK720907 RPK720907:RQG720907 RZG720907:SAC720907 SJC720907:SJY720907 SSY720907:STU720907 TCU720907:TDQ720907 TMQ720907:TNM720907 TWM720907:TXI720907 UGI720907:UHE720907 UQE720907:URA720907 VAA720907:VAW720907 VJW720907:VKS720907 VTS720907:VUO720907 WDO720907:WEK720907 WNK720907:WOG720907 WXG720907:WYC720907 AY786443:BU786443 KU786443:LQ786443 UQ786443:VM786443 AEM786443:AFI786443 AOI786443:APE786443 AYE786443:AZA786443 BIA786443:BIW786443 BRW786443:BSS786443 CBS786443:CCO786443 CLO786443:CMK786443 CVK786443:CWG786443 DFG786443:DGC786443 DPC786443:DPY786443 DYY786443:DZU786443 EIU786443:EJQ786443 ESQ786443:ETM786443 FCM786443:FDI786443 FMI786443:FNE786443 FWE786443:FXA786443 GGA786443:GGW786443 GPW786443:GQS786443 GZS786443:HAO786443 HJO786443:HKK786443 HTK786443:HUG786443 IDG786443:IEC786443 INC786443:INY786443 IWY786443:IXU786443 JGU786443:JHQ786443 JQQ786443:JRM786443 KAM786443:KBI786443 KKI786443:KLE786443 KUE786443:KVA786443 LEA786443:LEW786443 LNW786443:LOS786443 LXS786443:LYO786443 MHO786443:MIK786443 MRK786443:MSG786443 NBG786443:NCC786443 NLC786443:NLY786443 NUY786443:NVU786443 OEU786443:OFQ786443 OOQ786443:OPM786443 OYM786443:OZI786443 PII786443:PJE786443 PSE786443:PTA786443 QCA786443:QCW786443 QLW786443:QMS786443 QVS786443:QWO786443 RFO786443:RGK786443 RPK786443:RQG786443 RZG786443:SAC786443 SJC786443:SJY786443 SSY786443:STU786443 TCU786443:TDQ786443 TMQ786443:TNM786443 TWM786443:TXI786443 UGI786443:UHE786443 UQE786443:URA786443 VAA786443:VAW786443 VJW786443:VKS786443 VTS786443:VUO786443 WDO786443:WEK786443 WNK786443:WOG786443 WXG786443:WYC786443 AY851979:BU851979 KU851979:LQ851979 UQ851979:VM851979 AEM851979:AFI851979 AOI851979:APE851979 AYE851979:AZA851979 BIA851979:BIW851979 BRW851979:BSS851979 CBS851979:CCO851979 CLO851979:CMK851979 CVK851979:CWG851979 DFG851979:DGC851979 DPC851979:DPY851979 DYY851979:DZU851979 EIU851979:EJQ851979 ESQ851979:ETM851979 FCM851979:FDI851979 FMI851979:FNE851979 FWE851979:FXA851979 GGA851979:GGW851979 GPW851979:GQS851979 GZS851979:HAO851979 HJO851979:HKK851979 HTK851979:HUG851979 IDG851979:IEC851979 INC851979:INY851979 IWY851979:IXU851979 JGU851979:JHQ851979 JQQ851979:JRM851979 KAM851979:KBI851979 KKI851979:KLE851979 KUE851979:KVA851979 LEA851979:LEW851979 LNW851979:LOS851979 LXS851979:LYO851979 MHO851979:MIK851979 MRK851979:MSG851979 NBG851979:NCC851979 NLC851979:NLY851979 NUY851979:NVU851979 OEU851979:OFQ851979 OOQ851979:OPM851979 OYM851979:OZI851979 PII851979:PJE851979 PSE851979:PTA851979 QCA851979:QCW851979 QLW851979:QMS851979 QVS851979:QWO851979 RFO851979:RGK851979 RPK851979:RQG851979 RZG851979:SAC851979 SJC851979:SJY851979 SSY851979:STU851979 TCU851979:TDQ851979 TMQ851979:TNM851979 TWM851979:TXI851979 UGI851979:UHE851979 UQE851979:URA851979 VAA851979:VAW851979 VJW851979:VKS851979 VTS851979:VUO851979 WDO851979:WEK851979 WNK851979:WOG851979 WXG851979:WYC851979 AY917515:BU917515 KU917515:LQ917515 UQ917515:VM917515 AEM917515:AFI917515 AOI917515:APE917515 AYE917515:AZA917515 BIA917515:BIW917515 BRW917515:BSS917515 CBS917515:CCO917515 CLO917515:CMK917515 CVK917515:CWG917515 DFG917515:DGC917515 DPC917515:DPY917515 DYY917515:DZU917515 EIU917515:EJQ917515 ESQ917515:ETM917515 FCM917515:FDI917515 FMI917515:FNE917515 FWE917515:FXA917515 GGA917515:GGW917515 GPW917515:GQS917515 GZS917515:HAO917515 HJO917515:HKK917515 HTK917515:HUG917515 IDG917515:IEC917515 INC917515:INY917515 IWY917515:IXU917515 JGU917515:JHQ917515 JQQ917515:JRM917515 KAM917515:KBI917515 KKI917515:KLE917515 KUE917515:KVA917515 LEA917515:LEW917515 LNW917515:LOS917515 LXS917515:LYO917515 MHO917515:MIK917515 MRK917515:MSG917515 NBG917515:NCC917515 NLC917515:NLY917515 NUY917515:NVU917515 OEU917515:OFQ917515 OOQ917515:OPM917515 OYM917515:OZI917515 PII917515:PJE917515 PSE917515:PTA917515 QCA917515:QCW917515 QLW917515:QMS917515 QVS917515:QWO917515 RFO917515:RGK917515 RPK917515:RQG917515 RZG917515:SAC917515 SJC917515:SJY917515 SSY917515:STU917515 TCU917515:TDQ917515 TMQ917515:TNM917515 TWM917515:TXI917515 UGI917515:UHE917515 UQE917515:URA917515 VAA917515:VAW917515 VJW917515:VKS917515 VTS917515:VUO917515 WDO917515:WEK917515 WNK917515:WOG917515 WXG917515:WYC917515 AY983051:BU983051 KU983051:LQ983051 UQ983051:VM983051 AEM983051:AFI983051 AOI983051:APE983051 AYE983051:AZA983051 BIA983051:BIW983051 BRW983051:BSS983051 CBS983051:CCO983051 CLO983051:CMK983051 CVK983051:CWG983051 DFG983051:DGC983051 DPC983051:DPY983051 DYY983051:DZU983051 EIU983051:EJQ983051 ESQ983051:ETM983051 FCM983051:FDI983051 FMI983051:FNE983051 FWE983051:FXA983051 GGA983051:GGW983051 GPW983051:GQS983051 GZS983051:HAO983051 HJO983051:HKK983051 HTK983051:HUG983051 IDG983051:IEC983051 INC983051:INY983051 IWY983051:IXU983051 JGU983051:JHQ983051 JQQ983051:JRM983051 KAM983051:KBI983051 KKI983051:KLE983051 KUE983051:KVA983051 LEA983051:LEW983051 LNW983051:LOS983051 LXS983051:LYO983051 MHO983051:MIK983051 MRK983051:MSG983051 NBG983051:NCC983051 NLC983051:NLY983051 NUY983051:NVU983051 OEU983051:OFQ983051 OOQ983051:OPM983051 OYM983051:OZI983051 PII983051:PJE983051 PSE983051:PTA983051 QCA983051:QCW983051 QLW983051:QMS983051 QVS983051:QWO983051 RFO983051:RGK983051 RPK983051:RQG983051 RZG983051:SAC983051 SJC983051:SJY983051 SSY983051:STU983051 TCU983051:TDQ983051 TMQ983051:TNM983051 TWM983051:TXI983051 UGI983051:UHE983051 UQE983051:URA983051 VAA983051:VAW983051 VJW983051:VKS983051 VTS983051:VUO983051 WDO983051:WEK983051 WNK983051:WOG983051" xr:uid="{CF288225-C1A7-4D34-B487-C0E07E6C7505}"/>
    <dataValidation type="list" allowBlank="1" showInputMessage="1" showErrorMessage="1" sqref="WVK983056:WVT983056 IY14:JH14 SU14:TD14 ACQ14:ACZ14 AMM14:AMV14 AWI14:AWR14 BGE14:BGN14 BQA14:BQJ14 BZW14:CAF14 CJS14:CKB14 CTO14:CTX14 DDK14:DDT14 DNG14:DNP14 DXC14:DXL14 EGY14:EHH14 EQU14:ERD14 FAQ14:FAZ14 FKM14:FKV14 FUI14:FUR14 GEE14:GEN14 GOA14:GOJ14 GXW14:GYF14 HHS14:HIB14 HRO14:HRX14 IBK14:IBT14 ILG14:ILP14 IVC14:IVL14 JEY14:JFH14 JOU14:JPD14 JYQ14:JYZ14 KIM14:KIV14 KSI14:KSR14 LCE14:LCN14 LMA14:LMJ14 LVW14:LWF14 MFS14:MGB14 MPO14:MPX14 MZK14:MZT14 NJG14:NJP14 NTC14:NTL14 OCY14:ODH14 OMU14:OND14 OWQ14:OWZ14 PGM14:PGV14 PQI14:PQR14 QAE14:QAN14 QKA14:QKJ14 QTW14:QUF14 RDS14:REB14 RNO14:RNX14 RXK14:RXT14 SHG14:SHP14 SRC14:SRL14 TAY14:TBH14 TKU14:TLD14 TUQ14:TUZ14 UEM14:UEV14 UOI14:UOR14 UYE14:UYN14 VIA14:VIJ14 VRW14:VSF14 WBS14:WCB14 WLO14:WLX14 WVK14:WVT14 C65552:L65552 IY65552:JH65552 SU65552:TD65552 ACQ65552:ACZ65552 AMM65552:AMV65552 AWI65552:AWR65552 BGE65552:BGN65552 BQA65552:BQJ65552 BZW65552:CAF65552 CJS65552:CKB65552 CTO65552:CTX65552 DDK65552:DDT65552 DNG65552:DNP65552 DXC65552:DXL65552 EGY65552:EHH65552 EQU65552:ERD65552 FAQ65552:FAZ65552 FKM65552:FKV65552 FUI65552:FUR65552 GEE65552:GEN65552 GOA65552:GOJ65552 GXW65552:GYF65552 HHS65552:HIB65552 HRO65552:HRX65552 IBK65552:IBT65552 ILG65552:ILP65552 IVC65552:IVL65552 JEY65552:JFH65552 JOU65552:JPD65552 JYQ65552:JYZ65552 KIM65552:KIV65552 KSI65552:KSR65552 LCE65552:LCN65552 LMA65552:LMJ65552 LVW65552:LWF65552 MFS65552:MGB65552 MPO65552:MPX65552 MZK65552:MZT65552 NJG65552:NJP65552 NTC65552:NTL65552 OCY65552:ODH65552 OMU65552:OND65552 OWQ65552:OWZ65552 PGM65552:PGV65552 PQI65552:PQR65552 QAE65552:QAN65552 QKA65552:QKJ65552 QTW65552:QUF65552 RDS65552:REB65552 RNO65552:RNX65552 RXK65552:RXT65552 SHG65552:SHP65552 SRC65552:SRL65552 TAY65552:TBH65552 TKU65552:TLD65552 TUQ65552:TUZ65552 UEM65552:UEV65552 UOI65552:UOR65552 UYE65552:UYN65552 VIA65552:VIJ65552 VRW65552:VSF65552 WBS65552:WCB65552 WLO65552:WLX65552 WVK65552:WVT65552 C131088:L131088 IY131088:JH131088 SU131088:TD131088 ACQ131088:ACZ131088 AMM131088:AMV131088 AWI131088:AWR131088 BGE131088:BGN131088 BQA131088:BQJ131088 BZW131088:CAF131088 CJS131088:CKB131088 CTO131088:CTX131088 DDK131088:DDT131088 DNG131088:DNP131088 DXC131088:DXL131088 EGY131088:EHH131088 EQU131088:ERD131088 FAQ131088:FAZ131088 FKM131088:FKV131088 FUI131088:FUR131088 GEE131088:GEN131088 GOA131088:GOJ131088 GXW131088:GYF131088 HHS131088:HIB131088 HRO131088:HRX131088 IBK131088:IBT131088 ILG131088:ILP131088 IVC131088:IVL131088 JEY131088:JFH131088 JOU131088:JPD131088 JYQ131088:JYZ131088 KIM131088:KIV131088 KSI131088:KSR131088 LCE131088:LCN131088 LMA131088:LMJ131088 LVW131088:LWF131088 MFS131088:MGB131088 MPO131088:MPX131088 MZK131088:MZT131088 NJG131088:NJP131088 NTC131088:NTL131088 OCY131088:ODH131088 OMU131088:OND131088 OWQ131088:OWZ131088 PGM131088:PGV131088 PQI131088:PQR131088 QAE131088:QAN131088 QKA131088:QKJ131088 QTW131088:QUF131088 RDS131088:REB131088 RNO131088:RNX131088 RXK131088:RXT131088 SHG131088:SHP131088 SRC131088:SRL131088 TAY131088:TBH131088 TKU131088:TLD131088 TUQ131088:TUZ131088 UEM131088:UEV131088 UOI131088:UOR131088 UYE131088:UYN131088 VIA131088:VIJ131088 VRW131088:VSF131088 WBS131088:WCB131088 WLO131088:WLX131088 WVK131088:WVT131088 C196624:L196624 IY196624:JH196624 SU196624:TD196624 ACQ196624:ACZ196624 AMM196624:AMV196624 AWI196624:AWR196624 BGE196624:BGN196624 BQA196624:BQJ196624 BZW196624:CAF196624 CJS196624:CKB196624 CTO196624:CTX196624 DDK196624:DDT196624 DNG196624:DNP196624 DXC196624:DXL196624 EGY196624:EHH196624 EQU196624:ERD196624 FAQ196624:FAZ196624 FKM196624:FKV196624 FUI196624:FUR196624 GEE196624:GEN196624 GOA196624:GOJ196624 GXW196624:GYF196624 HHS196624:HIB196624 HRO196624:HRX196624 IBK196624:IBT196624 ILG196624:ILP196624 IVC196624:IVL196624 JEY196624:JFH196624 JOU196624:JPD196624 JYQ196624:JYZ196624 KIM196624:KIV196624 KSI196624:KSR196624 LCE196624:LCN196624 LMA196624:LMJ196624 LVW196624:LWF196624 MFS196624:MGB196624 MPO196624:MPX196624 MZK196624:MZT196624 NJG196624:NJP196624 NTC196624:NTL196624 OCY196624:ODH196624 OMU196624:OND196624 OWQ196624:OWZ196624 PGM196624:PGV196624 PQI196624:PQR196624 QAE196624:QAN196624 QKA196624:QKJ196624 QTW196624:QUF196624 RDS196624:REB196624 RNO196624:RNX196624 RXK196624:RXT196624 SHG196624:SHP196624 SRC196624:SRL196624 TAY196624:TBH196624 TKU196624:TLD196624 TUQ196624:TUZ196624 UEM196624:UEV196624 UOI196624:UOR196624 UYE196624:UYN196624 VIA196624:VIJ196624 VRW196624:VSF196624 WBS196624:WCB196624 WLO196624:WLX196624 WVK196624:WVT196624 C262160:L262160 IY262160:JH262160 SU262160:TD262160 ACQ262160:ACZ262160 AMM262160:AMV262160 AWI262160:AWR262160 BGE262160:BGN262160 BQA262160:BQJ262160 BZW262160:CAF262160 CJS262160:CKB262160 CTO262160:CTX262160 DDK262160:DDT262160 DNG262160:DNP262160 DXC262160:DXL262160 EGY262160:EHH262160 EQU262160:ERD262160 FAQ262160:FAZ262160 FKM262160:FKV262160 FUI262160:FUR262160 GEE262160:GEN262160 GOA262160:GOJ262160 GXW262160:GYF262160 HHS262160:HIB262160 HRO262160:HRX262160 IBK262160:IBT262160 ILG262160:ILP262160 IVC262160:IVL262160 JEY262160:JFH262160 JOU262160:JPD262160 JYQ262160:JYZ262160 KIM262160:KIV262160 KSI262160:KSR262160 LCE262160:LCN262160 LMA262160:LMJ262160 LVW262160:LWF262160 MFS262160:MGB262160 MPO262160:MPX262160 MZK262160:MZT262160 NJG262160:NJP262160 NTC262160:NTL262160 OCY262160:ODH262160 OMU262160:OND262160 OWQ262160:OWZ262160 PGM262160:PGV262160 PQI262160:PQR262160 QAE262160:QAN262160 QKA262160:QKJ262160 QTW262160:QUF262160 RDS262160:REB262160 RNO262160:RNX262160 RXK262160:RXT262160 SHG262160:SHP262160 SRC262160:SRL262160 TAY262160:TBH262160 TKU262160:TLD262160 TUQ262160:TUZ262160 UEM262160:UEV262160 UOI262160:UOR262160 UYE262160:UYN262160 VIA262160:VIJ262160 VRW262160:VSF262160 WBS262160:WCB262160 WLO262160:WLX262160 WVK262160:WVT262160 C327696:L327696 IY327696:JH327696 SU327696:TD327696 ACQ327696:ACZ327696 AMM327696:AMV327696 AWI327696:AWR327696 BGE327696:BGN327696 BQA327696:BQJ327696 BZW327696:CAF327696 CJS327696:CKB327696 CTO327696:CTX327696 DDK327696:DDT327696 DNG327696:DNP327696 DXC327696:DXL327696 EGY327696:EHH327696 EQU327696:ERD327696 FAQ327696:FAZ327696 FKM327696:FKV327696 FUI327696:FUR327696 GEE327696:GEN327696 GOA327696:GOJ327696 GXW327696:GYF327696 HHS327696:HIB327696 HRO327696:HRX327696 IBK327696:IBT327696 ILG327696:ILP327696 IVC327696:IVL327696 JEY327696:JFH327696 JOU327696:JPD327696 JYQ327696:JYZ327696 KIM327696:KIV327696 KSI327696:KSR327696 LCE327696:LCN327696 LMA327696:LMJ327696 LVW327696:LWF327696 MFS327696:MGB327696 MPO327696:MPX327696 MZK327696:MZT327696 NJG327696:NJP327696 NTC327696:NTL327696 OCY327696:ODH327696 OMU327696:OND327696 OWQ327696:OWZ327696 PGM327696:PGV327696 PQI327696:PQR327696 QAE327696:QAN327696 QKA327696:QKJ327696 QTW327696:QUF327696 RDS327696:REB327696 RNO327696:RNX327696 RXK327696:RXT327696 SHG327696:SHP327696 SRC327696:SRL327696 TAY327696:TBH327696 TKU327696:TLD327696 TUQ327696:TUZ327696 UEM327696:UEV327696 UOI327696:UOR327696 UYE327696:UYN327696 VIA327696:VIJ327696 VRW327696:VSF327696 WBS327696:WCB327696 WLO327696:WLX327696 WVK327696:WVT327696 C393232:L393232 IY393232:JH393232 SU393232:TD393232 ACQ393232:ACZ393232 AMM393232:AMV393232 AWI393232:AWR393232 BGE393232:BGN393232 BQA393232:BQJ393232 BZW393232:CAF393232 CJS393232:CKB393232 CTO393232:CTX393232 DDK393232:DDT393232 DNG393232:DNP393232 DXC393232:DXL393232 EGY393232:EHH393232 EQU393232:ERD393232 FAQ393232:FAZ393232 FKM393232:FKV393232 FUI393232:FUR393232 GEE393232:GEN393232 GOA393232:GOJ393232 GXW393232:GYF393232 HHS393232:HIB393232 HRO393232:HRX393232 IBK393232:IBT393232 ILG393232:ILP393232 IVC393232:IVL393232 JEY393232:JFH393232 JOU393232:JPD393232 JYQ393232:JYZ393232 KIM393232:KIV393232 KSI393232:KSR393232 LCE393232:LCN393232 LMA393232:LMJ393232 LVW393232:LWF393232 MFS393232:MGB393232 MPO393232:MPX393232 MZK393232:MZT393232 NJG393232:NJP393232 NTC393232:NTL393232 OCY393232:ODH393232 OMU393232:OND393232 OWQ393232:OWZ393232 PGM393232:PGV393232 PQI393232:PQR393232 QAE393232:QAN393232 QKA393232:QKJ393232 QTW393232:QUF393232 RDS393232:REB393232 RNO393232:RNX393232 RXK393232:RXT393232 SHG393232:SHP393232 SRC393232:SRL393232 TAY393232:TBH393232 TKU393232:TLD393232 TUQ393232:TUZ393232 UEM393232:UEV393232 UOI393232:UOR393232 UYE393232:UYN393232 VIA393232:VIJ393232 VRW393232:VSF393232 WBS393232:WCB393232 WLO393232:WLX393232 WVK393232:WVT393232 C458768:L458768 IY458768:JH458768 SU458768:TD458768 ACQ458768:ACZ458768 AMM458768:AMV458768 AWI458768:AWR458768 BGE458768:BGN458768 BQA458768:BQJ458768 BZW458768:CAF458768 CJS458768:CKB458768 CTO458768:CTX458768 DDK458768:DDT458768 DNG458768:DNP458768 DXC458768:DXL458768 EGY458768:EHH458768 EQU458768:ERD458768 FAQ458768:FAZ458768 FKM458768:FKV458768 FUI458768:FUR458768 GEE458768:GEN458768 GOA458768:GOJ458768 GXW458768:GYF458768 HHS458768:HIB458768 HRO458768:HRX458768 IBK458768:IBT458768 ILG458768:ILP458768 IVC458768:IVL458768 JEY458768:JFH458768 JOU458768:JPD458768 JYQ458768:JYZ458768 KIM458768:KIV458768 KSI458768:KSR458768 LCE458768:LCN458768 LMA458768:LMJ458768 LVW458768:LWF458768 MFS458768:MGB458768 MPO458768:MPX458768 MZK458768:MZT458768 NJG458768:NJP458768 NTC458768:NTL458768 OCY458768:ODH458768 OMU458768:OND458768 OWQ458768:OWZ458768 PGM458768:PGV458768 PQI458768:PQR458768 QAE458768:QAN458768 QKA458768:QKJ458768 QTW458768:QUF458768 RDS458768:REB458768 RNO458768:RNX458768 RXK458768:RXT458768 SHG458768:SHP458768 SRC458768:SRL458768 TAY458768:TBH458768 TKU458768:TLD458768 TUQ458768:TUZ458768 UEM458768:UEV458768 UOI458768:UOR458768 UYE458768:UYN458768 VIA458768:VIJ458768 VRW458768:VSF458768 WBS458768:WCB458768 WLO458768:WLX458768 WVK458768:WVT458768 C524304:L524304 IY524304:JH524304 SU524304:TD524304 ACQ524304:ACZ524304 AMM524304:AMV524304 AWI524304:AWR524304 BGE524304:BGN524304 BQA524304:BQJ524304 BZW524304:CAF524304 CJS524304:CKB524304 CTO524304:CTX524304 DDK524304:DDT524304 DNG524304:DNP524304 DXC524304:DXL524304 EGY524304:EHH524304 EQU524304:ERD524304 FAQ524304:FAZ524304 FKM524304:FKV524304 FUI524304:FUR524304 GEE524304:GEN524304 GOA524304:GOJ524304 GXW524304:GYF524304 HHS524304:HIB524304 HRO524304:HRX524304 IBK524304:IBT524304 ILG524304:ILP524304 IVC524304:IVL524304 JEY524304:JFH524304 JOU524304:JPD524304 JYQ524304:JYZ524304 KIM524304:KIV524304 KSI524304:KSR524304 LCE524304:LCN524304 LMA524304:LMJ524304 LVW524304:LWF524304 MFS524304:MGB524304 MPO524304:MPX524304 MZK524304:MZT524304 NJG524304:NJP524304 NTC524304:NTL524304 OCY524304:ODH524304 OMU524304:OND524304 OWQ524304:OWZ524304 PGM524304:PGV524304 PQI524304:PQR524304 QAE524304:QAN524304 QKA524304:QKJ524304 QTW524304:QUF524304 RDS524304:REB524304 RNO524304:RNX524304 RXK524304:RXT524304 SHG524304:SHP524304 SRC524304:SRL524304 TAY524304:TBH524304 TKU524304:TLD524304 TUQ524304:TUZ524304 UEM524304:UEV524304 UOI524304:UOR524304 UYE524304:UYN524304 VIA524304:VIJ524304 VRW524304:VSF524304 WBS524304:WCB524304 WLO524304:WLX524304 WVK524304:WVT524304 C589840:L589840 IY589840:JH589840 SU589840:TD589840 ACQ589840:ACZ589840 AMM589840:AMV589840 AWI589840:AWR589840 BGE589840:BGN589840 BQA589840:BQJ589840 BZW589840:CAF589840 CJS589840:CKB589840 CTO589840:CTX589840 DDK589840:DDT589840 DNG589840:DNP589840 DXC589840:DXL589840 EGY589840:EHH589840 EQU589840:ERD589840 FAQ589840:FAZ589840 FKM589840:FKV589840 FUI589840:FUR589840 GEE589840:GEN589840 GOA589840:GOJ589840 GXW589840:GYF589840 HHS589840:HIB589840 HRO589840:HRX589840 IBK589840:IBT589840 ILG589840:ILP589840 IVC589840:IVL589840 JEY589840:JFH589840 JOU589840:JPD589840 JYQ589840:JYZ589840 KIM589840:KIV589840 KSI589840:KSR589840 LCE589840:LCN589840 LMA589840:LMJ589840 LVW589840:LWF589840 MFS589840:MGB589840 MPO589840:MPX589840 MZK589840:MZT589840 NJG589840:NJP589840 NTC589840:NTL589840 OCY589840:ODH589840 OMU589840:OND589840 OWQ589840:OWZ589840 PGM589840:PGV589840 PQI589840:PQR589840 QAE589840:QAN589840 QKA589840:QKJ589840 QTW589840:QUF589840 RDS589840:REB589840 RNO589840:RNX589840 RXK589840:RXT589840 SHG589840:SHP589840 SRC589840:SRL589840 TAY589840:TBH589840 TKU589840:TLD589840 TUQ589840:TUZ589840 UEM589840:UEV589840 UOI589840:UOR589840 UYE589840:UYN589840 VIA589840:VIJ589840 VRW589840:VSF589840 WBS589840:WCB589840 WLO589840:WLX589840 WVK589840:WVT589840 C655376:L655376 IY655376:JH655376 SU655376:TD655376 ACQ655376:ACZ655376 AMM655376:AMV655376 AWI655376:AWR655376 BGE655376:BGN655376 BQA655376:BQJ655376 BZW655376:CAF655376 CJS655376:CKB655376 CTO655376:CTX655376 DDK655376:DDT655376 DNG655376:DNP655376 DXC655376:DXL655376 EGY655376:EHH655376 EQU655376:ERD655376 FAQ655376:FAZ655376 FKM655376:FKV655376 FUI655376:FUR655376 GEE655376:GEN655376 GOA655376:GOJ655376 GXW655376:GYF655376 HHS655376:HIB655376 HRO655376:HRX655376 IBK655376:IBT655376 ILG655376:ILP655376 IVC655376:IVL655376 JEY655376:JFH655376 JOU655376:JPD655376 JYQ655376:JYZ655376 KIM655376:KIV655376 KSI655376:KSR655376 LCE655376:LCN655376 LMA655376:LMJ655376 LVW655376:LWF655376 MFS655376:MGB655376 MPO655376:MPX655376 MZK655376:MZT655376 NJG655376:NJP655376 NTC655376:NTL655376 OCY655376:ODH655376 OMU655376:OND655376 OWQ655376:OWZ655376 PGM655376:PGV655376 PQI655376:PQR655376 QAE655376:QAN655376 QKA655376:QKJ655376 QTW655376:QUF655376 RDS655376:REB655376 RNO655376:RNX655376 RXK655376:RXT655376 SHG655376:SHP655376 SRC655376:SRL655376 TAY655376:TBH655376 TKU655376:TLD655376 TUQ655376:TUZ655376 UEM655376:UEV655376 UOI655376:UOR655376 UYE655376:UYN655376 VIA655376:VIJ655376 VRW655376:VSF655376 WBS655376:WCB655376 WLO655376:WLX655376 WVK655376:WVT655376 C720912:L720912 IY720912:JH720912 SU720912:TD720912 ACQ720912:ACZ720912 AMM720912:AMV720912 AWI720912:AWR720912 BGE720912:BGN720912 BQA720912:BQJ720912 BZW720912:CAF720912 CJS720912:CKB720912 CTO720912:CTX720912 DDK720912:DDT720912 DNG720912:DNP720912 DXC720912:DXL720912 EGY720912:EHH720912 EQU720912:ERD720912 FAQ720912:FAZ720912 FKM720912:FKV720912 FUI720912:FUR720912 GEE720912:GEN720912 GOA720912:GOJ720912 GXW720912:GYF720912 HHS720912:HIB720912 HRO720912:HRX720912 IBK720912:IBT720912 ILG720912:ILP720912 IVC720912:IVL720912 JEY720912:JFH720912 JOU720912:JPD720912 JYQ720912:JYZ720912 KIM720912:KIV720912 KSI720912:KSR720912 LCE720912:LCN720912 LMA720912:LMJ720912 LVW720912:LWF720912 MFS720912:MGB720912 MPO720912:MPX720912 MZK720912:MZT720912 NJG720912:NJP720912 NTC720912:NTL720912 OCY720912:ODH720912 OMU720912:OND720912 OWQ720912:OWZ720912 PGM720912:PGV720912 PQI720912:PQR720912 QAE720912:QAN720912 QKA720912:QKJ720912 QTW720912:QUF720912 RDS720912:REB720912 RNO720912:RNX720912 RXK720912:RXT720912 SHG720912:SHP720912 SRC720912:SRL720912 TAY720912:TBH720912 TKU720912:TLD720912 TUQ720912:TUZ720912 UEM720912:UEV720912 UOI720912:UOR720912 UYE720912:UYN720912 VIA720912:VIJ720912 VRW720912:VSF720912 WBS720912:WCB720912 WLO720912:WLX720912 WVK720912:WVT720912 C786448:L786448 IY786448:JH786448 SU786448:TD786448 ACQ786448:ACZ786448 AMM786448:AMV786448 AWI786448:AWR786448 BGE786448:BGN786448 BQA786448:BQJ786448 BZW786448:CAF786448 CJS786448:CKB786448 CTO786448:CTX786448 DDK786448:DDT786448 DNG786448:DNP786448 DXC786448:DXL786448 EGY786448:EHH786448 EQU786448:ERD786448 FAQ786448:FAZ786448 FKM786448:FKV786448 FUI786448:FUR786448 GEE786448:GEN786448 GOA786448:GOJ786448 GXW786448:GYF786448 HHS786448:HIB786448 HRO786448:HRX786448 IBK786448:IBT786448 ILG786448:ILP786448 IVC786448:IVL786448 JEY786448:JFH786448 JOU786448:JPD786448 JYQ786448:JYZ786448 KIM786448:KIV786448 KSI786448:KSR786448 LCE786448:LCN786448 LMA786448:LMJ786448 LVW786448:LWF786448 MFS786448:MGB786448 MPO786448:MPX786448 MZK786448:MZT786448 NJG786448:NJP786448 NTC786448:NTL786448 OCY786448:ODH786448 OMU786448:OND786448 OWQ786448:OWZ786448 PGM786448:PGV786448 PQI786448:PQR786448 QAE786448:QAN786448 QKA786448:QKJ786448 QTW786448:QUF786448 RDS786448:REB786448 RNO786448:RNX786448 RXK786448:RXT786448 SHG786448:SHP786448 SRC786448:SRL786448 TAY786448:TBH786448 TKU786448:TLD786448 TUQ786448:TUZ786448 UEM786448:UEV786448 UOI786448:UOR786448 UYE786448:UYN786448 VIA786448:VIJ786448 VRW786448:VSF786448 WBS786448:WCB786448 WLO786448:WLX786448 WVK786448:WVT786448 C851984:L851984 IY851984:JH851984 SU851984:TD851984 ACQ851984:ACZ851984 AMM851984:AMV851984 AWI851984:AWR851984 BGE851984:BGN851984 BQA851984:BQJ851984 BZW851984:CAF851984 CJS851984:CKB851984 CTO851984:CTX851984 DDK851984:DDT851984 DNG851984:DNP851984 DXC851984:DXL851984 EGY851984:EHH851984 EQU851984:ERD851984 FAQ851984:FAZ851984 FKM851984:FKV851984 FUI851984:FUR851984 GEE851984:GEN851984 GOA851984:GOJ851984 GXW851984:GYF851984 HHS851984:HIB851984 HRO851984:HRX851984 IBK851984:IBT851984 ILG851984:ILP851984 IVC851984:IVL851984 JEY851984:JFH851984 JOU851984:JPD851984 JYQ851984:JYZ851984 KIM851984:KIV851984 KSI851984:KSR851984 LCE851984:LCN851984 LMA851984:LMJ851984 LVW851984:LWF851984 MFS851984:MGB851984 MPO851984:MPX851984 MZK851984:MZT851984 NJG851984:NJP851984 NTC851984:NTL851984 OCY851984:ODH851984 OMU851984:OND851984 OWQ851984:OWZ851984 PGM851984:PGV851984 PQI851984:PQR851984 QAE851984:QAN851984 QKA851984:QKJ851984 QTW851984:QUF851984 RDS851984:REB851984 RNO851984:RNX851984 RXK851984:RXT851984 SHG851984:SHP851984 SRC851984:SRL851984 TAY851984:TBH851984 TKU851984:TLD851984 TUQ851984:TUZ851984 UEM851984:UEV851984 UOI851984:UOR851984 UYE851984:UYN851984 VIA851984:VIJ851984 VRW851984:VSF851984 WBS851984:WCB851984 WLO851984:WLX851984 WVK851984:WVT851984 C917520:L917520 IY917520:JH917520 SU917520:TD917520 ACQ917520:ACZ917520 AMM917520:AMV917520 AWI917520:AWR917520 BGE917520:BGN917520 BQA917520:BQJ917520 BZW917520:CAF917520 CJS917520:CKB917520 CTO917520:CTX917520 DDK917520:DDT917520 DNG917520:DNP917520 DXC917520:DXL917520 EGY917520:EHH917520 EQU917520:ERD917520 FAQ917520:FAZ917520 FKM917520:FKV917520 FUI917520:FUR917520 GEE917520:GEN917520 GOA917520:GOJ917520 GXW917520:GYF917520 HHS917520:HIB917520 HRO917520:HRX917520 IBK917520:IBT917520 ILG917520:ILP917520 IVC917520:IVL917520 JEY917520:JFH917520 JOU917520:JPD917520 JYQ917520:JYZ917520 KIM917520:KIV917520 KSI917520:KSR917520 LCE917520:LCN917520 LMA917520:LMJ917520 LVW917520:LWF917520 MFS917520:MGB917520 MPO917520:MPX917520 MZK917520:MZT917520 NJG917520:NJP917520 NTC917520:NTL917520 OCY917520:ODH917520 OMU917520:OND917520 OWQ917520:OWZ917520 PGM917520:PGV917520 PQI917520:PQR917520 QAE917520:QAN917520 QKA917520:QKJ917520 QTW917520:QUF917520 RDS917520:REB917520 RNO917520:RNX917520 RXK917520:RXT917520 SHG917520:SHP917520 SRC917520:SRL917520 TAY917520:TBH917520 TKU917520:TLD917520 TUQ917520:TUZ917520 UEM917520:UEV917520 UOI917520:UOR917520 UYE917520:UYN917520 VIA917520:VIJ917520 VRW917520:VSF917520 WBS917520:WCB917520 WLO917520:WLX917520 WVK917520:WVT917520 C983056:L983056 IY983056:JH983056 SU983056:TD983056 ACQ983056:ACZ983056 AMM983056:AMV983056 AWI983056:AWR983056 BGE983056:BGN983056 BQA983056:BQJ983056 BZW983056:CAF983056 CJS983056:CKB983056 CTO983056:CTX983056 DDK983056:DDT983056 DNG983056:DNP983056 DXC983056:DXL983056 EGY983056:EHH983056 EQU983056:ERD983056 FAQ983056:FAZ983056 FKM983056:FKV983056 FUI983056:FUR983056 GEE983056:GEN983056 GOA983056:GOJ983056 GXW983056:GYF983056 HHS983056:HIB983056 HRO983056:HRX983056 IBK983056:IBT983056 ILG983056:ILP983056 IVC983056:IVL983056 JEY983056:JFH983056 JOU983056:JPD983056 JYQ983056:JYZ983056 KIM983056:KIV983056 KSI983056:KSR983056 LCE983056:LCN983056 LMA983056:LMJ983056 LVW983056:LWF983056 MFS983056:MGB983056 MPO983056:MPX983056 MZK983056:MZT983056 NJG983056:NJP983056 NTC983056:NTL983056 OCY983056:ODH983056 OMU983056:OND983056 OWQ983056:OWZ983056 PGM983056:PGV983056 PQI983056:PQR983056 QAE983056:QAN983056 QKA983056:QKJ983056 QTW983056:QUF983056 RDS983056:REB983056 RNO983056:RNX983056 RXK983056:RXT983056 SHG983056:SHP983056 SRC983056:SRL983056 TAY983056:TBH983056 TKU983056:TLD983056 TUQ983056:TUZ983056 UEM983056:UEV983056 UOI983056:UOR983056 UYE983056:UYN983056 VIA983056:VIJ983056 VRW983056:VSF983056 WBS983056:WCB983056 WLO983056:WLX983056 C14:L14" xr:uid="{22B68F6A-3882-4732-9A8A-D0580422F6CA}">
      <formula1>"一級,二級,木造"</formula1>
    </dataValidation>
    <dataValidation type="list" allowBlank="1" showInputMessage="1" showErrorMessage="1" sqref="W14:AG14 WWE983056:WWO983056 WMI983056:WMS983056 WCM983056:WCW983056 VSQ983056:VTA983056 VIU983056:VJE983056 UYY983056:UZI983056 UPC983056:UPM983056 UFG983056:UFQ983056 TVK983056:TVU983056 TLO983056:TLY983056 TBS983056:TCC983056 SRW983056:SSG983056 SIA983056:SIK983056 RYE983056:RYO983056 ROI983056:ROS983056 REM983056:REW983056 QUQ983056:QVA983056 QKU983056:QLE983056 QAY983056:QBI983056 PRC983056:PRM983056 PHG983056:PHQ983056 OXK983056:OXU983056 ONO983056:ONY983056 ODS983056:OEC983056 NTW983056:NUG983056 NKA983056:NKK983056 NAE983056:NAO983056 MQI983056:MQS983056 MGM983056:MGW983056 LWQ983056:LXA983056 LMU983056:LNE983056 LCY983056:LDI983056 KTC983056:KTM983056 KJG983056:KJQ983056 JZK983056:JZU983056 JPO983056:JPY983056 JFS983056:JGC983056 IVW983056:IWG983056 IMA983056:IMK983056 ICE983056:ICO983056 HSI983056:HSS983056 HIM983056:HIW983056 GYQ983056:GZA983056 GOU983056:GPE983056 GEY983056:GFI983056 FVC983056:FVM983056 FLG983056:FLQ983056 FBK983056:FBU983056 ERO983056:ERY983056 EHS983056:EIC983056 DXW983056:DYG983056 DOA983056:DOK983056 DEE983056:DEO983056 CUI983056:CUS983056 CKM983056:CKW983056 CAQ983056:CBA983056 BQU983056:BRE983056 BGY983056:BHI983056 AXC983056:AXM983056 ANG983056:ANQ983056 ADK983056:ADU983056 TO983056:TY983056 JS983056:KC983056 W983056:AG983056 WWE917520:WWO917520 WMI917520:WMS917520 WCM917520:WCW917520 VSQ917520:VTA917520 VIU917520:VJE917520 UYY917520:UZI917520 UPC917520:UPM917520 UFG917520:UFQ917520 TVK917520:TVU917520 TLO917520:TLY917520 TBS917520:TCC917520 SRW917520:SSG917520 SIA917520:SIK917520 RYE917520:RYO917520 ROI917520:ROS917520 REM917520:REW917520 QUQ917520:QVA917520 QKU917520:QLE917520 QAY917520:QBI917520 PRC917520:PRM917520 PHG917520:PHQ917520 OXK917520:OXU917520 ONO917520:ONY917520 ODS917520:OEC917520 NTW917520:NUG917520 NKA917520:NKK917520 NAE917520:NAO917520 MQI917520:MQS917520 MGM917520:MGW917520 LWQ917520:LXA917520 LMU917520:LNE917520 LCY917520:LDI917520 KTC917520:KTM917520 KJG917520:KJQ917520 JZK917520:JZU917520 JPO917520:JPY917520 JFS917520:JGC917520 IVW917520:IWG917520 IMA917520:IMK917520 ICE917520:ICO917520 HSI917520:HSS917520 HIM917520:HIW917520 GYQ917520:GZA917520 GOU917520:GPE917520 GEY917520:GFI917520 FVC917520:FVM917520 FLG917520:FLQ917520 FBK917520:FBU917520 ERO917520:ERY917520 EHS917520:EIC917520 DXW917520:DYG917520 DOA917520:DOK917520 DEE917520:DEO917520 CUI917520:CUS917520 CKM917520:CKW917520 CAQ917520:CBA917520 BQU917520:BRE917520 BGY917520:BHI917520 AXC917520:AXM917520 ANG917520:ANQ917520 ADK917520:ADU917520 TO917520:TY917520 JS917520:KC917520 W917520:AG917520 WWE851984:WWO851984 WMI851984:WMS851984 WCM851984:WCW851984 VSQ851984:VTA851984 VIU851984:VJE851984 UYY851984:UZI851984 UPC851984:UPM851984 UFG851984:UFQ851984 TVK851984:TVU851984 TLO851984:TLY851984 TBS851984:TCC851984 SRW851984:SSG851984 SIA851984:SIK851984 RYE851984:RYO851984 ROI851984:ROS851984 REM851984:REW851984 QUQ851984:QVA851984 QKU851984:QLE851984 QAY851984:QBI851984 PRC851984:PRM851984 PHG851984:PHQ851984 OXK851984:OXU851984 ONO851984:ONY851984 ODS851984:OEC851984 NTW851984:NUG851984 NKA851984:NKK851984 NAE851984:NAO851984 MQI851984:MQS851984 MGM851984:MGW851984 LWQ851984:LXA851984 LMU851984:LNE851984 LCY851984:LDI851984 KTC851984:KTM851984 KJG851984:KJQ851984 JZK851984:JZU851984 JPO851984:JPY851984 JFS851984:JGC851984 IVW851984:IWG851984 IMA851984:IMK851984 ICE851984:ICO851984 HSI851984:HSS851984 HIM851984:HIW851984 GYQ851984:GZA851984 GOU851984:GPE851984 GEY851984:GFI851984 FVC851984:FVM851984 FLG851984:FLQ851984 FBK851984:FBU851984 ERO851984:ERY851984 EHS851984:EIC851984 DXW851984:DYG851984 DOA851984:DOK851984 DEE851984:DEO851984 CUI851984:CUS851984 CKM851984:CKW851984 CAQ851984:CBA851984 BQU851984:BRE851984 BGY851984:BHI851984 AXC851984:AXM851984 ANG851984:ANQ851984 ADK851984:ADU851984 TO851984:TY851984 JS851984:KC851984 W851984:AG851984 WWE786448:WWO786448 WMI786448:WMS786448 WCM786448:WCW786448 VSQ786448:VTA786448 VIU786448:VJE786448 UYY786448:UZI786448 UPC786448:UPM786448 UFG786448:UFQ786448 TVK786448:TVU786448 TLO786448:TLY786448 TBS786448:TCC786448 SRW786448:SSG786448 SIA786448:SIK786448 RYE786448:RYO786448 ROI786448:ROS786448 REM786448:REW786448 QUQ786448:QVA786448 QKU786448:QLE786448 QAY786448:QBI786448 PRC786448:PRM786448 PHG786448:PHQ786448 OXK786448:OXU786448 ONO786448:ONY786448 ODS786448:OEC786448 NTW786448:NUG786448 NKA786448:NKK786448 NAE786448:NAO786448 MQI786448:MQS786448 MGM786448:MGW786448 LWQ786448:LXA786448 LMU786448:LNE786448 LCY786448:LDI786448 KTC786448:KTM786448 KJG786448:KJQ786448 JZK786448:JZU786448 JPO786448:JPY786448 JFS786448:JGC786448 IVW786448:IWG786448 IMA786448:IMK786448 ICE786448:ICO786448 HSI786448:HSS786448 HIM786448:HIW786448 GYQ786448:GZA786448 GOU786448:GPE786448 GEY786448:GFI786448 FVC786448:FVM786448 FLG786448:FLQ786448 FBK786448:FBU786448 ERO786448:ERY786448 EHS786448:EIC786448 DXW786448:DYG786448 DOA786448:DOK786448 DEE786448:DEO786448 CUI786448:CUS786448 CKM786448:CKW786448 CAQ786448:CBA786448 BQU786448:BRE786448 BGY786448:BHI786448 AXC786448:AXM786448 ANG786448:ANQ786448 ADK786448:ADU786448 TO786448:TY786448 JS786448:KC786448 W786448:AG786448 WWE720912:WWO720912 WMI720912:WMS720912 WCM720912:WCW720912 VSQ720912:VTA720912 VIU720912:VJE720912 UYY720912:UZI720912 UPC720912:UPM720912 UFG720912:UFQ720912 TVK720912:TVU720912 TLO720912:TLY720912 TBS720912:TCC720912 SRW720912:SSG720912 SIA720912:SIK720912 RYE720912:RYO720912 ROI720912:ROS720912 REM720912:REW720912 QUQ720912:QVA720912 QKU720912:QLE720912 QAY720912:QBI720912 PRC720912:PRM720912 PHG720912:PHQ720912 OXK720912:OXU720912 ONO720912:ONY720912 ODS720912:OEC720912 NTW720912:NUG720912 NKA720912:NKK720912 NAE720912:NAO720912 MQI720912:MQS720912 MGM720912:MGW720912 LWQ720912:LXA720912 LMU720912:LNE720912 LCY720912:LDI720912 KTC720912:KTM720912 KJG720912:KJQ720912 JZK720912:JZU720912 JPO720912:JPY720912 JFS720912:JGC720912 IVW720912:IWG720912 IMA720912:IMK720912 ICE720912:ICO720912 HSI720912:HSS720912 HIM720912:HIW720912 GYQ720912:GZA720912 GOU720912:GPE720912 GEY720912:GFI720912 FVC720912:FVM720912 FLG720912:FLQ720912 FBK720912:FBU720912 ERO720912:ERY720912 EHS720912:EIC720912 DXW720912:DYG720912 DOA720912:DOK720912 DEE720912:DEO720912 CUI720912:CUS720912 CKM720912:CKW720912 CAQ720912:CBA720912 BQU720912:BRE720912 BGY720912:BHI720912 AXC720912:AXM720912 ANG720912:ANQ720912 ADK720912:ADU720912 TO720912:TY720912 JS720912:KC720912 W720912:AG720912 WWE655376:WWO655376 WMI655376:WMS655376 WCM655376:WCW655376 VSQ655376:VTA655376 VIU655376:VJE655376 UYY655376:UZI655376 UPC655376:UPM655376 UFG655376:UFQ655376 TVK655376:TVU655376 TLO655376:TLY655376 TBS655376:TCC655376 SRW655376:SSG655376 SIA655376:SIK655376 RYE655376:RYO655376 ROI655376:ROS655376 REM655376:REW655376 QUQ655376:QVA655376 QKU655376:QLE655376 QAY655376:QBI655376 PRC655376:PRM655376 PHG655376:PHQ655376 OXK655376:OXU655376 ONO655376:ONY655376 ODS655376:OEC655376 NTW655376:NUG655376 NKA655376:NKK655376 NAE655376:NAO655376 MQI655376:MQS655376 MGM655376:MGW655376 LWQ655376:LXA655376 LMU655376:LNE655376 LCY655376:LDI655376 KTC655376:KTM655376 KJG655376:KJQ655376 JZK655376:JZU655376 JPO655376:JPY655376 JFS655376:JGC655376 IVW655376:IWG655376 IMA655376:IMK655376 ICE655376:ICO655376 HSI655376:HSS655376 HIM655376:HIW655376 GYQ655376:GZA655376 GOU655376:GPE655376 GEY655376:GFI655376 FVC655376:FVM655376 FLG655376:FLQ655376 FBK655376:FBU655376 ERO655376:ERY655376 EHS655376:EIC655376 DXW655376:DYG655376 DOA655376:DOK655376 DEE655376:DEO655376 CUI655376:CUS655376 CKM655376:CKW655376 CAQ655376:CBA655376 BQU655376:BRE655376 BGY655376:BHI655376 AXC655376:AXM655376 ANG655376:ANQ655376 ADK655376:ADU655376 TO655376:TY655376 JS655376:KC655376 W655376:AG655376 WWE589840:WWO589840 WMI589840:WMS589840 WCM589840:WCW589840 VSQ589840:VTA589840 VIU589840:VJE589840 UYY589840:UZI589840 UPC589840:UPM589840 UFG589840:UFQ589840 TVK589840:TVU589840 TLO589840:TLY589840 TBS589840:TCC589840 SRW589840:SSG589840 SIA589840:SIK589840 RYE589840:RYO589840 ROI589840:ROS589840 REM589840:REW589840 QUQ589840:QVA589840 QKU589840:QLE589840 QAY589840:QBI589840 PRC589840:PRM589840 PHG589840:PHQ589840 OXK589840:OXU589840 ONO589840:ONY589840 ODS589840:OEC589840 NTW589840:NUG589840 NKA589840:NKK589840 NAE589840:NAO589840 MQI589840:MQS589840 MGM589840:MGW589840 LWQ589840:LXA589840 LMU589840:LNE589840 LCY589840:LDI589840 KTC589840:KTM589840 KJG589840:KJQ589840 JZK589840:JZU589840 JPO589840:JPY589840 JFS589840:JGC589840 IVW589840:IWG589840 IMA589840:IMK589840 ICE589840:ICO589840 HSI589840:HSS589840 HIM589840:HIW589840 GYQ589840:GZA589840 GOU589840:GPE589840 GEY589840:GFI589840 FVC589840:FVM589840 FLG589840:FLQ589840 FBK589840:FBU589840 ERO589840:ERY589840 EHS589840:EIC589840 DXW589840:DYG589840 DOA589840:DOK589840 DEE589840:DEO589840 CUI589840:CUS589840 CKM589840:CKW589840 CAQ589840:CBA589840 BQU589840:BRE589840 BGY589840:BHI589840 AXC589840:AXM589840 ANG589840:ANQ589840 ADK589840:ADU589840 TO589840:TY589840 JS589840:KC589840 W589840:AG589840 WWE524304:WWO524304 WMI524304:WMS524304 WCM524304:WCW524304 VSQ524304:VTA524304 VIU524304:VJE524304 UYY524304:UZI524304 UPC524304:UPM524304 UFG524304:UFQ524304 TVK524304:TVU524304 TLO524304:TLY524304 TBS524304:TCC524304 SRW524304:SSG524304 SIA524304:SIK524304 RYE524304:RYO524304 ROI524304:ROS524304 REM524304:REW524304 QUQ524304:QVA524304 QKU524304:QLE524304 QAY524304:QBI524304 PRC524304:PRM524304 PHG524304:PHQ524304 OXK524304:OXU524304 ONO524304:ONY524304 ODS524304:OEC524304 NTW524304:NUG524304 NKA524304:NKK524304 NAE524304:NAO524304 MQI524304:MQS524304 MGM524304:MGW524304 LWQ524304:LXA524304 LMU524304:LNE524304 LCY524304:LDI524304 KTC524304:KTM524304 KJG524304:KJQ524304 JZK524304:JZU524304 JPO524304:JPY524304 JFS524304:JGC524304 IVW524304:IWG524304 IMA524304:IMK524304 ICE524304:ICO524304 HSI524304:HSS524304 HIM524304:HIW524304 GYQ524304:GZA524304 GOU524304:GPE524304 GEY524304:GFI524304 FVC524304:FVM524304 FLG524304:FLQ524304 FBK524304:FBU524304 ERO524304:ERY524304 EHS524304:EIC524304 DXW524304:DYG524304 DOA524304:DOK524304 DEE524304:DEO524304 CUI524304:CUS524304 CKM524304:CKW524304 CAQ524304:CBA524304 BQU524304:BRE524304 BGY524304:BHI524304 AXC524304:AXM524304 ANG524304:ANQ524304 ADK524304:ADU524304 TO524304:TY524304 JS524304:KC524304 W524304:AG524304 WWE458768:WWO458768 WMI458768:WMS458768 WCM458768:WCW458768 VSQ458768:VTA458768 VIU458768:VJE458768 UYY458768:UZI458768 UPC458768:UPM458768 UFG458768:UFQ458768 TVK458768:TVU458768 TLO458768:TLY458768 TBS458768:TCC458768 SRW458768:SSG458768 SIA458768:SIK458768 RYE458768:RYO458768 ROI458768:ROS458768 REM458768:REW458768 QUQ458768:QVA458768 QKU458768:QLE458768 QAY458768:QBI458768 PRC458768:PRM458768 PHG458768:PHQ458768 OXK458768:OXU458768 ONO458768:ONY458768 ODS458768:OEC458768 NTW458768:NUG458768 NKA458768:NKK458768 NAE458768:NAO458768 MQI458768:MQS458768 MGM458768:MGW458768 LWQ458768:LXA458768 LMU458768:LNE458768 LCY458768:LDI458768 KTC458768:KTM458768 KJG458768:KJQ458768 JZK458768:JZU458768 JPO458768:JPY458768 JFS458768:JGC458768 IVW458768:IWG458768 IMA458768:IMK458768 ICE458768:ICO458768 HSI458768:HSS458768 HIM458768:HIW458768 GYQ458768:GZA458768 GOU458768:GPE458768 GEY458768:GFI458768 FVC458768:FVM458768 FLG458768:FLQ458768 FBK458768:FBU458768 ERO458768:ERY458768 EHS458768:EIC458768 DXW458768:DYG458768 DOA458768:DOK458768 DEE458768:DEO458768 CUI458768:CUS458768 CKM458768:CKW458768 CAQ458768:CBA458768 BQU458768:BRE458768 BGY458768:BHI458768 AXC458768:AXM458768 ANG458768:ANQ458768 ADK458768:ADU458768 TO458768:TY458768 JS458768:KC458768 W458768:AG458768 WWE393232:WWO393232 WMI393232:WMS393232 WCM393232:WCW393232 VSQ393232:VTA393232 VIU393232:VJE393232 UYY393232:UZI393232 UPC393232:UPM393232 UFG393232:UFQ393232 TVK393232:TVU393232 TLO393232:TLY393232 TBS393232:TCC393232 SRW393232:SSG393232 SIA393232:SIK393232 RYE393232:RYO393232 ROI393232:ROS393232 REM393232:REW393232 QUQ393232:QVA393232 QKU393232:QLE393232 QAY393232:QBI393232 PRC393232:PRM393232 PHG393232:PHQ393232 OXK393232:OXU393232 ONO393232:ONY393232 ODS393232:OEC393232 NTW393232:NUG393232 NKA393232:NKK393232 NAE393232:NAO393232 MQI393232:MQS393232 MGM393232:MGW393232 LWQ393232:LXA393232 LMU393232:LNE393232 LCY393232:LDI393232 KTC393232:KTM393232 KJG393232:KJQ393232 JZK393232:JZU393232 JPO393232:JPY393232 JFS393232:JGC393232 IVW393232:IWG393232 IMA393232:IMK393232 ICE393232:ICO393232 HSI393232:HSS393232 HIM393232:HIW393232 GYQ393232:GZA393232 GOU393232:GPE393232 GEY393232:GFI393232 FVC393232:FVM393232 FLG393232:FLQ393232 FBK393232:FBU393232 ERO393232:ERY393232 EHS393232:EIC393232 DXW393232:DYG393232 DOA393232:DOK393232 DEE393232:DEO393232 CUI393232:CUS393232 CKM393232:CKW393232 CAQ393232:CBA393232 BQU393232:BRE393232 BGY393232:BHI393232 AXC393232:AXM393232 ANG393232:ANQ393232 ADK393232:ADU393232 TO393232:TY393232 JS393232:KC393232 W393232:AG393232 WWE327696:WWO327696 WMI327696:WMS327696 WCM327696:WCW327696 VSQ327696:VTA327696 VIU327696:VJE327696 UYY327696:UZI327696 UPC327696:UPM327696 UFG327696:UFQ327696 TVK327696:TVU327696 TLO327696:TLY327696 TBS327696:TCC327696 SRW327696:SSG327696 SIA327696:SIK327696 RYE327696:RYO327696 ROI327696:ROS327696 REM327696:REW327696 QUQ327696:QVA327696 QKU327696:QLE327696 QAY327696:QBI327696 PRC327696:PRM327696 PHG327696:PHQ327696 OXK327696:OXU327696 ONO327696:ONY327696 ODS327696:OEC327696 NTW327696:NUG327696 NKA327696:NKK327696 NAE327696:NAO327696 MQI327696:MQS327696 MGM327696:MGW327696 LWQ327696:LXA327696 LMU327696:LNE327696 LCY327696:LDI327696 KTC327696:KTM327696 KJG327696:KJQ327696 JZK327696:JZU327696 JPO327696:JPY327696 JFS327696:JGC327696 IVW327696:IWG327696 IMA327696:IMK327696 ICE327696:ICO327696 HSI327696:HSS327696 HIM327696:HIW327696 GYQ327696:GZA327696 GOU327696:GPE327696 GEY327696:GFI327696 FVC327696:FVM327696 FLG327696:FLQ327696 FBK327696:FBU327696 ERO327696:ERY327696 EHS327696:EIC327696 DXW327696:DYG327696 DOA327696:DOK327696 DEE327696:DEO327696 CUI327696:CUS327696 CKM327696:CKW327696 CAQ327696:CBA327696 BQU327696:BRE327696 BGY327696:BHI327696 AXC327696:AXM327696 ANG327696:ANQ327696 ADK327696:ADU327696 TO327696:TY327696 JS327696:KC327696 W327696:AG327696 WWE262160:WWO262160 WMI262160:WMS262160 WCM262160:WCW262160 VSQ262160:VTA262160 VIU262160:VJE262160 UYY262160:UZI262160 UPC262160:UPM262160 UFG262160:UFQ262160 TVK262160:TVU262160 TLO262160:TLY262160 TBS262160:TCC262160 SRW262160:SSG262160 SIA262160:SIK262160 RYE262160:RYO262160 ROI262160:ROS262160 REM262160:REW262160 QUQ262160:QVA262160 QKU262160:QLE262160 QAY262160:QBI262160 PRC262160:PRM262160 PHG262160:PHQ262160 OXK262160:OXU262160 ONO262160:ONY262160 ODS262160:OEC262160 NTW262160:NUG262160 NKA262160:NKK262160 NAE262160:NAO262160 MQI262160:MQS262160 MGM262160:MGW262160 LWQ262160:LXA262160 LMU262160:LNE262160 LCY262160:LDI262160 KTC262160:KTM262160 KJG262160:KJQ262160 JZK262160:JZU262160 JPO262160:JPY262160 JFS262160:JGC262160 IVW262160:IWG262160 IMA262160:IMK262160 ICE262160:ICO262160 HSI262160:HSS262160 HIM262160:HIW262160 GYQ262160:GZA262160 GOU262160:GPE262160 GEY262160:GFI262160 FVC262160:FVM262160 FLG262160:FLQ262160 FBK262160:FBU262160 ERO262160:ERY262160 EHS262160:EIC262160 DXW262160:DYG262160 DOA262160:DOK262160 DEE262160:DEO262160 CUI262160:CUS262160 CKM262160:CKW262160 CAQ262160:CBA262160 BQU262160:BRE262160 BGY262160:BHI262160 AXC262160:AXM262160 ANG262160:ANQ262160 ADK262160:ADU262160 TO262160:TY262160 JS262160:KC262160 W262160:AG262160 WWE196624:WWO196624 WMI196624:WMS196624 WCM196624:WCW196624 VSQ196624:VTA196624 VIU196624:VJE196624 UYY196624:UZI196624 UPC196624:UPM196624 UFG196624:UFQ196624 TVK196624:TVU196624 TLO196624:TLY196624 TBS196624:TCC196624 SRW196624:SSG196624 SIA196624:SIK196624 RYE196624:RYO196624 ROI196624:ROS196624 REM196624:REW196624 QUQ196624:QVA196624 QKU196624:QLE196624 QAY196624:QBI196624 PRC196624:PRM196624 PHG196624:PHQ196624 OXK196624:OXU196624 ONO196624:ONY196624 ODS196624:OEC196624 NTW196624:NUG196624 NKA196624:NKK196624 NAE196624:NAO196624 MQI196624:MQS196624 MGM196624:MGW196624 LWQ196624:LXA196624 LMU196624:LNE196624 LCY196624:LDI196624 KTC196624:KTM196624 KJG196624:KJQ196624 JZK196624:JZU196624 JPO196624:JPY196624 JFS196624:JGC196624 IVW196624:IWG196624 IMA196624:IMK196624 ICE196624:ICO196624 HSI196624:HSS196624 HIM196624:HIW196624 GYQ196624:GZA196624 GOU196624:GPE196624 GEY196624:GFI196624 FVC196624:FVM196624 FLG196624:FLQ196624 FBK196624:FBU196624 ERO196624:ERY196624 EHS196624:EIC196624 DXW196624:DYG196624 DOA196624:DOK196624 DEE196624:DEO196624 CUI196624:CUS196624 CKM196624:CKW196624 CAQ196624:CBA196624 BQU196624:BRE196624 BGY196624:BHI196624 AXC196624:AXM196624 ANG196624:ANQ196624 ADK196624:ADU196624 TO196624:TY196624 JS196624:KC196624 W196624:AG196624 WWE131088:WWO131088 WMI131088:WMS131088 WCM131088:WCW131088 VSQ131088:VTA131088 VIU131088:VJE131088 UYY131088:UZI131088 UPC131088:UPM131088 UFG131088:UFQ131088 TVK131088:TVU131088 TLO131088:TLY131088 TBS131088:TCC131088 SRW131088:SSG131088 SIA131088:SIK131088 RYE131088:RYO131088 ROI131088:ROS131088 REM131088:REW131088 QUQ131088:QVA131088 QKU131088:QLE131088 QAY131088:QBI131088 PRC131088:PRM131088 PHG131088:PHQ131088 OXK131088:OXU131088 ONO131088:ONY131088 ODS131088:OEC131088 NTW131088:NUG131088 NKA131088:NKK131088 NAE131088:NAO131088 MQI131088:MQS131088 MGM131088:MGW131088 LWQ131088:LXA131088 LMU131088:LNE131088 LCY131088:LDI131088 KTC131088:KTM131088 KJG131088:KJQ131088 JZK131088:JZU131088 JPO131088:JPY131088 JFS131088:JGC131088 IVW131088:IWG131088 IMA131088:IMK131088 ICE131088:ICO131088 HSI131088:HSS131088 HIM131088:HIW131088 GYQ131088:GZA131088 GOU131088:GPE131088 GEY131088:GFI131088 FVC131088:FVM131088 FLG131088:FLQ131088 FBK131088:FBU131088 ERO131088:ERY131088 EHS131088:EIC131088 DXW131088:DYG131088 DOA131088:DOK131088 DEE131088:DEO131088 CUI131088:CUS131088 CKM131088:CKW131088 CAQ131088:CBA131088 BQU131088:BRE131088 BGY131088:BHI131088 AXC131088:AXM131088 ANG131088:ANQ131088 ADK131088:ADU131088 TO131088:TY131088 JS131088:KC131088 W131088:AG131088 WWE65552:WWO65552 WMI65552:WMS65552 WCM65552:WCW65552 VSQ65552:VTA65552 VIU65552:VJE65552 UYY65552:UZI65552 UPC65552:UPM65552 UFG65552:UFQ65552 TVK65552:TVU65552 TLO65552:TLY65552 TBS65552:TCC65552 SRW65552:SSG65552 SIA65552:SIK65552 RYE65552:RYO65552 ROI65552:ROS65552 REM65552:REW65552 QUQ65552:QVA65552 QKU65552:QLE65552 QAY65552:QBI65552 PRC65552:PRM65552 PHG65552:PHQ65552 OXK65552:OXU65552 ONO65552:ONY65552 ODS65552:OEC65552 NTW65552:NUG65552 NKA65552:NKK65552 NAE65552:NAO65552 MQI65552:MQS65552 MGM65552:MGW65552 LWQ65552:LXA65552 LMU65552:LNE65552 LCY65552:LDI65552 KTC65552:KTM65552 KJG65552:KJQ65552 JZK65552:JZU65552 JPO65552:JPY65552 JFS65552:JGC65552 IVW65552:IWG65552 IMA65552:IMK65552 ICE65552:ICO65552 HSI65552:HSS65552 HIM65552:HIW65552 GYQ65552:GZA65552 GOU65552:GPE65552 GEY65552:GFI65552 FVC65552:FVM65552 FLG65552:FLQ65552 FBK65552:FBU65552 ERO65552:ERY65552 EHS65552:EIC65552 DXW65552:DYG65552 DOA65552:DOK65552 DEE65552:DEO65552 CUI65552:CUS65552 CKM65552:CKW65552 CAQ65552:CBA65552 BQU65552:BRE65552 BGY65552:BHI65552 AXC65552:AXM65552 ANG65552:ANQ65552 ADK65552:ADU65552 TO65552:TY65552 JS65552:KC65552 W65552:AG65552 WWE14:WWO14 WMI14:WMS14 WCM14:WCW14 VSQ14:VTA14 VIU14:VJE14 UYY14:UZI14 UPC14:UPM14 UFG14:UFQ14 TVK14:TVU14 TLO14:TLY14 TBS14:TCC14 SRW14:SSG14 SIA14:SIK14 RYE14:RYO14 ROI14:ROS14 REM14:REW14 QUQ14:QVA14 QKU14:QLE14 QAY14:QBI14 PRC14:PRM14 PHG14:PHQ14 OXK14:OXU14 ONO14:ONY14 ODS14:OEC14 NTW14:NUG14 NKA14:NKK14 NAE14:NAO14 MQI14:MQS14 MGM14:MGW14 LWQ14:LXA14 LMU14:LNE14 LCY14:LDI14 KTC14:KTM14 KJG14:KJQ14 JZK14:JZU14 JPO14:JPY14 JFS14:JGC14 IVW14:IWG14 IMA14:IMK14 ICE14:ICO14 HSI14:HSS14 HIM14:HIW14 GYQ14:GZA14 GOU14:GPE14 GEY14:GFI14 FVC14:FVM14 FLG14:FLQ14 FBK14:FBU14 ERO14:ERY14 EHS14:EIC14 DXW14:DYG14 DOA14:DOK14 DEE14:DEO14 CUI14:CUS14 CKM14:CKW14 CAQ14:CBA14 BQU14:BRE14 BGY14:BHI14 AXC14:AXM14 ANG14:ANQ14 ADK14:ADU14 TO14:TY14 JS14:KC14" xr:uid="{50851353-17B6-42C6-86B0-CA8B75219610}">
      <formula1>INDIRECT($C$14)</formula1>
    </dataValidation>
    <dataValidation imeMode="halfAlpha" allowBlank="1" showInputMessage="1" showErrorMessage="1" sqref="O3" xr:uid="{7DF3886C-D9D6-4A2B-809D-640B2521DAB3}"/>
    <dataValidation type="list" imeMode="fullAlpha" allowBlank="1" showInputMessage="1" showErrorMessage="1" sqref="W19:AD19" xr:uid="{58834B26-030B-4FC7-A2BE-D8887EBF0010}">
      <formula1>"１,２,３,４,５,６,７,８"</formula1>
    </dataValidation>
    <dataValidation type="whole" operator="greaterThanOrEqual" allowBlank="1" showInputMessage="1" showErrorMessage="1" error="数値をご確認ください。" sqref="AY25:BJ25" xr:uid="{6DF264BB-954E-4F4C-BFD8-21BDE7DEBFBE}">
      <formula1>100</formula1>
    </dataValidation>
    <dataValidation type="list" allowBlank="1" showInputMessage="1" showErrorMessage="1" sqref="AD21:AK21 BM21:BT21" xr:uid="{641BC29A-91BA-4358-98F3-C5A95076602B}">
      <formula1>"■,□"</formula1>
    </dataValidation>
    <dataValidation type="list" allowBlank="1" showInputMessage="1" showErrorMessage="1" sqref="BH8:BK8" xr:uid="{43E183A9-9A28-4DA4-96A4-C216053B9CBD}">
      <formula1>$CT$2:$CT$13</formula1>
    </dataValidation>
    <dataValidation type="list" allowBlank="1" showInputMessage="1" showErrorMessage="1" sqref="BO8:BR8" xr:uid="{17DEC617-A2C2-46D9-BF67-717337792885}">
      <formula1>$CV$2:$CV$32</formula1>
    </dataValidation>
    <dataValidation type="list" allowBlank="1" showInputMessage="1" showErrorMessage="1" sqref="BA8:BD8" xr:uid="{13B515D2-7503-47BE-B163-CD4DAAA9B818}">
      <formula1>"2,3"</formula1>
    </dataValidation>
    <dataValidation type="whole" operator="greaterThanOrEqual" allowBlank="1" showInputMessage="1" showErrorMessage="1" error="数値をご確認ください。" sqref="AY24:BJ24" xr:uid="{5D3A034A-0E83-4D83-A91D-29D62093D074}">
      <formula1>20</formula1>
    </dataValidation>
    <dataValidation type="custom" allowBlank="1" showInputMessage="1" showErrorMessage="1" error="数値をご確認ください。" sqref="AY26:BJ26" xr:uid="{887DCFE8-9608-4A79-AD44-1222A76247D8}">
      <formula1>($CD$26="適")</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31AC-6EBF-4870-B53B-95E1F70813F2}">
  <sheetPr>
    <tabColor rgb="FFCFFDDF"/>
    <pageSetUpPr fitToPage="1"/>
  </sheetPr>
  <dimension ref="A1:DF187"/>
  <sheetViews>
    <sheetView showGridLines="0" view="pageBreakPreview" zoomScaleNormal="100" zoomScaleSheetLayoutView="100" workbookViewId="0">
      <selection activeCell="AS84" sqref="AS84:BA86"/>
    </sheetView>
  </sheetViews>
  <sheetFormatPr defaultColWidth="1.25" defaultRowHeight="9" customHeight="1"/>
  <cols>
    <col min="1" max="1" width="6" style="248" customWidth="1"/>
    <col min="2" max="2" width="1.25" style="248"/>
    <col min="3" max="3" width="1.25" style="248" customWidth="1"/>
    <col min="4" max="4" width="1.5" style="248" customWidth="1"/>
    <col min="5" max="73" width="1.25" style="248"/>
    <col min="74" max="76" width="1.25" style="248" hidden="1" customWidth="1"/>
    <col min="77" max="77" width="28" style="248" hidden="1" customWidth="1"/>
    <col min="78" max="78" width="9.375" style="248" hidden="1" customWidth="1"/>
    <col min="79" max="79" width="10" style="248" hidden="1" customWidth="1"/>
    <col min="80" max="110" width="5.625" style="248" hidden="1" customWidth="1"/>
    <col min="111" max="118" width="5.625" style="248" customWidth="1"/>
    <col min="119" max="16384" width="1.25" style="248"/>
  </cols>
  <sheetData>
    <row r="1" spans="1:85" ht="34.9" customHeight="1"/>
    <row r="2" spans="1:85" ht="7.15" customHeight="1">
      <c r="A2" s="261"/>
    </row>
    <row r="3" spans="1:85" ht="8.1" customHeight="1">
      <c r="A3" s="1175" t="s">
        <v>440</v>
      </c>
      <c r="D3" s="2753" t="s">
        <v>149</v>
      </c>
      <c r="E3" s="2753"/>
      <c r="F3" s="2753"/>
      <c r="G3" s="2753"/>
      <c r="H3" s="2753"/>
      <c r="I3" s="2753"/>
      <c r="J3" s="2753"/>
      <c r="K3" s="2753"/>
      <c r="L3" s="2753"/>
      <c r="M3" s="2753"/>
      <c r="N3" s="2781" t="str">
        <f>'様式７(ゼロ・エネ型 BELS用)'!CM8</f>
        <v>0560</v>
      </c>
      <c r="O3" s="2781"/>
      <c r="P3" s="2781"/>
      <c r="Q3" s="2781"/>
      <c r="R3" s="2781"/>
      <c r="S3" s="2781"/>
      <c r="T3" s="2781"/>
      <c r="U3" s="2781"/>
      <c r="V3" s="463"/>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row>
    <row r="4" spans="1:85" ht="8.1" customHeight="1">
      <c r="A4" s="1175"/>
      <c r="D4" s="2753"/>
      <c r="E4" s="2753"/>
      <c r="F4" s="2753"/>
      <c r="G4" s="2753"/>
      <c r="H4" s="2753"/>
      <c r="I4" s="2753"/>
      <c r="J4" s="2753"/>
      <c r="K4" s="2753"/>
      <c r="L4" s="2753"/>
      <c r="M4" s="2753"/>
      <c r="N4" s="2781"/>
      <c r="O4" s="2781"/>
      <c r="P4" s="2781"/>
      <c r="Q4" s="2781"/>
      <c r="R4" s="2781"/>
      <c r="S4" s="2781"/>
      <c r="T4" s="2781"/>
      <c r="U4" s="2781"/>
      <c r="V4" s="463"/>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row>
    <row r="5" spans="1:85" ht="4.1500000000000004" customHeight="1">
      <c r="A5" s="1175"/>
    </row>
    <row r="6" spans="1:85" ht="5.25" customHeight="1">
      <c r="A6" s="1175"/>
      <c r="BZ6" s="2782"/>
      <c r="CA6" s="2782"/>
    </row>
    <row r="7" spans="1:85" ht="9" customHeight="1">
      <c r="A7" s="1175"/>
      <c r="C7" s="2783" t="s">
        <v>322</v>
      </c>
      <c r="D7" s="2783"/>
      <c r="E7" s="2783"/>
      <c r="F7" s="2783"/>
      <c r="G7" s="2783"/>
      <c r="H7" s="2783"/>
      <c r="I7" s="2783"/>
      <c r="J7" s="2783"/>
      <c r="K7" s="2783"/>
      <c r="L7" s="2783"/>
      <c r="M7" s="2783"/>
      <c r="N7" s="2783"/>
      <c r="O7" s="2783"/>
      <c r="P7" s="2783"/>
      <c r="Q7" s="2783"/>
      <c r="R7" s="2783"/>
      <c r="S7" s="2783"/>
      <c r="T7" s="2783"/>
      <c r="U7" s="2783"/>
      <c r="V7" s="2783"/>
      <c r="W7" s="2783"/>
      <c r="X7" s="2783"/>
      <c r="Y7" s="2783"/>
      <c r="Z7" s="2783"/>
      <c r="AA7" s="2783"/>
      <c r="AB7" s="2783"/>
      <c r="AC7" s="2783"/>
      <c r="AD7" s="2783"/>
      <c r="AE7" s="2783"/>
      <c r="AF7" s="2783"/>
      <c r="AG7" s="2783"/>
      <c r="AH7" s="2783"/>
      <c r="AI7" s="2783"/>
      <c r="AJ7" s="2783"/>
      <c r="AK7" s="2783"/>
      <c r="AL7" s="2783"/>
      <c r="AM7" s="2783"/>
      <c r="AN7" s="2783"/>
      <c r="AO7" s="2783"/>
      <c r="AP7" s="2783"/>
      <c r="AQ7" s="2783"/>
      <c r="AR7" s="2783"/>
      <c r="AS7" s="2783"/>
      <c r="AT7" s="2783"/>
      <c r="AU7" s="2783"/>
      <c r="AV7" s="2783"/>
      <c r="AW7" s="2783"/>
      <c r="AX7" s="2783"/>
      <c r="AY7" s="2783"/>
      <c r="AZ7" s="2783"/>
      <c r="BA7" s="2783"/>
      <c r="BB7" s="2783"/>
      <c r="BC7" s="2783"/>
      <c r="BD7" s="2783"/>
      <c r="BE7" s="2783"/>
      <c r="BF7" s="2783"/>
      <c r="BG7" s="2783"/>
      <c r="BH7" s="2783"/>
      <c r="BI7" s="2783"/>
      <c r="BJ7" s="2783"/>
      <c r="BK7" s="2783"/>
      <c r="BL7" s="2783"/>
      <c r="BM7" s="2783"/>
      <c r="BN7" s="2783"/>
      <c r="BO7" s="2783"/>
      <c r="BP7" s="2783"/>
      <c r="BQ7" s="2783"/>
      <c r="BR7" s="2783"/>
      <c r="BS7" s="2783"/>
      <c r="BT7" s="2783"/>
      <c r="BU7" s="243"/>
      <c r="BV7" s="243"/>
      <c r="BW7" s="243"/>
      <c r="BZ7" s="2782"/>
      <c r="CA7" s="2782"/>
    </row>
    <row r="8" spans="1:85" ht="9" customHeight="1">
      <c r="C8" s="2783"/>
      <c r="D8" s="2783"/>
      <c r="E8" s="2783"/>
      <c r="F8" s="2783"/>
      <c r="G8" s="2783"/>
      <c r="H8" s="2783"/>
      <c r="I8" s="2783"/>
      <c r="J8" s="2783"/>
      <c r="K8" s="2783"/>
      <c r="L8" s="2783"/>
      <c r="M8" s="2783"/>
      <c r="N8" s="2783"/>
      <c r="O8" s="2783"/>
      <c r="P8" s="2783"/>
      <c r="Q8" s="2783"/>
      <c r="R8" s="2783"/>
      <c r="S8" s="2783"/>
      <c r="T8" s="2783"/>
      <c r="U8" s="2783"/>
      <c r="V8" s="2783"/>
      <c r="W8" s="2783"/>
      <c r="X8" s="2783"/>
      <c r="Y8" s="2783"/>
      <c r="Z8" s="2783"/>
      <c r="AA8" s="2783"/>
      <c r="AB8" s="2783"/>
      <c r="AC8" s="2783"/>
      <c r="AD8" s="2783"/>
      <c r="AE8" s="2783"/>
      <c r="AF8" s="2783"/>
      <c r="AG8" s="2783"/>
      <c r="AH8" s="2783"/>
      <c r="AI8" s="2783"/>
      <c r="AJ8" s="2783"/>
      <c r="AK8" s="2783"/>
      <c r="AL8" s="2783"/>
      <c r="AM8" s="2783"/>
      <c r="AN8" s="2783"/>
      <c r="AO8" s="2783"/>
      <c r="AP8" s="2783"/>
      <c r="AQ8" s="2783"/>
      <c r="AR8" s="2783"/>
      <c r="AS8" s="2783"/>
      <c r="AT8" s="2783"/>
      <c r="AU8" s="2783"/>
      <c r="AV8" s="2783"/>
      <c r="AW8" s="2783"/>
      <c r="AX8" s="2783"/>
      <c r="AY8" s="2783"/>
      <c r="AZ8" s="2783"/>
      <c r="BA8" s="2783"/>
      <c r="BB8" s="2783"/>
      <c r="BC8" s="2783"/>
      <c r="BD8" s="2783"/>
      <c r="BE8" s="2783"/>
      <c r="BF8" s="2783"/>
      <c r="BG8" s="2783"/>
      <c r="BH8" s="2783"/>
      <c r="BI8" s="2783"/>
      <c r="BJ8" s="2783"/>
      <c r="BK8" s="2783"/>
      <c r="BL8" s="2783"/>
      <c r="BM8" s="2783"/>
      <c r="BN8" s="2783"/>
      <c r="BO8" s="2783"/>
      <c r="BP8" s="2783"/>
      <c r="BQ8" s="2783"/>
      <c r="BR8" s="2783"/>
      <c r="BS8" s="2783"/>
      <c r="BT8" s="2783"/>
      <c r="BU8" s="243"/>
      <c r="BV8" s="243"/>
      <c r="BW8" s="243"/>
      <c r="BZ8" s="2782"/>
      <c r="CA8" s="2782"/>
    </row>
    <row r="9" spans="1:85" s="247" customFormat="1" ht="15" customHeight="1">
      <c r="W9" s="2784" t="s">
        <v>363</v>
      </c>
      <c r="X9" s="2784"/>
      <c r="Y9" s="2784"/>
      <c r="Z9" s="2784"/>
      <c r="AA9" s="2784"/>
      <c r="AB9" s="2784"/>
      <c r="AC9" s="2784"/>
      <c r="AD9" s="2784"/>
      <c r="AE9" s="2784"/>
      <c r="AF9" s="2784"/>
      <c r="AG9" s="2784"/>
      <c r="AH9" s="2784"/>
      <c r="AI9" s="2784"/>
      <c r="AJ9" s="2784"/>
      <c r="AK9" s="2784"/>
      <c r="AL9" s="2784"/>
      <c r="AM9" s="2784"/>
      <c r="AN9" s="2784"/>
      <c r="AO9" s="2784"/>
      <c r="AP9" s="2784"/>
      <c r="AQ9" s="2784"/>
      <c r="AR9" s="2784"/>
      <c r="AS9" s="2784"/>
      <c r="AT9" s="2784"/>
      <c r="AU9" s="2784"/>
      <c r="AV9" s="2784"/>
      <c r="AW9" s="2784"/>
      <c r="AX9" s="2784"/>
      <c r="AY9" s="2784"/>
      <c r="AZ9" s="2784"/>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Z9" s="2782"/>
      <c r="CA9" s="2782"/>
    </row>
    <row r="10" spans="1:85" s="247" customFormat="1" ht="7.5" customHeight="1">
      <c r="B10" s="2785" t="s">
        <v>478</v>
      </c>
      <c r="C10" s="2785"/>
      <c r="D10" s="2785"/>
      <c r="E10" s="2785"/>
      <c r="F10" s="2785"/>
      <c r="G10" s="2785"/>
      <c r="H10" s="2785"/>
      <c r="I10" s="2785"/>
      <c r="J10" s="2785"/>
      <c r="K10" s="2785"/>
      <c r="L10" s="2785"/>
      <c r="M10" s="2785"/>
      <c r="N10" s="2785"/>
      <c r="O10" s="2785"/>
      <c r="P10" s="2785"/>
      <c r="Q10" s="2785"/>
      <c r="R10" s="2785"/>
      <c r="S10" s="2785"/>
      <c r="T10" s="2785"/>
      <c r="U10" s="2785"/>
      <c r="V10" s="2785"/>
      <c r="W10" s="2785"/>
      <c r="X10" s="2785"/>
      <c r="Y10" s="2785"/>
      <c r="Z10" s="2785"/>
      <c r="AA10" s="2785"/>
      <c r="AB10" s="2785"/>
      <c r="AC10" s="2785"/>
      <c r="AD10" s="100"/>
      <c r="AE10" s="100"/>
      <c r="AF10" s="100"/>
      <c r="AG10" s="100"/>
      <c r="AH10" s="100"/>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Z10" s="2786"/>
      <c r="CA10" s="2786"/>
    </row>
    <row r="11" spans="1:85" s="247" customFormat="1" ht="7.5" customHeight="1" thickBot="1">
      <c r="B11" s="2785"/>
      <c r="C11" s="2785"/>
      <c r="D11" s="2785"/>
      <c r="E11" s="2785"/>
      <c r="F11" s="2785"/>
      <c r="G11" s="2785"/>
      <c r="H11" s="2785"/>
      <c r="I11" s="2785"/>
      <c r="J11" s="2785"/>
      <c r="K11" s="2785"/>
      <c r="L11" s="2785"/>
      <c r="M11" s="2785"/>
      <c r="N11" s="2785"/>
      <c r="O11" s="2785"/>
      <c r="P11" s="2785"/>
      <c r="Q11" s="2785"/>
      <c r="R11" s="2785"/>
      <c r="S11" s="2785"/>
      <c r="T11" s="2785"/>
      <c r="U11" s="2785"/>
      <c r="V11" s="2785"/>
      <c r="W11" s="2785"/>
      <c r="X11" s="2785"/>
      <c r="Y11" s="2785"/>
      <c r="Z11" s="2785"/>
      <c r="AA11" s="2785"/>
      <c r="AB11" s="2785"/>
      <c r="AC11" s="2785"/>
      <c r="AD11" s="100"/>
      <c r="AE11" s="100"/>
      <c r="AF11" s="100"/>
      <c r="AG11" s="100"/>
      <c r="AH11" s="100"/>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Z11" s="2786"/>
      <c r="CA11" s="2786"/>
    </row>
    <row r="12" spans="1:85" s="217" customFormat="1" ht="12" customHeight="1">
      <c r="C12" s="2787" t="str">
        <f>'様式７(ゼロ・エネ型 BELS用)'!D55</f>
        <v>□</v>
      </c>
      <c r="D12" s="2788"/>
      <c r="E12" s="2788"/>
      <c r="F12" s="2791" t="s">
        <v>406</v>
      </c>
      <c r="G12" s="2791"/>
      <c r="H12" s="2791"/>
      <c r="I12" s="2791"/>
      <c r="J12" s="2791"/>
      <c r="K12" s="2791"/>
      <c r="L12" s="2791"/>
      <c r="M12" s="2791"/>
      <c r="N12" s="2791"/>
      <c r="O12" s="2791"/>
      <c r="P12" s="2791"/>
      <c r="Q12" s="2792"/>
      <c r="R12" s="177"/>
      <c r="S12" s="2795" t="s">
        <v>364</v>
      </c>
      <c r="T12" s="2795"/>
      <c r="U12" s="2795"/>
      <c r="V12" s="2795"/>
      <c r="W12" s="2795"/>
      <c r="X12" s="2795"/>
      <c r="Y12" s="2795"/>
      <c r="Z12" s="2795"/>
      <c r="AA12" s="2795"/>
      <c r="AB12" s="2795"/>
      <c r="AC12" s="2795"/>
      <c r="AD12" s="2795"/>
      <c r="AE12" s="2795"/>
      <c r="AF12" s="2795"/>
      <c r="AG12" s="2795"/>
      <c r="AH12" s="2795"/>
      <c r="AI12" s="2795"/>
      <c r="AJ12" s="2795"/>
      <c r="AK12" s="2795"/>
      <c r="AL12" s="2795"/>
      <c r="AM12" s="2795"/>
      <c r="AN12" s="2795"/>
      <c r="AO12" s="2795"/>
      <c r="AP12" s="2795"/>
      <c r="AQ12" s="2795"/>
      <c r="AR12" s="2795"/>
      <c r="AS12" s="2795"/>
      <c r="AT12" s="2795"/>
      <c r="AU12" s="2795"/>
      <c r="AV12" s="2795"/>
      <c r="AW12" s="2795"/>
      <c r="AX12" s="2795"/>
      <c r="AY12" s="262"/>
      <c r="AZ12" s="2807"/>
      <c r="BA12" s="2807"/>
      <c r="BB12" s="2807"/>
      <c r="BC12" s="2807"/>
      <c r="BD12" s="2807"/>
      <c r="BE12" s="2807"/>
      <c r="BF12" s="2807"/>
      <c r="BG12" s="2807"/>
      <c r="BH12" s="2807"/>
      <c r="BI12" s="2807"/>
      <c r="BJ12" s="2807"/>
      <c r="BK12" s="2807"/>
      <c r="BL12" s="2807"/>
      <c r="BM12" s="2807"/>
      <c r="BN12" s="2807"/>
      <c r="BO12" s="2807"/>
      <c r="BP12" s="2807"/>
      <c r="BQ12" s="2807"/>
      <c r="BR12" s="2807"/>
      <c r="BS12" s="2809" t="s">
        <v>155</v>
      </c>
      <c r="BT12" s="2810"/>
      <c r="BU12" s="142"/>
      <c r="BZ12" s="2786"/>
      <c r="CA12" s="2786"/>
    </row>
    <row r="13" spans="1:85" s="217" customFormat="1" ht="12" customHeight="1">
      <c r="C13" s="2789"/>
      <c r="D13" s="2790"/>
      <c r="E13" s="2790"/>
      <c r="F13" s="2793"/>
      <c r="G13" s="2793"/>
      <c r="H13" s="2793"/>
      <c r="I13" s="2793"/>
      <c r="J13" s="2793"/>
      <c r="K13" s="2793"/>
      <c r="L13" s="2793"/>
      <c r="M13" s="2793"/>
      <c r="N13" s="2793"/>
      <c r="O13" s="2793"/>
      <c r="P13" s="2793"/>
      <c r="Q13" s="2794"/>
      <c r="R13" s="178"/>
      <c r="S13" s="2796"/>
      <c r="T13" s="2796"/>
      <c r="U13" s="2796"/>
      <c r="V13" s="2796"/>
      <c r="W13" s="2796"/>
      <c r="X13" s="2796"/>
      <c r="Y13" s="2796"/>
      <c r="Z13" s="2796"/>
      <c r="AA13" s="2796"/>
      <c r="AB13" s="2796"/>
      <c r="AC13" s="2796"/>
      <c r="AD13" s="2796"/>
      <c r="AE13" s="2796"/>
      <c r="AF13" s="2796"/>
      <c r="AG13" s="2796"/>
      <c r="AH13" s="2796"/>
      <c r="AI13" s="2796"/>
      <c r="AJ13" s="2796"/>
      <c r="AK13" s="2796"/>
      <c r="AL13" s="2796"/>
      <c r="AM13" s="2796"/>
      <c r="AN13" s="2796"/>
      <c r="AO13" s="2796"/>
      <c r="AP13" s="2796"/>
      <c r="AQ13" s="2796"/>
      <c r="AR13" s="2796"/>
      <c r="AS13" s="2796"/>
      <c r="AT13" s="2796"/>
      <c r="AU13" s="2796"/>
      <c r="AV13" s="2796"/>
      <c r="AW13" s="2796"/>
      <c r="AX13" s="2796"/>
      <c r="AY13" s="263"/>
      <c r="AZ13" s="2808"/>
      <c r="BA13" s="2808"/>
      <c r="BB13" s="2808"/>
      <c r="BC13" s="2808"/>
      <c r="BD13" s="2808"/>
      <c r="BE13" s="2808"/>
      <c r="BF13" s="2808"/>
      <c r="BG13" s="2808"/>
      <c r="BH13" s="2808"/>
      <c r="BI13" s="2808"/>
      <c r="BJ13" s="2808"/>
      <c r="BK13" s="2808"/>
      <c r="BL13" s="2808"/>
      <c r="BM13" s="2808"/>
      <c r="BN13" s="2808"/>
      <c r="BO13" s="2808"/>
      <c r="BP13" s="2808"/>
      <c r="BQ13" s="2808"/>
      <c r="BR13" s="2808"/>
      <c r="BS13" s="2811"/>
      <c r="BT13" s="2812"/>
      <c r="BU13" s="142"/>
      <c r="BZ13" s="2786"/>
      <c r="CA13" s="2786"/>
      <c r="CF13" s="193" t="str">
        <f>IF(OR($CF$16="■"),"■",IF(OR($CF$17="■"),"■",IF(OR('様式９-２(ゼロ・エネ型 BELS用)１０分の１'!R16="□"),"■","□")))</f>
        <v>■</v>
      </c>
    </row>
    <row r="14" spans="1:85" s="217" customFormat="1" ht="9.9499999999999993" customHeight="1">
      <c r="C14" s="2813" t="s">
        <v>365</v>
      </c>
      <c r="D14" s="2814"/>
      <c r="E14" s="2814"/>
      <c r="F14" s="2815"/>
      <c r="G14" s="2815"/>
      <c r="H14" s="2815"/>
      <c r="I14" s="2815"/>
      <c r="J14" s="2815"/>
      <c r="K14" s="2815"/>
      <c r="L14" s="2815"/>
      <c r="M14" s="2815"/>
      <c r="N14" s="2815"/>
      <c r="O14" s="2815"/>
      <c r="P14" s="2815"/>
      <c r="Q14" s="2816"/>
      <c r="R14" s="2629" t="s">
        <v>9</v>
      </c>
      <c r="S14" s="2629"/>
      <c r="T14" s="2629"/>
      <c r="U14" s="2821" t="s">
        <v>366</v>
      </c>
      <c r="V14" s="2821"/>
      <c r="W14" s="2821"/>
      <c r="X14" s="2821"/>
      <c r="Y14" s="2821"/>
      <c r="Z14" s="2821"/>
      <c r="AA14" s="2821"/>
      <c r="AB14" s="2821"/>
      <c r="AC14" s="2821"/>
      <c r="AD14" s="2821"/>
      <c r="AE14" s="2821"/>
      <c r="AF14" s="2821"/>
      <c r="AG14" s="2821"/>
      <c r="AH14" s="2821"/>
      <c r="AI14" s="2821"/>
      <c r="AJ14" s="2821"/>
      <c r="AK14" s="2821"/>
      <c r="AL14" s="2821"/>
      <c r="AM14" s="2821"/>
      <c r="AN14" s="2821"/>
      <c r="AO14" s="2821"/>
      <c r="AP14" s="2821"/>
      <c r="AQ14" s="2821"/>
      <c r="AR14" s="2821"/>
      <c r="AS14" s="2821"/>
      <c r="AT14" s="2821"/>
      <c r="AU14" s="2821"/>
      <c r="AV14" s="2821"/>
      <c r="AW14" s="2821"/>
      <c r="AX14" s="2821"/>
      <c r="AY14" s="2821"/>
      <c r="AZ14" s="2821"/>
      <c r="BA14" s="2821"/>
      <c r="BB14" s="2821"/>
      <c r="BC14" s="2821"/>
      <c r="BD14" s="2821"/>
      <c r="BE14" s="2821"/>
      <c r="BF14" s="2821"/>
      <c r="BG14" s="2821"/>
      <c r="BH14" s="2821"/>
      <c r="BI14" s="2821"/>
      <c r="BJ14" s="2821"/>
      <c r="BK14" s="2821"/>
      <c r="BL14" s="2821"/>
      <c r="BM14" s="2821"/>
      <c r="BN14" s="2821"/>
      <c r="BO14" s="2821"/>
      <c r="BP14" s="2821"/>
      <c r="BQ14" s="2821"/>
      <c r="BR14" s="2821"/>
      <c r="BS14" s="2821"/>
      <c r="BT14" s="2822"/>
      <c r="BU14" s="137"/>
      <c r="BZ14" s="2786"/>
      <c r="CA14" s="2786"/>
    </row>
    <row r="15" spans="1:85" s="217" customFormat="1" ht="9.9499999999999993" customHeight="1">
      <c r="C15" s="2817"/>
      <c r="D15" s="2815"/>
      <c r="E15" s="2815"/>
      <c r="F15" s="2815"/>
      <c r="G15" s="2815"/>
      <c r="H15" s="2815"/>
      <c r="I15" s="2815"/>
      <c r="J15" s="2815"/>
      <c r="K15" s="2815"/>
      <c r="L15" s="2815"/>
      <c r="M15" s="2815"/>
      <c r="N15" s="2815"/>
      <c r="O15" s="2815"/>
      <c r="P15" s="2815"/>
      <c r="Q15" s="2816"/>
      <c r="R15" s="2351"/>
      <c r="S15" s="2351"/>
      <c r="T15" s="2351"/>
      <c r="U15" s="2823"/>
      <c r="V15" s="2823"/>
      <c r="W15" s="2823"/>
      <c r="X15" s="2823"/>
      <c r="Y15" s="2823"/>
      <c r="Z15" s="2823"/>
      <c r="AA15" s="2823"/>
      <c r="AB15" s="2823"/>
      <c r="AC15" s="2823"/>
      <c r="AD15" s="2823"/>
      <c r="AE15" s="2823"/>
      <c r="AF15" s="2823"/>
      <c r="AG15" s="2823"/>
      <c r="AH15" s="2823"/>
      <c r="AI15" s="2823"/>
      <c r="AJ15" s="2823"/>
      <c r="AK15" s="2823"/>
      <c r="AL15" s="2823"/>
      <c r="AM15" s="2823"/>
      <c r="AN15" s="2823"/>
      <c r="AO15" s="2823"/>
      <c r="AP15" s="2823"/>
      <c r="AQ15" s="2823"/>
      <c r="AR15" s="2823"/>
      <c r="AS15" s="2823"/>
      <c r="AT15" s="2823"/>
      <c r="AU15" s="2823"/>
      <c r="AV15" s="2823"/>
      <c r="AW15" s="2823"/>
      <c r="AX15" s="2823"/>
      <c r="AY15" s="2823"/>
      <c r="AZ15" s="2823"/>
      <c r="BA15" s="2823"/>
      <c r="BB15" s="2823"/>
      <c r="BC15" s="2823"/>
      <c r="BD15" s="2823"/>
      <c r="BE15" s="2823"/>
      <c r="BF15" s="2823"/>
      <c r="BG15" s="2823"/>
      <c r="BH15" s="2823"/>
      <c r="BI15" s="2823"/>
      <c r="BJ15" s="2823"/>
      <c r="BK15" s="2823"/>
      <c r="BL15" s="2823"/>
      <c r="BM15" s="2823"/>
      <c r="BN15" s="2823"/>
      <c r="BO15" s="2823"/>
      <c r="BP15" s="2823"/>
      <c r="BQ15" s="2823"/>
      <c r="BR15" s="2823"/>
      <c r="BS15" s="2823"/>
      <c r="BT15" s="2824"/>
      <c r="BU15" s="137"/>
      <c r="BZ15" s="2786"/>
      <c r="CA15" s="2786"/>
    </row>
    <row r="16" spans="1:85" s="217" customFormat="1" ht="9.9499999999999993" customHeight="1">
      <c r="C16" s="2817"/>
      <c r="D16" s="2815"/>
      <c r="E16" s="2815"/>
      <c r="F16" s="2815"/>
      <c r="G16" s="2815"/>
      <c r="H16" s="2815"/>
      <c r="I16" s="2815"/>
      <c r="J16" s="2815"/>
      <c r="K16" s="2815"/>
      <c r="L16" s="2815"/>
      <c r="M16" s="2815"/>
      <c r="N16" s="2815"/>
      <c r="O16" s="2815"/>
      <c r="P16" s="2815"/>
      <c r="Q16" s="2816"/>
      <c r="R16" s="2825" t="str">
        <f>'様式９-２(ゼロ・エネ型 BELS用)１０分の１'!$R$16</f>
        <v>□</v>
      </c>
      <c r="S16" s="2826"/>
      <c r="T16" s="2826"/>
      <c r="U16" s="2821" t="s">
        <v>367</v>
      </c>
      <c r="V16" s="2821"/>
      <c r="W16" s="2821"/>
      <c r="X16" s="2821"/>
      <c r="Y16" s="2821"/>
      <c r="Z16" s="2821"/>
      <c r="AA16" s="2821"/>
      <c r="AB16" s="2821"/>
      <c r="AC16" s="2821"/>
      <c r="AD16" s="2821"/>
      <c r="AE16" s="2821"/>
      <c r="AF16" s="2821"/>
      <c r="AG16" s="2821"/>
      <c r="AH16" s="2821"/>
      <c r="AI16" s="2821"/>
      <c r="AJ16" s="2821"/>
      <c r="AK16" s="2821"/>
      <c r="AL16" s="2821"/>
      <c r="AM16" s="2821"/>
      <c r="AN16" s="2821"/>
      <c r="AO16" s="2821"/>
      <c r="AP16" s="2821"/>
      <c r="AQ16" s="2821"/>
      <c r="AR16" s="2821"/>
      <c r="AS16" s="2821"/>
      <c r="AT16" s="2821"/>
      <c r="AU16" s="2821"/>
      <c r="AV16" s="2821"/>
      <c r="AW16" s="2821"/>
      <c r="AX16" s="2821"/>
      <c r="AY16" s="2821"/>
      <c r="AZ16" s="2821"/>
      <c r="BA16" s="2821"/>
      <c r="BB16" s="2821"/>
      <c r="BC16" s="2821"/>
      <c r="BD16" s="2821"/>
      <c r="BE16" s="2821"/>
      <c r="BF16" s="2821"/>
      <c r="BG16" s="2821"/>
      <c r="BH16" s="2821"/>
      <c r="BI16" s="2821"/>
      <c r="BJ16" s="2821"/>
      <c r="BK16" s="2821"/>
      <c r="BL16" s="2821"/>
      <c r="BM16" s="2821"/>
      <c r="BN16" s="2821"/>
      <c r="BO16" s="2821"/>
      <c r="BP16" s="2821"/>
      <c r="BQ16" s="2821"/>
      <c r="BR16" s="2821"/>
      <c r="BS16" s="2821"/>
      <c r="BT16" s="2822"/>
      <c r="BU16" s="142"/>
      <c r="BZ16" s="2786"/>
      <c r="CA16" s="2786"/>
      <c r="CE16" s="1090" t="s">
        <v>302</v>
      </c>
      <c r="CF16" s="193" t="str">
        <f>'様式７(ゼロ・エネ型 BELS用)'!$D$63</f>
        <v>□</v>
      </c>
      <c r="CG16" s="217" t="s">
        <v>1018</v>
      </c>
    </row>
    <row r="17" spans="2:85" s="217" customFormat="1" ht="9.9499999999999993" customHeight="1" thickBot="1">
      <c r="C17" s="2818"/>
      <c r="D17" s="2819"/>
      <c r="E17" s="2819"/>
      <c r="F17" s="2819"/>
      <c r="G17" s="2819"/>
      <c r="H17" s="2819"/>
      <c r="I17" s="2819"/>
      <c r="J17" s="2819"/>
      <c r="K17" s="2819"/>
      <c r="L17" s="2819"/>
      <c r="M17" s="2819"/>
      <c r="N17" s="2819"/>
      <c r="O17" s="2819"/>
      <c r="P17" s="2819"/>
      <c r="Q17" s="2820"/>
      <c r="R17" s="2827"/>
      <c r="S17" s="2798"/>
      <c r="T17" s="279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c r="BA17" s="2828"/>
      <c r="BB17" s="2828"/>
      <c r="BC17" s="2828"/>
      <c r="BD17" s="2828"/>
      <c r="BE17" s="2828"/>
      <c r="BF17" s="2828"/>
      <c r="BG17" s="2828"/>
      <c r="BH17" s="2828"/>
      <c r="BI17" s="2828"/>
      <c r="BJ17" s="2828"/>
      <c r="BK17" s="2828"/>
      <c r="BL17" s="2828"/>
      <c r="BM17" s="2828"/>
      <c r="BN17" s="2828"/>
      <c r="BO17" s="2828"/>
      <c r="BP17" s="2828"/>
      <c r="BQ17" s="2828"/>
      <c r="BR17" s="2828"/>
      <c r="BS17" s="2828"/>
      <c r="BT17" s="2829"/>
      <c r="BU17" s="142"/>
      <c r="BZ17" s="2786"/>
      <c r="CA17" s="2786"/>
      <c r="CE17" s="1090" t="s">
        <v>1014</v>
      </c>
      <c r="CF17" s="193" t="str">
        <f>'様式７(ゼロ・エネ型 BELS用)'!$D$59</f>
        <v>□</v>
      </c>
      <c r="CG17" s="217" t="s">
        <v>1017</v>
      </c>
    </row>
    <row r="18" spans="2:85" s="217" customFormat="1" ht="12" customHeight="1">
      <c r="C18" s="2789" t="str">
        <f>'様式７(ゼロ・エネ型 BELS用)'!D59</f>
        <v>□</v>
      </c>
      <c r="D18" s="2790"/>
      <c r="E18" s="2790"/>
      <c r="F18" s="2799" t="s">
        <v>404</v>
      </c>
      <c r="G18" s="2799"/>
      <c r="H18" s="2799"/>
      <c r="I18" s="2799"/>
      <c r="J18" s="2799"/>
      <c r="K18" s="2799"/>
      <c r="L18" s="2799"/>
      <c r="M18" s="2799"/>
      <c r="N18" s="2799"/>
      <c r="O18" s="2799"/>
      <c r="P18" s="2799"/>
      <c r="Q18" s="2799"/>
      <c r="R18" s="2346"/>
      <c r="S18" s="2799" t="s">
        <v>364</v>
      </c>
      <c r="T18" s="2799"/>
      <c r="U18" s="2799"/>
      <c r="V18" s="2799"/>
      <c r="W18" s="2799"/>
      <c r="X18" s="2799"/>
      <c r="Y18" s="2799"/>
      <c r="Z18" s="2799"/>
      <c r="AA18" s="2799"/>
      <c r="AB18" s="2799"/>
      <c r="AC18" s="2799"/>
      <c r="AD18" s="2799"/>
      <c r="AE18" s="2799"/>
      <c r="AF18" s="2799"/>
      <c r="AG18" s="2799"/>
      <c r="AH18" s="2799"/>
      <c r="AI18" s="2799"/>
      <c r="AJ18" s="2799"/>
      <c r="AK18" s="2799"/>
      <c r="AL18" s="2799"/>
      <c r="AM18" s="2799"/>
      <c r="AN18" s="2799"/>
      <c r="AO18" s="2799"/>
      <c r="AP18" s="2799"/>
      <c r="AQ18" s="2799"/>
      <c r="AR18" s="2799"/>
      <c r="AS18" s="2799"/>
      <c r="AT18" s="2799"/>
      <c r="AU18" s="2799"/>
      <c r="AV18" s="2799"/>
      <c r="AW18" s="2799"/>
      <c r="AX18" s="2799"/>
      <c r="AY18" s="263"/>
      <c r="AZ18" s="2801"/>
      <c r="BA18" s="2801"/>
      <c r="BB18" s="2801"/>
      <c r="BC18" s="2801"/>
      <c r="BD18" s="2801"/>
      <c r="BE18" s="2801"/>
      <c r="BF18" s="2801"/>
      <c r="BG18" s="2801"/>
      <c r="BH18" s="2801"/>
      <c r="BI18" s="2801"/>
      <c r="BJ18" s="2801"/>
      <c r="BK18" s="2801"/>
      <c r="BL18" s="2801"/>
      <c r="BM18" s="2801"/>
      <c r="BN18" s="2801"/>
      <c r="BO18" s="2801"/>
      <c r="BP18" s="2801"/>
      <c r="BQ18" s="2801"/>
      <c r="BR18" s="2801"/>
      <c r="BS18" s="2803" t="s">
        <v>155</v>
      </c>
      <c r="BT18" s="2804"/>
      <c r="BU18" s="142"/>
      <c r="BZ18" s="2786"/>
      <c r="CA18" s="2786"/>
      <c r="CE18" s="1091" t="s">
        <v>1015</v>
      </c>
      <c r="CF18" s="193" t="str">
        <f>$R$14</f>
        <v>□</v>
      </c>
      <c r="CG18" s="217" t="s">
        <v>1019</v>
      </c>
    </row>
    <row r="19" spans="2:85" s="217" customFormat="1" ht="12" customHeight="1" thickBot="1">
      <c r="C19" s="2797"/>
      <c r="D19" s="2798"/>
      <c r="E19" s="2798"/>
      <c r="F19" s="2800"/>
      <c r="G19" s="2800"/>
      <c r="H19" s="2800"/>
      <c r="I19" s="2800"/>
      <c r="J19" s="2800"/>
      <c r="K19" s="2800"/>
      <c r="L19" s="2800"/>
      <c r="M19" s="2800"/>
      <c r="N19" s="2800"/>
      <c r="O19" s="2800"/>
      <c r="P19" s="2800"/>
      <c r="Q19" s="2800"/>
      <c r="R19" s="2348"/>
      <c r="S19" s="2800"/>
      <c r="T19" s="2800"/>
      <c r="U19" s="2800"/>
      <c r="V19" s="2800"/>
      <c r="W19" s="2800"/>
      <c r="X19" s="2800"/>
      <c r="Y19" s="2800"/>
      <c r="Z19" s="2800"/>
      <c r="AA19" s="2800"/>
      <c r="AB19" s="2800"/>
      <c r="AC19" s="2800"/>
      <c r="AD19" s="2800"/>
      <c r="AE19" s="2800"/>
      <c r="AF19" s="2800"/>
      <c r="AG19" s="2800"/>
      <c r="AH19" s="2800"/>
      <c r="AI19" s="2800"/>
      <c r="AJ19" s="2800"/>
      <c r="AK19" s="2800"/>
      <c r="AL19" s="2800"/>
      <c r="AM19" s="2800"/>
      <c r="AN19" s="2800"/>
      <c r="AO19" s="2800"/>
      <c r="AP19" s="2800"/>
      <c r="AQ19" s="2800"/>
      <c r="AR19" s="2800"/>
      <c r="AS19" s="2800"/>
      <c r="AT19" s="2800"/>
      <c r="AU19" s="2800"/>
      <c r="AV19" s="2800"/>
      <c r="AW19" s="2800"/>
      <c r="AX19" s="2800"/>
      <c r="AY19" s="264"/>
      <c r="AZ19" s="2802"/>
      <c r="BA19" s="2802"/>
      <c r="BB19" s="2802"/>
      <c r="BC19" s="2802"/>
      <c r="BD19" s="2802"/>
      <c r="BE19" s="2802"/>
      <c r="BF19" s="2802"/>
      <c r="BG19" s="2802"/>
      <c r="BH19" s="2802"/>
      <c r="BI19" s="2802"/>
      <c r="BJ19" s="2802"/>
      <c r="BK19" s="2802"/>
      <c r="BL19" s="2802"/>
      <c r="BM19" s="2802"/>
      <c r="BN19" s="2802"/>
      <c r="BO19" s="2802"/>
      <c r="BP19" s="2802"/>
      <c r="BQ19" s="2802"/>
      <c r="BR19" s="2802"/>
      <c r="BS19" s="2805"/>
      <c r="BT19" s="2806"/>
      <c r="BU19" s="142"/>
      <c r="BZ19" s="2786"/>
      <c r="CA19" s="2786"/>
      <c r="CE19" s="1090" t="s">
        <v>1016</v>
      </c>
      <c r="CF19" s="193"/>
    </row>
    <row r="20" spans="2:85" s="217" customFormat="1" ht="12" customHeight="1">
      <c r="C20" s="2787" t="str">
        <f>'様式７(ゼロ・エネ型 BELS用)'!D63</f>
        <v>□</v>
      </c>
      <c r="D20" s="2788"/>
      <c r="E20" s="2788"/>
      <c r="F20" s="2795" t="s">
        <v>407</v>
      </c>
      <c r="G20" s="2795"/>
      <c r="H20" s="2795"/>
      <c r="I20" s="2795"/>
      <c r="J20" s="2795"/>
      <c r="K20" s="2795"/>
      <c r="L20" s="2795"/>
      <c r="M20" s="2795"/>
      <c r="N20" s="2795"/>
      <c r="O20" s="2795"/>
      <c r="P20" s="2795"/>
      <c r="Q20" s="2795"/>
      <c r="R20" s="2344"/>
      <c r="S20" s="2844" t="s">
        <v>156</v>
      </c>
      <c r="T20" s="2844"/>
      <c r="U20" s="2844"/>
      <c r="V20" s="2844"/>
      <c r="W20" s="2844"/>
      <c r="X20" s="2844"/>
      <c r="Y20" s="2844"/>
      <c r="Z20" s="2846"/>
      <c r="AA20" s="2846"/>
      <c r="AB20" s="2846"/>
      <c r="AC20" s="2846"/>
      <c r="AD20" s="2846"/>
      <c r="AE20" s="2846"/>
      <c r="AF20" s="2846"/>
      <c r="AG20" s="2846"/>
      <c r="AH20" s="2846"/>
      <c r="AI20" s="2846"/>
      <c r="AJ20" s="2846"/>
      <c r="AK20" s="2846"/>
      <c r="AL20" s="2846"/>
      <c r="AM20" s="2834" t="s">
        <v>155</v>
      </c>
      <c r="AN20" s="2848"/>
      <c r="AO20" s="179"/>
      <c r="AP20" s="2830" t="s">
        <v>258</v>
      </c>
      <c r="AQ20" s="2830"/>
      <c r="AR20" s="2830"/>
      <c r="AS20" s="2830"/>
      <c r="AT20" s="2830"/>
      <c r="AU20" s="2830"/>
      <c r="AV20" s="2830"/>
      <c r="AW20" s="2832"/>
      <c r="AX20" s="2832"/>
      <c r="AY20" s="2832"/>
      <c r="AZ20" s="2807"/>
      <c r="BA20" s="2807"/>
      <c r="BB20" s="2807"/>
      <c r="BC20" s="2807"/>
      <c r="BD20" s="2807"/>
      <c r="BE20" s="2807"/>
      <c r="BF20" s="2807"/>
      <c r="BG20" s="2807"/>
      <c r="BH20" s="2807"/>
      <c r="BI20" s="2807"/>
      <c r="BJ20" s="2807"/>
      <c r="BK20" s="2807"/>
      <c r="BL20" s="2807"/>
      <c r="BM20" s="2807"/>
      <c r="BN20" s="2807"/>
      <c r="BO20" s="2807"/>
      <c r="BP20" s="2807"/>
      <c r="BQ20" s="2807"/>
      <c r="BR20" s="2807"/>
      <c r="BS20" s="2834" t="s">
        <v>155</v>
      </c>
      <c r="BT20" s="2835"/>
      <c r="BU20" s="142"/>
      <c r="BZ20" s="2786"/>
      <c r="CA20" s="2786"/>
    </row>
    <row r="21" spans="2:85" s="217" customFormat="1" ht="12" customHeight="1" thickBot="1">
      <c r="C21" s="2797"/>
      <c r="D21" s="2798"/>
      <c r="E21" s="2798"/>
      <c r="F21" s="2800"/>
      <c r="G21" s="2800"/>
      <c r="H21" s="2800"/>
      <c r="I21" s="2800"/>
      <c r="J21" s="2800"/>
      <c r="K21" s="2800"/>
      <c r="L21" s="2800"/>
      <c r="M21" s="2800"/>
      <c r="N21" s="2800"/>
      <c r="O21" s="2800"/>
      <c r="P21" s="2800"/>
      <c r="Q21" s="2800"/>
      <c r="R21" s="2348"/>
      <c r="S21" s="2845"/>
      <c r="T21" s="2845"/>
      <c r="U21" s="2845"/>
      <c r="V21" s="2845"/>
      <c r="W21" s="2845"/>
      <c r="X21" s="2845"/>
      <c r="Y21" s="2845"/>
      <c r="Z21" s="2847"/>
      <c r="AA21" s="2847"/>
      <c r="AB21" s="2847"/>
      <c r="AC21" s="2847"/>
      <c r="AD21" s="2847"/>
      <c r="AE21" s="2847"/>
      <c r="AF21" s="2847"/>
      <c r="AG21" s="2847"/>
      <c r="AH21" s="2847"/>
      <c r="AI21" s="2847"/>
      <c r="AJ21" s="2847"/>
      <c r="AK21" s="2847"/>
      <c r="AL21" s="2847"/>
      <c r="AM21" s="2836"/>
      <c r="AN21" s="2849"/>
      <c r="AO21" s="132"/>
      <c r="AP21" s="2831"/>
      <c r="AQ21" s="2831"/>
      <c r="AR21" s="2831"/>
      <c r="AS21" s="2831"/>
      <c r="AT21" s="2831"/>
      <c r="AU21" s="2831"/>
      <c r="AV21" s="2831"/>
      <c r="AW21" s="2833"/>
      <c r="AX21" s="2833"/>
      <c r="AY21" s="2833"/>
      <c r="AZ21" s="2802"/>
      <c r="BA21" s="2802"/>
      <c r="BB21" s="2802"/>
      <c r="BC21" s="2802"/>
      <c r="BD21" s="2802"/>
      <c r="BE21" s="2802"/>
      <c r="BF21" s="2802"/>
      <c r="BG21" s="2802"/>
      <c r="BH21" s="2802"/>
      <c r="BI21" s="2802"/>
      <c r="BJ21" s="2802"/>
      <c r="BK21" s="2802"/>
      <c r="BL21" s="2802"/>
      <c r="BM21" s="2802"/>
      <c r="BN21" s="2802"/>
      <c r="BO21" s="2802"/>
      <c r="BP21" s="2802"/>
      <c r="BQ21" s="2802"/>
      <c r="BR21" s="2802"/>
      <c r="BS21" s="2836"/>
      <c r="BT21" s="2837"/>
      <c r="BU21" s="142"/>
      <c r="BZ21" s="2786"/>
      <c r="CA21" s="2786"/>
    </row>
    <row r="22" spans="2:85" s="247" customFormat="1" ht="9" customHeight="1">
      <c r="R22" s="102"/>
      <c r="S22" s="102"/>
      <c r="BZ22" s="246"/>
      <c r="CA22" s="246"/>
    </row>
    <row r="23" spans="2:85" s="247" customFormat="1" ht="11.25" customHeight="1">
      <c r="B23" s="2588" t="s">
        <v>479</v>
      </c>
      <c r="C23" s="2588"/>
      <c r="D23" s="2588"/>
      <c r="E23" s="2588"/>
      <c r="F23" s="2588"/>
      <c r="G23" s="2588"/>
      <c r="H23" s="2588"/>
      <c r="I23" s="2588"/>
      <c r="J23" s="2588"/>
      <c r="K23" s="2588"/>
      <c r="L23" s="2588"/>
      <c r="M23" s="2588"/>
      <c r="N23" s="2588"/>
      <c r="O23" s="2588"/>
      <c r="P23" s="2588"/>
      <c r="Q23" s="2588"/>
      <c r="R23" s="2588"/>
      <c r="S23" s="2588"/>
      <c r="T23" s="2588"/>
      <c r="U23" s="2588"/>
      <c r="V23" s="2588"/>
      <c r="W23" s="2588"/>
      <c r="X23" s="2588"/>
      <c r="Y23" s="2588"/>
      <c r="Z23" s="2588"/>
      <c r="AA23" s="2588"/>
      <c r="AB23" s="2588"/>
      <c r="AC23" s="2588"/>
      <c r="AD23" s="2588"/>
      <c r="AE23" s="2588"/>
      <c r="AF23" s="2588"/>
      <c r="AG23" s="2588"/>
      <c r="AH23" s="2588"/>
      <c r="AI23" s="2588"/>
      <c r="AJ23" s="2588"/>
      <c r="AK23" s="2588"/>
      <c r="AL23" s="2588"/>
      <c r="AM23" s="2588"/>
      <c r="AN23" s="2588"/>
      <c r="AO23" s="2588"/>
      <c r="AP23" s="2588"/>
      <c r="AQ23" s="2588"/>
      <c r="AR23" s="2588"/>
      <c r="AS23" s="2588"/>
      <c r="AT23" s="2588"/>
      <c r="AU23" s="2588"/>
      <c r="AV23" s="2588"/>
      <c r="AW23" s="2588"/>
      <c r="AX23" s="2588"/>
      <c r="AY23" s="2588"/>
      <c r="AZ23" s="2588"/>
      <c r="BA23" s="2588"/>
      <c r="BB23" s="2588"/>
      <c r="BC23" s="2588"/>
      <c r="BD23" s="2588"/>
      <c r="BE23" s="2588"/>
      <c r="BF23" s="2588"/>
      <c r="BG23" s="2588"/>
      <c r="BH23" s="2588"/>
      <c r="BI23" s="2588"/>
      <c r="BJ23" s="2588"/>
      <c r="BK23" s="2588"/>
      <c r="BL23" s="2588"/>
      <c r="BM23" s="2588"/>
      <c r="BN23" s="2588"/>
      <c r="BO23" s="2588"/>
      <c r="BP23" s="2588"/>
      <c r="BQ23" s="2588"/>
      <c r="BR23" s="2588"/>
      <c r="BS23" s="2588"/>
      <c r="BT23" s="2588"/>
      <c r="BU23" s="2588"/>
    </row>
    <row r="24" spans="2:85" s="247" customFormat="1" ht="4.5" customHeight="1">
      <c r="B24" s="2588"/>
      <c r="C24" s="2588"/>
      <c r="D24" s="2588"/>
      <c r="E24" s="2588"/>
      <c r="F24" s="2588"/>
      <c r="G24" s="2588"/>
      <c r="H24" s="2588"/>
      <c r="I24" s="2588"/>
      <c r="J24" s="2588"/>
      <c r="K24" s="2588"/>
      <c r="L24" s="2588"/>
      <c r="M24" s="2588"/>
      <c r="N24" s="2588"/>
      <c r="O24" s="2588"/>
      <c r="P24" s="2588"/>
      <c r="Q24" s="2588"/>
      <c r="R24" s="2588"/>
      <c r="S24" s="2588"/>
      <c r="T24" s="2588"/>
      <c r="U24" s="2588"/>
      <c r="V24" s="2588"/>
      <c r="W24" s="2588"/>
      <c r="X24" s="2588"/>
      <c r="Y24" s="2588"/>
      <c r="Z24" s="2588"/>
      <c r="AA24" s="2588"/>
      <c r="AB24" s="2588"/>
      <c r="AC24" s="2588"/>
      <c r="AD24" s="2588"/>
      <c r="AE24" s="2588"/>
      <c r="AF24" s="2588"/>
      <c r="AG24" s="2588"/>
      <c r="AH24" s="2588"/>
      <c r="AI24" s="2588"/>
      <c r="AJ24" s="2588"/>
      <c r="AK24" s="2588"/>
      <c r="AL24" s="2588"/>
      <c r="AM24" s="2588"/>
      <c r="AN24" s="2588"/>
      <c r="AO24" s="2588"/>
      <c r="AP24" s="2588"/>
      <c r="AQ24" s="2588"/>
      <c r="AR24" s="2588"/>
      <c r="AS24" s="2588"/>
      <c r="AT24" s="2588"/>
      <c r="AU24" s="2588"/>
      <c r="AV24" s="2588"/>
      <c r="AW24" s="2588"/>
      <c r="AX24" s="2588"/>
      <c r="AY24" s="2588"/>
      <c r="AZ24" s="2588"/>
      <c r="BA24" s="2588"/>
      <c r="BB24" s="2588"/>
      <c r="BC24" s="2588"/>
      <c r="BD24" s="2588"/>
      <c r="BE24" s="2588"/>
      <c r="BF24" s="2588"/>
      <c r="BG24" s="2588"/>
      <c r="BH24" s="2588"/>
      <c r="BI24" s="2588"/>
      <c r="BJ24" s="2588"/>
      <c r="BK24" s="2588"/>
      <c r="BL24" s="2588"/>
      <c r="BM24" s="2588"/>
      <c r="BN24" s="2588"/>
      <c r="BO24" s="2588"/>
      <c r="BP24" s="2588"/>
      <c r="BQ24" s="2588"/>
      <c r="BR24" s="2588"/>
      <c r="BS24" s="2588"/>
      <c r="BT24" s="2588"/>
      <c r="BU24" s="2588"/>
      <c r="BZ24" s="2838"/>
    </row>
    <row r="25" spans="2:85" s="247" customFormat="1" ht="12" customHeight="1" thickBot="1">
      <c r="B25" s="2839" t="s">
        <v>368</v>
      </c>
      <c r="C25" s="2839"/>
      <c r="D25" s="2839"/>
      <c r="E25" s="2839"/>
      <c r="F25" s="2839"/>
      <c r="G25" s="2839"/>
      <c r="H25" s="2839"/>
      <c r="I25" s="2839"/>
      <c r="J25" s="2839"/>
      <c r="K25" s="2839"/>
      <c r="L25" s="2839"/>
      <c r="M25" s="2839"/>
      <c r="N25" s="2839"/>
      <c r="O25" s="2839"/>
      <c r="P25" s="2839"/>
      <c r="Q25" s="2839"/>
      <c r="R25" s="2839"/>
      <c r="S25" s="2839"/>
      <c r="T25" s="2839"/>
      <c r="U25" s="2839"/>
      <c r="V25" s="2839"/>
      <c r="W25" s="2839"/>
      <c r="X25" s="2839"/>
      <c r="Y25" s="2839"/>
      <c r="Z25" s="2839"/>
      <c r="AA25" s="2839"/>
      <c r="AB25" s="2839"/>
      <c r="AC25" s="2839"/>
      <c r="AD25" s="2839"/>
      <c r="AE25" s="2839"/>
      <c r="AF25" s="2839"/>
      <c r="AG25" s="2839"/>
      <c r="AH25" s="2839"/>
      <c r="AI25" s="2839"/>
      <c r="AJ25" s="2839"/>
      <c r="AK25" s="2839"/>
      <c r="AL25" s="2839"/>
      <c r="AM25" s="2839"/>
      <c r="AN25" s="2839"/>
      <c r="AO25" s="2839"/>
      <c r="AP25" s="2839"/>
      <c r="AQ25" s="2839"/>
      <c r="AR25" s="2839"/>
      <c r="AS25" s="2839"/>
      <c r="AT25" s="2839"/>
      <c r="AU25" s="2839"/>
      <c r="AV25" s="2839"/>
      <c r="AW25" s="2839"/>
      <c r="AX25" s="2839"/>
      <c r="AY25" s="2839"/>
      <c r="AZ25" s="2839"/>
      <c r="BA25" s="2839"/>
      <c r="BB25" s="2839"/>
      <c r="BC25" s="2839"/>
      <c r="BD25" s="2839"/>
      <c r="BE25" s="2839"/>
      <c r="BF25" s="2839"/>
      <c r="BG25" s="2839"/>
      <c r="BH25" s="2839"/>
      <c r="BI25" s="2839"/>
      <c r="BJ25" s="2839"/>
      <c r="BK25" s="2839"/>
      <c r="BL25" s="2839"/>
      <c r="BM25" s="2839"/>
      <c r="BN25" s="2839"/>
      <c r="BO25" s="2839"/>
      <c r="BP25" s="2839"/>
      <c r="BQ25" s="2839"/>
      <c r="BR25" s="2839"/>
      <c r="BS25" s="2839"/>
      <c r="BT25" s="2839"/>
      <c r="BU25" s="2839"/>
      <c r="BV25" s="112"/>
      <c r="BW25" s="112"/>
      <c r="BX25" s="112"/>
      <c r="BZ25" s="2838"/>
    </row>
    <row r="26" spans="2:85" s="217" customFormat="1" ht="8.1" customHeight="1">
      <c r="F26" s="2840" t="s">
        <v>369</v>
      </c>
      <c r="G26" s="2182"/>
      <c r="H26" s="2182"/>
      <c r="I26" s="2182"/>
      <c r="J26" s="2182"/>
      <c r="K26" s="2182"/>
      <c r="L26" s="2182"/>
      <c r="M26" s="2182"/>
      <c r="N26" s="2182"/>
      <c r="O26" s="2182"/>
      <c r="P26" s="2182"/>
      <c r="Q26" s="2182"/>
      <c r="R26" s="2182"/>
      <c r="S26" s="2182"/>
      <c r="T26" s="2182"/>
      <c r="U26" s="2182"/>
      <c r="V26" s="2182"/>
      <c r="W26" s="2182"/>
      <c r="X26" s="2182"/>
      <c r="Y26" s="2182"/>
      <c r="Z26" s="2182"/>
      <c r="AA26" s="2182"/>
      <c r="AB26" s="2182"/>
      <c r="AC26" s="2182"/>
      <c r="AD26" s="2182"/>
      <c r="AE26" s="2182"/>
      <c r="AF26" s="2182"/>
      <c r="AG26" s="2182"/>
      <c r="AH26" s="2182"/>
      <c r="AI26" s="2182"/>
      <c r="AJ26" s="2182"/>
      <c r="AK26" s="2182"/>
      <c r="AL26" s="2182"/>
      <c r="AM26" s="2182"/>
      <c r="AN26" s="2182"/>
      <c r="AO26" s="2182"/>
      <c r="AP26" s="2182"/>
      <c r="AQ26" s="2182"/>
      <c r="AR26" s="2182"/>
      <c r="AS26" s="2182"/>
      <c r="AT26" s="2182"/>
      <c r="AU26" s="2182"/>
      <c r="AV26" s="2182"/>
      <c r="AW26" s="2182"/>
      <c r="AX26" s="2182"/>
      <c r="AY26" s="2182"/>
      <c r="AZ26" s="2182"/>
      <c r="BA26" s="2842" t="s">
        <v>370</v>
      </c>
      <c r="BB26" s="2182"/>
      <c r="BC26" s="2182"/>
      <c r="BD26" s="2182"/>
      <c r="BE26" s="2182"/>
      <c r="BF26" s="2182"/>
      <c r="BG26" s="2182"/>
      <c r="BH26" s="2182"/>
      <c r="BI26" s="2182"/>
      <c r="BJ26" s="2182"/>
      <c r="BK26" s="2182"/>
      <c r="BL26" s="2182"/>
      <c r="BM26" s="2182"/>
      <c r="BN26" s="2182"/>
      <c r="BO26" s="2182"/>
      <c r="BP26" s="2182"/>
      <c r="BQ26" s="2182"/>
      <c r="BR26" s="2182"/>
      <c r="BS26" s="2182"/>
      <c r="BT26" s="2182"/>
      <c r="BU26" s="142"/>
      <c r="BZ26" s="2838"/>
    </row>
    <row r="27" spans="2:85" s="217" customFormat="1" ht="8.1" customHeight="1" thickBot="1">
      <c r="F27" s="2841"/>
      <c r="G27" s="2183"/>
      <c r="H27" s="2183"/>
      <c r="I27" s="2183"/>
      <c r="J27" s="2183"/>
      <c r="K27" s="2183"/>
      <c r="L27" s="2183"/>
      <c r="M27" s="2183"/>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c r="AL27" s="2183"/>
      <c r="AM27" s="2183"/>
      <c r="AN27" s="2183"/>
      <c r="AO27" s="2183"/>
      <c r="AP27" s="2183"/>
      <c r="AQ27" s="2183"/>
      <c r="AR27" s="2183"/>
      <c r="AS27" s="2183"/>
      <c r="AT27" s="2183"/>
      <c r="AU27" s="2183"/>
      <c r="AV27" s="2183"/>
      <c r="AW27" s="2183"/>
      <c r="AX27" s="2183"/>
      <c r="AY27" s="2183"/>
      <c r="AZ27" s="2183"/>
      <c r="BA27" s="2843"/>
      <c r="BB27" s="2183"/>
      <c r="BC27" s="2183"/>
      <c r="BD27" s="2183"/>
      <c r="BE27" s="2183"/>
      <c r="BF27" s="2183"/>
      <c r="BG27" s="2183"/>
      <c r="BH27" s="2183"/>
      <c r="BI27" s="2183"/>
      <c r="BJ27" s="2183"/>
      <c r="BK27" s="2183"/>
      <c r="BL27" s="2183"/>
      <c r="BM27" s="2183"/>
      <c r="BN27" s="2183"/>
      <c r="BO27" s="2183"/>
      <c r="BP27" s="2183"/>
      <c r="BQ27" s="2183"/>
      <c r="BR27" s="2183"/>
      <c r="BS27" s="2183"/>
      <c r="BT27" s="2183"/>
      <c r="BU27" s="142"/>
    </row>
    <row r="28" spans="2:85" s="217" customFormat="1" ht="8.1" customHeight="1">
      <c r="C28" s="2850" t="s">
        <v>371</v>
      </c>
      <c r="D28" s="2851"/>
      <c r="E28" s="2851"/>
      <c r="F28" s="2854" t="s">
        <v>372</v>
      </c>
      <c r="G28" s="2854"/>
      <c r="H28" s="2854"/>
      <c r="I28" s="177"/>
      <c r="J28" s="2182" t="s">
        <v>373</v>
      </c>
      <c r="K28" s="2182"/>
      <c r="L28" s="2182"/>
      <c r="M28" s="2182"/>
      <c r="N28" s="2182"/>
      <c r="O28" s="2182"/>
      <c r="P28" s="2182"/>
      <c r="Q28" s="2182"/>
      <c r="R28" s="2182"/>
      <c r="S28" s="2182"/>
      <c r="T28" s="2182"/>
      <c r="U28" s="2182"/>
      <c r="V28" s="2182"/>
      <c r="W28" s="2182"/>
      <c r="X28" s="2182"/>
      <c r="Y28" s="2858"/>
      <c r="Z28" s="2858"/>
      <c r="AA28" s="2858"/>
      <c r="AB28" s="2858"/>
      <c r="AC28" s="2858"/>
      <c r="AD28" s="2858"/>
      <c r="AE28" s="2858"/>
      <c r="AF28" s="2858"/>
      <c r="AG28" s="2858"/>
      <c r="AH28" s="2858"/>
      <c r="AI28" s="2858"/>
      <c r="AJ28" s="2858"/>
      <c r="AK28" s="2858"/>
      <c r="AL28" s="2858"/>
      <c r="AM28" s="2858"/>
      <c r="AN28" s="2858"/>
      <c r="AO28" s="2858"/>
      <c r="AP28" s="2858"/>
      <c r="AQ28" s="2858"/>
      <c r="AR28" s="2858"/>
      <c r="AS28" s="2858"/>
      <c r="AT28" s="2858"/>
      <c r="AU28" s="2858"/>
      <c r="AV28" s="2858"/>
      <c r="AW28" s="2858"/>
      <c r="AX28" s="2858"/>
      <c r="AY28" s="2858"/>
      <c r="AZ28" s="180"/>
      <c r="BA28" s="2860">
        <v>0</v>
      </c>
      <c r="BB28" s="2861"/>
      <c r="BC28" s="2861"/>
      <c r="BD28" s="2861"/>
      <c r="BE28" s="2861"/>
      <c r="BF28" s="2861"/>
      <c r="BG28" s="2861"/>
      <c r="BH28" s="2861"/>
      <c r="BI28" s="2861"/>
      <c r="BJ28" s="2861"/>
      <c r="BK28" s="2861"/>
      <c r="BL28" s="2861"/>
      <c r="BM28" s="2861"/>
      <c r="BN28" s="2861"/>
      <c r="BO28" s="2861"/>
      <c r="BP28" s="2861"/>
      <c r="BQ28" s="2861"/>
      <c r="BR28" s="2861"/>
      <c r="BS28" s="2864" t="s">
        <v>109</v>
      </c>
      <c r="BT28" s="2865"/>
      <c r="BU28" s="142"/>
      <c r="BW28" s="2868"/>
    </row>
    <row r="29" spans="2:85" s="217" customFormat="1" ht="8.1" customHeight="1">
      <c r="C29" s="2852"/>
      <c r="D29" s="2853"/>
      <c r="E29" s="2853"/>
      <c r="F29" s="2855"/>
      <c r="G29" s="2855"/>
      <c r="H29" s="2855"/>
      <c r="I29" s="181"/>
      <c r="J29" s="2857"/>
      <c r="K29" s="2857"/>
      <c r="L29" s="2857"/>
      <c r="M29" s="2857"/>
      <c r="N29" s="2857"/>
      <c r="O29" s="2857"/>
      <c r="P29" s="2857"/>
      <c r="Q29" s="2857"/>
      <c r="R29" s="2857"/>
      <c r="S29" s="2857"/>
      <c r="T29" s="2857"/>
      <c r="U29" s="2857"/>
      <c r="V29" s="2857"/>
      <c r="W29" s="2857"/>
      <c r="X29" s="2857"/>
      <c r="Y29" s="2859"/>
      <c r="Z29" s="2859"/>
      <c r="AA29" s="2859"/>
      <c r="AB29" s="2859"/>
      <c r="AC29" s="2859"/>
      <c r="AD29" s="2859"/>
      <c r="AE29" s="2859"/>
      <c r="AF29" s="2859"/>
      <c r="AG29" s="2859"/>
      <c r="AH29" s="2859"/>
      <c r="AI29" s="2859"/>
      <c r="AJ29" s="2859"/>
      <c r="AK29" s="2859"/>
      <c r="AL29" s="2859"/>
      <c r="AM29" s="2859"/>
      <c r="AN29" s="2859"/>
      <c r="AO29" s="2859"/>
      <c r="AP29" s="2859"/>
      <c r="AQ29" s="2859"/>
      <c r="AR29" s="2859"/>
      <c r="AS29" s="2859"/>
      <c r="AT29" s="2859"/>
      <c r="AU29" s="2859"/>
      <c r="AV29" s="2859"/>
      <c r="AW29" s="2859"/>
      <c r="AX29" s="2859"/>
      <c r="AY29" s="2859"/>
      <c r="AZ29" s="182"/>
      <c r="BA29" s="2862"/>
      <c r="BB29" s="2863"/>
      <c r="BC29" s="2863"/>
      <c r="BD29" s="2863"/>
      <c r="BE29" s="2863"/>
      <c r="BF29" s="2863"/>
      <c r="BG29" s="2863"/>
      <c r="BH29" s="2863"/>
      <c r="BI29" s="2863"/>
      <c r="BJ29" s="2863"/>
      <c r="BK29" s="2863"/>
      <c r="BL29" s="2863"/>
      <c r="BM29" s="2863"/>
      <c r="BN29" s="2863"/>
      <c r="BO29" s="2863"/>
      <c r="BP29" s="2863"/>
      <c r="BQ29" s="2863"/>
      <c r="BR29" s="2863"/>
      <c r="BS29" s="2864"/>
      <c r="BT29" s="2865"/>
      <c r="BU29" s="142"/>
      <c r="BW29" s="2868"/>
    </row>
    <row r="30" spans="2:85" s="217" customFormat="1" ht="8.1" customHeight="1">
      <c r="C30" s="2852"/>
      <c r="D30" s="2853"/>
      <c r="E30" s="2853"/>
      <c r="F30" s="2855"/>
      <c r="G30" s="2855"/>
      <c r="H30" s="2855"/>
      <c r="I30" s="183"/>
      <c r="J30" s="2866" t="s">
        <v>374</v>
      </c>
      <c r="K30" s="2866"/>
      <c r="L30" s="2866"/>
      <c r="M30" s="2866"/>
      <c r="N30" s="2866"/>
      <c r="O30" s="2866"/>
      <c r="P30" s="2866"/>
      <c r="Q30" s="2866"/>
      <c r="R30" s="2866"/>
      <c r="S30" s="2866"/>
      <c r="T30" s="2866"/>
      <c r="U30" s="2866"/>
      <c r="V30" s="2866"/>
      <c r="W30" s="2866"/>
      <c r="X30" s="2866"/>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2867"/>
      <c r="AT30" s="2867"/>
      <c r="AU30" s="2867"/>
      <c r="AV30" s="2867"/>
      <c r="AW30" s="2867"/>
      <c r="AX30" s="2867"/>
      <c r="AY30" s="2867"/>
      <c r="AZ30" s="184"/>
      <c r="BA30" s="2862">
        <v>0</v>
      </c>
      <c r="BB30" s="2863"/>
      <c r="BC30" s="2863"/>
      <c r="BD30" s="2863"/>
      <c r="BE30" s="2863"/>
      <c r="BF30" s="2863"/>
      <c r="BG30" s="2863"/>
      <c r="BH30" s="2863"/>
      <c r="BI30" s="2863"/>
      <c r="BJ30" s="2863"/>
      <c r="BK30" s="2863"/>
      <c r="BL30" s="2863"/>
      <c r="BM30" s="2863"/>
      <c r="BN30" s="2863"/>
      <c r="BO30" s="2863"/>
      <c r="BP30" s="2863"/>
      <c r="BQ30" s="2863"/>
      <c r="BR30" s="2863"/>
      <c r="BS30" s="2864" t="s">
        <v>109</v>
      </c>
      <c r="BT30" s="2865"/>
      <c r="BU30" s="142"/>
      <c r="BW30" s="2868"/>
    </row>
    <row r="31" spans="2:85" s="217" customFormat="1" ht="8.1" customHeight="1">
      <c r="C31" s="2852"/>
      <c r="D31" s="2853"/>
      <c r="E31" s="2853"/>
      <c r="F31" s="2855"/>
      <c r="G31" s="2855"/>
      <c r="H31" s="2855"/>
      <c r="I31" s="181"/>
      <c r="J31" s="2857"/>
      <c r="K31" s="2857"/>
      <c r="L31" s="2857"/>
      <c r="M31" s="2857"/>
      <c r="N31" s="2857"/>
      <c r="O31" s="2857"/>
      <c r="P31" s="2857"/>
      <c r="Q31" s="2857"/>
      <c r="R31" s="2857"/>
      <c r="S31" s="2857"/>
      <c r="T31" s="2857"/>
      <c r="U31" s="2857"/>
      <c r="V31" s="2857"/>
      <c r="W31" s="2857"/>
      <c r="X31" s="2857"/>
      <c r="Y31" s="2859"/>
      <c r="Z31" s="2859"/>
      <c r="AA31" s="2859"/>
      <c r="AB31" s="2859"/>
      <c r="AC31" s="2859"/>
      <c r="AD31" s="2859"/>
      <c r="AE31" s="2859"/>
      <c r="AF31" s="2859"/>
      <c r="AG31" s="2859"/>
      <c r="AH31" s="2859"/>
      <c r="AI31" s="2859"/>
      <c r="AJ31" s="2859"/>
      <c r="AK31" s="2859"/>
      <c r="AL31" s="2859"/>
      <c r="AM31" s="2859"/>
      <c r="AN31" s="2859"/>
      <c r="AO31" s="2859"/>
      <c r="AP31" s="2859"/>
      <c r="AQ31" s="2859"/>
      <c r="AR31" s="2859"/>
      <c r="AS31" s="2859"/>
      <c r="AT31" s="2859"/>
      <c r="AU31" s="2859"/>
      <c r="AV31" s="2859"/>
      <c r="AW31" s="2859"/>
      <c r="AX31" s="2859"/>
      <c r="AY31" s="2859"/>
      <c r="AZ31" s="182"/>
      <c r="BA31" s="2862"/>
      <c r="BB31" s="2863"/>
      <c r="BC31" s="2863"/>
      <c r="BD31" s="2863"/>
      <c r="BE31" s="2863"/>
      <c r="BF31" s="2863"/>
      <c r="BG31" s="2863"/>
      <c r="BH31" s="2863"/>
      <c r="BI31" s="2863"/>
      <c r="BJ31" s="2863"/>
      <c r="BK31" s="2863"/>
      <c r="BL31" s="2863"/>
      <c r="BM31" s="2863"/>
      <c r="BN31" s="2863"/>
      <c r="BO31" s="2863"/>
      <c r="BP31" s="2863"/>
      <c r="BQ31" s="2863"/>
      <c r="BR31" s="2863"/>
      <c r="BS31" s="2864"/>
      <c r="BT31" s="2865"/>
      <c r="BU31" s="142"/>
      <c r="BW31" s="2868"/>
    </row>
    <row r="32" spans="2:85" s="217" customFormat="1" ht="8.1" customHeight="1">
      <c r="C32" s="2852"/>
      <c r="D32" s="2853"/>
      <c r="E32" s="2853"/>
      <c r="F32" s="2855"/>
      <c r="G32" s="2855"/>
      <c r="H32" s="2855"/>
      <c r="I32" s="185"/>
      <c r="J32" s="2866" t="s">
        <v>375</v>
      </c>
      <c r="K32" s="2866"/>
      <c r="L32" s="2866"/>
      <c r="M32" s="2866"/>
      <c r="N32" s="2866"/>
      <c r="O32" s="2866"/>
      <c r="P32" s="2866"/>
      <c r="Q32" s="2866"/>
      <c r="R32" s="2866"/>
      <c r="S32" s="2866"/>
      <c r="T32" s="2866"/>
      <c r="U32" s="2866"/>
      <c r="V32" s="2866"/>
      <c r="W32" s="2866"/>
      <c r="X32" s="2866"/>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2867"/>
      <c r="AT32" s="2867"/>
      <c r="AU32" s="2867"/>
      <c r="AV32" s="2867"/>
      <c r="AW32" s="2867"/>
      <c r="AX32" s="2867"/>
      <c r="AY32" s="2867"/>
      <c r="AZ32" s="184"/>
      <c r="BA32" s="2862">
        <v>0</v>
      </c>
      <c r="BB32" s="2863"/>
      <c r="BC32" s="2863"/>
      <c r="BD32" s="2863"/>
      <c r="BE32" s="2863"/>
      <c r="BF32" s="2863"/>
      <c r="BG32" s="2863"/>
      <c r="BH32" s="2863"/>
      <c r="BI32" s="2863"/>
      <c r="BJ32" s="2863"/>
      <c r="BK32" s="2863"/>
      <c r="BL32" s="2863"/>
      <c r="BM32" s="2863"/>
      <c r="BN32" s="2863"/>
      <c r="BO32" s="2863"/>
      <c r="BP32" s="2863"/>
      <c r="BQ32" s="2863"/>
      <c r="BR32" s="2863"/>
      <c r="BS32" s="2864" t="s">
        <v>109</v>
      </c>
      <c r="BT32" s="2865"/>
      <c r="BU32" s="142"/>
    </row>
    <row r="33" spans="3:86" s="217" customFormat="1" ht="8.1" customHeight="1">
      <c r="C33" s="2852"/>
      <c r="D33" s="2853"/>
      <c r="E33" s="2853"/>
      <c r="F33" s="2855"/>
      <c r="G33" s="2855"/>
      <c r="H33" s="2855"/>
      <c r="I33" s="181"/>
      <c r="J33" s="2857"/>
      <c r="K33" s="2857"/>
      <c r="L33" s="2857"/>
      <c r="M33" s="2857"/>
      <c r="N33" s="2857"/>
      <c r="O33" s="2857"/>
      <c r="P33" s="2857"/>
      <c r="Q33" s="2857"/>
      <c r="R33" s="2857"/>
      <c r="S33" s="2857"/>
      <c r="T33" s="2857"/>
      <c r="U33" s="2857"/>
      <c r="V33" s="2857"/>
      <c r="W33" s="2857"/>
      <c r="X33" s="2857"/>
      <c r="Y33" s="2859"/>
      <c r="Z33" s="2859"/>
      <c r="AA33" s="2859"/>
      <c r="AB33" s="2859"/>
      <c r="AC33" s="2859"/>
      <c r="AD33" s="2859"/>
      <c r="AE33" s="2859"/>
      <c r="AF33" s="2859"/>
      <c r="AG33" s="2859"/>
      <c r="AH33" s="2859"/>
      <c r="AI33" s="2859"/>
      <c r="AJ33" s="2859"/>
      <c r="AK33" s="2859"/>
      <c r="AL33" s="2859"/>
      <c r="AM33" s="2859"/>
      <c r="AN33" s="2859"/>
      <c r="AO33" s="2859"/>
      <c r="AP33" s="2859"/>
      <c r="AQ33" s="2859"/>
      <c r="AR33" s="2859"/>
      <c r="AS33" s="2859"/>
      <c r="AT33" s="2859"/>
      <c r="AU33" s="2859"/>
      <c r="AV33" s="2859"/>
      <c r="AW33" s="2859"/>
      <c r="AX33" s="2859"/>
      <c r="AY33" s="2859"/>
      <c r="AZ33" s="182"/>
      <c r="BA33" s="2862"/>
      <c r="BB33" s="2863"/>
      <c r="BC33" s="2863"/>
      <c r="BD33" s="2863"/>
      <c r="BE33" s="2863"/>
      <c r="BF33" s="2863"/>
      <c r="BG33" s="2863"/>
      <c r="BH33" s="2863"/>
      <c r="BI33" s="2863"/>
      <c r="BJ33" s="2863"/>
      <c r="BK33" s="2863"/>
      <c r="BL33" s="2863"/>
      <c r="BM33" s="2863"/>
      <c r="BN33" s="2863"/>
      <c r="BO33" s="2863"/>
      <c r="BP33" s="2863"/>
      <c r="BQ33" s="2863"/>
      <c r="BR33" s="2863"/>
      <c r="BS33" s="2864"/>
      <c r="BT33" s="2865"/>
      <c r="BU33" s="142"/>
    </row>
    <row r="34" spans="3:86" s="217" customFormat="1" ht="8.1" customHeight="1">
      <c r="C34" s="2852"/>
      <c r="D34" s="2853"/>
      <c r="E34" s="2853"/>
      <c r="F34" s="2855"/>
      <c r="G34" s="2855"/>
      <c r="H34" s="2855"/>
      <c r="I34" s="185"/>
      <c r="J34" s="2866" t="s">
        <v>376</v>
      </c>
      <c r="K34" s="2866"/>
      <c r="L34" s="2866"/>
      <c r="M34" s="2866"/>
      <c r="N34" s="2866"/>
      <c r="O34" s="2866"/>
      <c r="P34" s="2866"/>
      <c r="Q34" s="2866"/>
      <c r="R34" s="2866"/>
      <c r="S34" s="2866"/>
      <c r="T34" s="2866"/>
      <c r="U34" s="2866"/>
      <c r="V34" s="2866"/>
      <c r="W34" s="2866"/>
      <c r="X34" s="2866"/>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2867"/>
      <c r="AT34" s="2867"/>
      <c r="AU34" s="2867"/>
      <c r="AV34" s="2867"/>
      <c r="AW34" s="2867"/>
      <c r="AX34" s="2867"/>
      <c r="AY34" s="2867"/>
      <c r="AZ34" s="184"/>
      <c r="BA34" s="2862">
        <v>0</v>
      </c>
      <c r="BB34" s="2863"/>
      <c r="BC34" s="2863"/>
      <c r="BD34" s="2863"/>
      <c r="BE34" s="2863"/>
      <c r="BF34" s="2863"/>
      <c r="BG34" s="2863"/>
      <c r="BH34" s="2863"/>
      <c r="BI34" s="2863"/>
      <c r="BJ34" s="2863"/>
      <c r="BK34" s="2863"/>
      <c r="BL34" s="2863"/>
      <c r="BM34" s="2863"/>
      <c r="BN34" s="2863"/>
      <c r="BO34" s="2863"/>
      <c r="BP34" s="2863"/>
      <c r="BQ34" s="2863"/>
      <c r="BR34" s="2863"/>
      <c r="BS34" s="2864" t="s">
        <v>109</v>
      </c>
      <c r="BT34" s="2865"/>
      <c r="BU34" s="142"/>
      <c r="BW34" s="2874"/>
    </row>
    <row r="35" spans="3:86" s="217" customFormat="1" ht="8.1" customHeight="1">
      <c r="C35" s="2852"/>
      <c r="D35" s="2853"/>
      <c r="E35" s="2853"/>
      <c r="F35" s="2855"/>
      <c r="G35" s="2855"/>
      <c r="H35" s="2855"/>
      <c r="I35" s="183"/>
      <c r="J35" s="2857"/>
      <c r="K35" s="2857"/>
      <c r="L35" s="2857"/>
      <c r="M35" s="2857"/>
      <c r="N35" s="2857"/>
      <c r="O35" s="2857"/>
      <c r="P35" s="2857"/>
      <c r="Q35" s="2857"/>
      <c r="R35" s="2857"/>
      <c r="S35" s="2857"/>
      <c r="T35" s="2857"/>
      <c r="U35" s="2857"/>
      <c r="V35" s="2857"/>
      <c r="W35" s="2857"/>
      <c r="X35" s="2857"/>
      <c r="Y35" s="2859"/>
      <c r="Z35" s="2859"/>
      <c r="AA35" s="2859"/>
      <c r="AB35" s="2859"/>
      <c r="AC35" s="2859"/>
      <c r="AD35" s="2859"/>
      <c r="AE35" s="2859"/>
      <c r="AF35" s="2859"/>
      <c r="AG35" s="2859"/>
      <c r="AH35" s="2859"/>
      <c r="AI35" s="2859"/>
      <c r="AJ35" s="2859"/>
      <c r="AK35" s="2859"/>
      <c r="AL35" s="2859"/>
      <c r="AM35" s="2859"/>
      <c r="AN35" s="2859"/>
      <c r="AO35" s="2859"/>
      <c r="AP35" s="2859"/>
      <c r="AQ35" s="2859"/>
      <c r="AR35" s="2859"/>
      <c r="AS35" s="2859"/>
      <c r="AT35" s="2859"/>
      <c r="AU35" s="2859"/>
      <c r="AV35" s="2859"/>
      <c r="AW35" s="2859"/>
      <c r="AX35" s="2859"/>
      <c r="AY35" s="2859"/>
      <c r="AZ35" s="186"/>
      <c r="BA35" s="2862"/>
      <c r="BB35" s="2863"/>
      <c r="BC35" s="2863"/>
      <c r="BD35" s="2863"/>
      <c r="BE35" s="2863"/>
      <c r="BF35" s="2863"/>
      <c r="BG35" s="2863"/>
      <c r="BH35" s="2863"/>
      <c r="BI35" s="2863"/>
      <c r="BJ35" s="2863"/>
      <c r="BK35" s="2863"/>
      <c r="BL35" s="2863"/>
      <c r="BM35" s="2863"/>
      <c r="BN35" s="2863"/>
      <c r="BO35" s="2863"/>
      <c r="BP35" s="2863"/>
      <c r="BQ35" s="2863"/>
      <c r="BR35" s="2863"/>
      <c r="BS35" s="2864"/>
      <c r="BT35" s="2865"/>
      <c r="BU35" s="142"/>
      <c r="BW35" s="2874"/>
    </row>
    <row r="36" spans="3:86" s="217" customFormat="1" ht="8.1" customHeight="1">
      <c r="C36" s="2852"/>
      <c r="D36" s="2853"/>
      <c r="E36" s="2853"/>
      <c r="F36" s="2855"/>
      <c r="G36" s="2855"/>
      <c r="H36" s="2855"/>
      <c r="I36" s="185"/>
      <c r="J36" s="2866" t="s">
        <v>377</v>
      </c>
      <c r="K36" s="2866"/>
      <c r="L36" s="2866"/>
      <c r="M36" s="2866"/>
      <c r="N36" s="2866"/>
      <c r="O36" s="2866"/>
      <c r="P36" s="2866"/>
      <c r="Q36" s="2866"/>
      <c r="R36" s="2866"/>
      <c r="S36" s="2866"/>
      <c r="T36" s="2866"/>
      <c r="U36" s="2866"/>
      <c r="V36" s="2866"/>
      <c r="W36" s="2866"/>
      <c r="X36" s="2866"/>
      <c r="Y36" s="2875"/>
      <c r="Z36" s="2875"/>
      <c r="AA36" s="2875"/>
      <c r="AB36" s="2875"/>
      <c r="AC36" s="2875"/>
      <c r="AD36" s="2875"/>
      <c r="AE36" s="2875"/>
      <c r="AF36" s="2875"/>
      <c r="AG36" s="2875"/>
      <c r="AH36" s="2875"/>
      <c r="AI36" s="2875"/>
      <c r="AJ36" s="2875"/>
      <c r="AK36" s="2875"/>
      <c r="AL36" s="2875"/>
      <c r="AM36" s="2875"/>
      <c r="AN36" s="2875"/>
      <c r="AO36" s="2875"/>
      <c r="AP36" s="2875"/>
      <c r="AQ36" s="2875"/>
      <c r="AR36" s="2875"/>
      <c r="AS36" s="2875"/>
      <c r="AT36" s="2875"/>
      <c r="AU36" s="2875"/>
      <c r="AV36" s="2875"/>
      <c r="AW36" s="2875"/>
      <c r="AX36" s="2875"/>
      <c r="AY36" s="2875"/>
      <c r="AZ36" s="187"/>
      <c r="BA36" s="2862">
        <v>0</v>
      </c>
      <c r="BB36" s="2863"/>
      <c r="BC36" s="2863"/>
      <c r="BD36" s="2863"/>
      <c r="BE36" s="2863"/>
      <c r="BF36" s="2863"/>
      <c r="BG36" s="2863"/>
      <c r="BH36" s="2863"/>
      <c r="BI36" s="2863"/>
      <c r="BJ36" s="2863"/>
      <c r="BK36" s="2863"/>
      <c r="BL36" s="2863"/>
      <c r="BM36" s="2863"/>
      <c r="BN36" s="2863"/>
      <c r="BO36" s="2863"/>
      <c r="BP36" s="2863"/>
      <c r="BQ36" s="2863"/>
      <c r="BR36" s="2863"/>
      <c r="BS36" s="2864" t="s">
        <v>109</v>
      </c>
      <c r="BT36" s="2865"/>
      <c r="BU36" s="142"/>
      <c r="BW36" s="2874"/>
      <c r="CH36" s="217">
        <v>140</v>
      </c>
    </row>
    <row r="37" spans="3:86" s="217" customFormat="1" ht="8.1" customHeight="1">
      <c r="C37" s="2852"/>
      <c r="D37" s="2853"/>
      <c r="E37" s="2853"/>
      <c r="F37" s="2856"/>
      <c r="G37" s="2856"/>
      <c r="H37" s="2856"/>
      <c r="I37" s="178"/>
      <c r="J37" s="2395"/>
      <c r="K37" s="2395"/>
      <c r="L37" s="2395"/>
      <c r="M37" s="2395"/>
      <c r="N37" s="2395"/>
      <c r="O37" s="2395"/>
      <c r="P37" s="2395"/>
      <c r="Q37" s="2395"/>
      <c r="R37" s="2395"/>
      <c r="S37" s="2395"/>
      <c r="T37" s="2395"/>
      <c r="U37" s="2395"/>
      <c r="V37" s="2395"/>
      <c r="W37" s="2395"/>
      <c r="X37" s="2395"/>
      <c r="Y37" s="2594"/>
      <c r="Z37" s="2594"/>
      <c r="AA37" s="2594"/>
      <c r="AB37" s="2594"/>
      <c r="AC37" s="2594"/>
      <c r="AD37" s="2594"/>
      <c r="AE37" s="2594"/>
      <c r="AF37" s="2594"/>
      <c r="AG37" s="2594"/>
      <c r="AH37" s="2594"/>
      <c r="AI37" s="2594"/>
      <c r="AJ37" s="2594"/>
      <c r="AK37" s="2594"/>
      <c r="AL37" s="2594"/>
      <c r="AM37" s="2594"/>
      <c r="AN37" s="2594"/>
      <c r="AO37" s="2594"/>
      <c r="AP37" s="2594"/>
      <c r="AQ37" s="2594"/>
      <c r="AR37" s="2594"/>
      <c r="AS37" s="2594"/>
      <c r="AT37" s="2594"/>
      <c r="AU37" s="2594"/>
      <c r="AV37" s="2594"/>
      <c r="AW37" s="2594"/>
      <c r="AX37" s="2594"/>
      <c r="AY37" s="2594"/>
      <c r="AZ37" s="188"/>
      <c r="BA37" s="2876"/>
      <c r="BB37" s="2877"/>
      <c r="BC37" s="2877"/>
      <c r="BD37" s="2877"/>
      <c r="BE37" s="2877"/>
      <c r="BF37" s="2877"/>
      <c r="BG37" s="2877"/>
      <c r="BH37" s="2877"/>
      <c r="BI37" s="2877"/>
      <c r="BJ37" s="2877"/>
      <c r="BK37" s="2877"/>
      <c r="BL37" s="2877"/>
      <c r="BM37" s="2877"/>
      <c r="BN37" s="2877"/>
      <c r="BO37" s="2877"/>
      <c r="BP37" s="2877"/>
      <c r="BQ37" s="2877"/>
      <c r="BR37" s="2877"/>
      <c r="BS37" s="2869"/>
      <c r="BT37" s="2870"/>
      <c r="BU37" s="142"/>
      <c r="BW37" s="2874"/>
      <c r="CH37" s="217">
        <v>135</v>
      </c>
    </row>
    <row r="38" spans="3:86" s="217" customFormat="1" ht="8.1" customHeight="1">
      <c r="C38" s="2899" t="s">
        <v>378</v>
      </c>
      <c r="D38" s="2882"/>
      <c r="E38" s="2882"/>
      <c r="F38" s="2882" t="s">
        <v>379</v>
      </c>
      <c r="G38" s="2882"/>
      <c r="H38" s="2882"/>
      <c r="I38" s="183"/>
      <c r="J38" s="2555" t="s">
        <v>380</v>
      </c>
      <c r="K38" s="2555"/>
      <c r="L38" s="2555"/>
      <c r="M38" s="2555"/>
      <c r="N38" s="2555"/>
      <c r="O38" s="2555"/>
      <c r="P38" s="2555"/>
      <c r="Q38" s="2555"/>
      <c r="R38" s="2555"/>
      <c r="S38" s="2555"/>
      <c r="T38" s="2555"/>
      <c r="U38" s="2555"/>
      <c r="V38" s="2555"/>
      <c r="W38" s="2555"/>
      <c r="X38" s="2555"/>
      <c r="Y38" s="2878"/>
      <c r="Z38" s="2878"/>
      <c r="AA38" s="2878"/>
      <c r="AB38" s="2878"/>
      <c r="AC38" s="2878"/>
      <c r="AD38" s="2878"/>
      <c r="AE38" s="2878"/>
      <c r="AF38" s="2878"/>
      <c r="AG38" s="2878"/>
      <c r="AH38" s="2878"/>
      <c r="AI38" s="2878"/>
      <c r="AJ38" s="2878"/>
      <c r="AK38" s="2878"/>
      <c r="AL38" s="2878"/>
      <c r="AM38" s="2878"/>
      <c r="AN38" s="2878"/>
      <c r="AO38" s="2878"/>
      <c r="AP38" s="2878"/>
      <c r="AQ38" s="2878"/>
      <c r="AR38" s="2878"/>
      <c r="AS38" s="2878"/>
      <c r="AT38" s="2878"/>
      <c r="AU38" s="2878"/>
      <c r="AV38" s="2878"/>
      <c r="AW38" s="2878"/>
      <c r="AX38" s="2878"/>
      <c r="AY38" s="2878"/>
      <c r="AZ38" s="245"/>
      <c r="BA38" s="2879">
        <v>0</v>
      </c>
      <c r="BB38" s="2880"/>
      <c r="BC38" s="2880"/>
      <c r="BD38" s="2880"/>
      <c r="BE38" s="2880"/>
      <c r="BF38" s="2880"/>
      <c r="BG38" s="2880"/>
      <c r="BH38" s="2880"/>
      <c r="BI38" s="2880"/>
      <c r="BJ38" s="2880"/>
      <c r="BK38" s="2880"/>
      <c r="BL38" s="2880"/>
      <c r="BM38" s="2880"/>
      <c r="BN38" s="2880"/>
      <c r="BO38" s="2880"/>
      <c r="BP38" s="2880"/>
      <c r="BQ38" s="2880"/>
      <c r="BR38" s="2880"/>
      <c r="BS38" s="2871" t="s">
        <v>109</v>
      </c>
      <c r="BT38" s="2872"/>
      <c r="BU38" s="142"/>
      <c r="BW38" s="2873"/>
      <c r="CH38" s="217">
        <v>130</v>
      </c>
    </row>
    <row r="39" spans="3:86" s="217" customFormat="1" ht="8.1" customHeight="1">
      <c r="C39" s="2900"/>
      <c r="D39" s="2855"/>
      <c r="E39" s="2855"/>
      <c r="F39" s="2855"/>
      <c r="G39" s="2855"/>
      <c r="H39" s="2855"/>
      <c r="I39" s="183"/>
      <c r="J39" s="2857"/>
      <c r="K39" s="2857"/>
      <c r="L39" s="2857"/>
      <c r="M39" s="2857"/>
      <c r="N39" s="2857"/>
      <c r="O39" s="2857"/>
      <c r="P39" s="2857"/>
      <c r="Q39" s="2857"/>
      <c r="R39" s="2857"/>
      <c r="S39" s="2857"/>
      <c r="T39" s="2857"/>
      <c r="U39" s="2857"/>
      <c r="V39" s="2857"/>
      <c r="W39" s="2857"/>
      <c r="X39" s="2857"/>
      <c r="Y39" s="2859"/>
      <c r="Z39" s="2859"/>
      <c r="AA39" s="2859"/>
      <c r="AB39" s="2859"/>
      <c r="AC39" s="2859"/>
      <c r="AD39" s="2859"/>
      <c r="AE39" s="2859"/>
      <c r="AF39" s="2859"/>
      <c r="AG39" s="2859"/>
      <c r="AH39" s="2859"/>
      <c r="AI39" s="2859"/>
      <c r="AJ39" s="2859"/>
      <c r="AK39" s="2859"/>
      <c r="AL39" s="2859"/>
      <c r="AM39" s="2859"/>
      <c r="AN39" s="2859"/>
      <c r="AO39" s="2859"/>
      <c r="AP39" s="2859"/>
      <c r="AQ39" s="2859"/>
      <c r="AR39" s="2859"/>
      <c r="AS39" s="2859"/>
      <c r="AT39" s="2859"/>
      <c r="AU39" s="2859"/>
      <c r="AV39" s="2859"/>
      <c r="AW39" s="2859"/>
      <c r="AX39" s="2859"/>
      <c r="AY39" s="2859"/>
      <c r="AZ39" s="245"/>
      <c r="BA39" s="2862"/>
      <c r="BB39" s="2863"/>
      <c r="BC39" s="2863"/>
      <c r="BD39" s="2863"/>
      <c r="BE39" s="2863"/>
      <c r="BF39" s="2863"/>
      <c r="BG39" s="2863"/>
      <c r="BH39" s="2863"/>
      <c r="BI39" s="2863"/>
      <c r="BJ39" s="2863"/>
      <c r="BK39" s="2863"/>
      <c r="BL39" s="2863"/>
      <c r="BM39" s="2863"/>
      <c r="BN39" s="2863"/>
      <c r="BO39" s="2863"/>
      <c r="BP39" s="2863"/>
      <c r="BQ39" s="2863"/>
      <c r="BR39" s="2863"/>
      <c r="BS39" s="2864"/>
      <c r="BT39" s="2865"/>
      <c r="BU39" s="142"/>
      <c r="BW39" s="2873"/>
      <c r="CH39" s="217">
        <v>125</v>
      </c>
    </row>
    <row r="40" spans="3:86" s="217" customFormat="1" ht="8.1" customHeight="1">
      <c r="C40" s="2900"/>
      <c r="D40" s="2855"/>
      <c r="E40" s="2855"/>
      <c r="F40" s="2855"/>
      <c r="G40" s="2855"/>
      <c r="H40" s="2855"/>
      <c r="I40" s="185"/>
      <c r="J40" s="2866"/>
      <c r="K40" s="2866"/>
      <c r="L40" s="2866"/>
      <c r="M40" s="2866"/>
      <c r="N40" s="2866"/>
      <c r="O40" s="2866"/>
      <c r="P40" s="2866"/>
      <c r="Q40" s="2866"/>
      <c r="R40" s="2866"/>
      <c r="S40" s="2866"/>
      <c r="T40" s="2866"/>
      <c r="U40" s="2866"/>
      <c r="V40" s="2866"/>
      <c r="W40" s="2866"/>
      <c r="X40" s="2866"/>
      <c r="Y40" s="2867"/>
      <c r="Z40" s="2867"/>
      <c r="AA40" s="2867"/>
      <c r="AB40" s="2867"/>
      <c r="AC40" s="2867"/>
      <c r="AD40" s="2867"/>
      <c r="AE40" s="2867"/>
      <c r="AF40" s="2867"/>
      <c r="AG40" s="2867"/>
      <c r="AH40" s="2867"/>
      <c r="AI40" s="2867"/>
      <c r="AJ40" s="2867"/>
      <c r="AK40" s="2867"/>
      <c r="AL40" s="2867"/>
      <c r="AM40" s="2867"/>
      <c r="AN40" s="2867"/>
      <c r="AO40" s="2867"/>
      <c r="AP40" s="2867"/>
      <c r="AQ40" s="2867"/>
      <c r="AR40" s="2867"/>
      <c r="AS40" s="2867"/>
      <c r="AT40" s="2867"/>
      <c r="AU40" s="2867"/>
      <c r="AV40" s="2867"/>
      <c r="AW40" s="2867"/>
      <c r="AX40" s="2867"/>
      <c r="AY40" s="2867"/>
      <c r="AZ40" s="187"/>
      <c r="BA40" s="2862">
        <v>0</v>
      </c>
      <c r="BB40" s="2863"/>
      <c r="BC40" s="2863"/>
      <c r="BD40" s="2863"/>
      <c r="BE40" s="2863"/>
      <c r="BF40" s="2863"/>
      <c r="BG40" s="2863"/>
      <c r="BH40" s="2863"/>
      <c r="BI40" s="2863"/>
      <c r="BJ40" s="2863"/>
      <c r="BK40" s="2863"/>
      <c r="BL40" s="2863"/>
      <c r="BM40" s="2863"/>
      <c r="BN40" s="2863"/>
      <c r="BO40" s="2863"/>
      <c r="BP40" s="2863"/>
      <c r="BQ40" s="2863"/>
      <c r="BR40" s="2863"/>
      <c r="BS40" s="2864" t="s">
        <v>109</v>
      </c>
      <c r="BT40" s="2865"/>
      <c r="BU40" s="142"/>
      <c r="BW40" s="2873"/>
      <c r="CH40" s="217">
        <v>120</v>
      </c>
    </row>
    <row r="41" spans="3:86" s="217" customFormat="1" ht="8.1" customHeight="1">
      <c r="C41" s="2900"/>
      <c r="D41" s="2855"/>
      <c r="E41" s="2855"/>
      <c r="F41" s="2855"/>
      <c r="G41" s="2855"/>
      <c r="H41" s="2855"/>
      <c r="I41" s="181"/>
      <c r="J41" s="2857"/>
      <c r="K41" s="2857"/>
      <c r="L41" s="2857"/>
      <c r="M41" s="2857"/>
      <c r="N41" s="2857"/>
      <c r="O41" s="2857"/>
      <c r="P41" s="2857"/>
      <c r="Q41" s="2857"/>
      <c r="R41" s="2857"/>
      <c r="S41" s="2857"/>
      <c r="T41" s="2857"/>
      <c r="U41" s="2857"/>
      <c r="V41" s="2857"/>
      <c r="W41" s="2857"/>
      <c r="X41" s="2857"/>
      <c r="Y41" s="2859"/>
      <c r="Z41" s="2859"/>
      <c r="AA41" s="2859"/>
      <c r="AB41" s="2859"/>
      <c r="AC41" s="2859"/>
      <c r="AD41" s="2859"/>
      <c r="AE41" s="2859"/>
      <c r="AF41" s="2859"/>
      <c r="AG41" s="2859"/>
      <c r="AH41" s="2859"/>
      <c r="AI41" s="2859"/>
      <c r="AJ41" s="2859"/>
      <c r="AK41" s="2859"/>
      <c r="AL41" s="2859"/>
      <c r="AM41" s="2859"/>
      <c r="AN41" s="2859"/>
      <c r="AO41" s="2859"/>
      <c r="AP41" s="2859"/>
      <c r="AQ41" s="2859"/>
      <c r="AR41" s="2859"/>
      <c r="AS41" s="2859"/>
      <c r="AT41" s="2859"/>
      <c r="AU41" s="2859"/>
      <c r="AV41" s="2859"/>
      <c r="AW41" s="2859"/>
      <c r="AX41" s="2859"/>
      <c r="AY41" s="2859"/>
      <c r="AZ41" s="189"/>
      <c r="BA41" s="2862"/>
      <c r="BB41" s="2863"/>
      <c r="BC41" s="2863"/>
      <c r="BD41" s="2863"/>
      <c r="BE41" s="2863"/>
      <c r="BF41" s="2863"/>
      <c r="BG41" s="2863"/>
      <c r="BH41" s="2863"/>
      <c r="BI41" s="2863"/>
      <c r="BJ41" s="2863"/>
      <c r="BK41" s="2863"/>
      <c r="BL41" s="2863"/>
      <c r="BM41" s="2863"/>
      <c r="BN41" s="2863"/>
      <c r="BO41" s="2863"/>
      <c r="BP41" s="2863"/>
      <c r="BQ41" s="2863"/>
      <c r="BR41" s="2863"/>
      <c r="BS41" s="2864"/>
      <c r="BT41" s="2865"/>
      <c r="BU41" s="142"/>
      <c r="BW41" s="2873"/>
      <c r="CH41" s="217">
        <v>115</v>
      </c>
    </row>
    <row r="42" spans="3:86" s="217" customFormat="1" ht="8.1" customHeight="1">
      <c r="C42" s="2900"/>
      <c r="D42" s="2855"/>
      <c r="E42" s="2855"/>
      <c r="F42" s="2855"/>
      <c r="G42" s="2855"/>
      <c r="H42" s="2855"/>
      <c r="I42" s="183"/>
      <c r="J42" s="2866" t="s">
        <v>381</v>
      </c>
      <c r="K42" s="2866"/>
      <c r="L42" s="2866"/>
      <c r="M42" s="2866"/>
      <c r="N42" s="2866"/>
      <c r="O42" s="2866"/>
      <c r="P42" s="2866"/>
      <c r="Q42" s="2866"/>
      <c r="R42" s="2866"/>
      <c r="S42" s="2866"/>
      <c r="T42" s="2866"/>
      <c r="U42" s="2866"/>
      <c r="V42" s="2866"/>
      <c r="W42" s="2866"/>
      <c r="X42" s="2866"/>
      <c r="Y42" s="2867"/>
      <c r="Z42" s="2867"/>
      <c r="AA42" s="2867"/>
      <c r="AB42" s="2867"/>
      <c r="AC42" s="2867"/>
      <c r="AD42" s="2867"/>
      <c r="AE42" s="2867"/>
      <c r="AF42" s="2867"/>
      <c r="AG42" s="2867"/>
      <c r="AH42" s="2867"/>
      <c r="AI42" s="2867"/>
      <c r="AJ42" s="2867"/>
      <c r="AK42" s="2867"/>
      <c r="AL42" s="2867"/>
      <c r="AM42" s="2867"/>
      <c r="AN42" s="2867"/>
      <c r="AO42" s="2867"/>
      <c r="AP42" s="2867"/>
      <c r="AQ42" s="2867"/>
      <c r="AR42" s="2867"/>
      <c r="AS42" s="2867"/>
      <c r="AT42" s="2867"/>
      <c r="AU42" s="2867"/>
      <c r="AV42" s="2867"/>
      <c r="AW42" s="2867"/>
      <c r="AX42" s="2867"/>
      <c r="AY42" s="2867"/>
      <c r="AZ42" s="245"/>
      <c r="BA42" s="2862">
        <v>0</v>
      </c>
      <c r="BB42" s="2863"/>
      <c r="BC42" s="2863"/>
      <c r="BD42" s="2863"/>
      <c r="BE42" s="2863"/>
      <c r="BF42" s="2863"/>
      <c r="BG42" s="2863"/>
      <c r="BH42" s="2863"/>
      <c r="BI42" s="2863"/>
      <c r="BJ42" s="2863"/>
      <c r="BK42" s="2863"/>
      <c r="BL42" s="2863"/>
      <c r="BM42" s="2863"/>
      <c r="BN42" s="2863"/>
      <c r="BO42" s="2863"/>
      <c r="BP42" s="2863"/>
      <c r="BQ42" s="2863"/>
      <c r="BR42" s="2863"/>
      <c r="BS42" s="2864" t="s">
        <v>109</v>
      </c>
      <c r="BT42" s="2865"/>
      <c r="BU42" s="142"/>
      <c r="CH42" s="217">
        <v>110</v>
      </c>
    </row>
    <row r="43" spans="3:86" s="217" customFormat="1" ht="8.1" customHeight="1">
      <c r="C43" s="2900"/>
      <c r="D43" s="2855"/>
      <c r="E43" s="2855"/>
      <c r="F43" s="2855"/>
      <c r="G43" s="2855"/>
      <c r="H43" s="2855"/>
      <c r="I43" s="183"/>
      <c r="J43" s="2857"/>
      <c r="K43" s="2857"/>
      <c r="L43" s="2857"/>
      <c r="M43" s="2857"/>
      <c r="N43" s="2857"/>
      <c r="O43" s="2857"/>
      <c r="P43" s="2857"/>
      <c r="Q43" s="2857"/>
      <c r="R43" s="2857"/>
      <c r="S43" s="2857"/>
      <c r="T43" s="2857"/>
      <c r="U43" s="2857"/>
      <c r="V43" s="2857"/>
      <c r="W43" s="2857"/>
      <c r="X43" s="2857"/>
      <c r="Y43" s="2859"/>
      <c r="Z43" s="2859"/>
      <c r="AA43" s="2859"/>
      <c r="AB43" s="2859"/>
      <c r="AC43" s="2859"/>
      <c r="AD43" s="2859"/>
      <c r="AE43" s="2859"/>
      <c r="AF43" s="2859"/>
      <c r="AG43" s="2859"/>
      <c r="AH43" s="2859"/>
      <c r="AI43" s="2859"/>
      <c r="AJ43" s="2859"/>
      <c r="AK43" s="2859"/>
      <c r="AL43" s="2859"/>
      <c r="AM43" s="2859"/>
      <c r="AN43" s="2859"/>
      <c r="AO43" s="2859"/>
      <c r="AP43" s="2859"/>
      <c r="AQ43" s="2859"/>
      <c r="AR43" s="2859"/>
      <c r="AS43" s="2859"/>
      <c r="AT43" s="2859"/>
      <c r="AU43" s="2859"/>
      <c r="AV43" s="2859"/>
      <c r="AW43" s="2859"/>
      <c r="AX43" s="2859"/>
      <c r="AY43" s="2859"/>
      <c r="AZ43" s="245"/>
      <c r="BA43" s="2862"/>
      <c r="BB43" s="2863"/>
      <c r="BC43" s="2863"/>
      <c r="BD43" s="2863"/>
      <c r="BE43" s="2863"/>
      <c r="BF43" s="2863"/>
      <c r="BG43" s="2863"/>
      <c r="BH43" s="2863"/>
      <c r="BI43" s="2863"/>
      <c r="BJ43" s="2863"/>
      <c r="BK43" s="2863"/>
      <c r="BL43" s="2863"/>
      <c r="BM43" s="2863"/>
      <c r="BN43" s="2863"/>
      <c r="BO43" s="2863"/>
      <c r="BP43" s="2863"/>
      <c r="BQ43" s="2863"/>
      <c r="BR43" s="2863"/>
      <c r="BS43" s="2864"/>
      <c r="BT43" s="2865"/>
      <c r="BU43" s="142"/>
      <c r="CH43" s="217">
        <v>105</v>
      </c>
    </row>
    <row r="44" spans="3:86" s="217" customFormat="1" ht="8.1" customHeight="1">
      <c r="C44" s="2900"/>
      <c r="D44" s="2855"/>
      <c r="E44" s="2855"/>
      <c r="F44" s="2855"/>
      <c r="G44" s="2855"/>
      <c r="H44" s="2855"/>
      <c r="I44" s="185"/>
      <c r="J44" s="2866"/>
      <c r="K44" s="2866"/>
      <c r="L44" s="2866"/>
      <c r="M44" s="2866"/>
      <c r="N44" s="2866"/>
      <c r="O44" s="2866"/>
      <c r="P44" s="2866"/>
      <c r="Q44" s="2866"/>
      <c r="R44" s="2866"/>
      <c r="S44" s="2866"/>
      <c r="T44" s="2866"/>
      <c r="U44" s="2866"/>
      <c r="V44" s="2866"/>
      <c r="W44" s="2866"/>
      <c r="X44" s="2866"/>
      <c r="Y44" s="2867"/>
      <c r="Z44" s="2867"/>
      <c r="AA44" s="2867"/>
      <c r="AB44" s="2867"/>
      <c r="AC44" s="2867"/>
      <c r="AD44" s="2867"/>
      <c r="AE44" s="2867"/>
      <c r="AF44" s="2867"/>
      <c r="AG44" s="2867"/>
      <c r="AH44" s="2867"/>
      <c r="AI44" s="2867"/>
      <c r="AJ44" s="2867"/>
      <c r="AK44" s="2867"/>
      <c r="AL44" s="2867"/>
      <c r="AM44" s="2867"/>
      <c r="AN44" s="2867"/>
      <c r="AO44" s="2867"/>
      <c r="AP44" s="2867"/>
      <c r="AQ44" s="2867"/>
      <c r="AR44" s="2867"/>
      <c r="AS44" s="2867"/>
      <c r="AT44" s="2867"/>
      <c r="AU44" s="2867"/>
      <c r="AV44" s="2867"/>
      <c r="AW44" s="2867"/>
      <c r="AX44" s="2867"/>
      <c r="AY44" s="2867"/>
      <c r="AZ44" s="187"/>
      <c r="BA44" s="2862">
        <v>0</v>
      </c>
      <c r="BB44" s="2863"/>
      <c r="BC44" s="2863"/>
      <c r="BD44" s="2863"/>
      <c r="BE44" s="2863"/>
      <c r="BF44" s="2863"/>
      <c r="BG44" s="2863"/>
      <c r="BH44" s="2863"/>
      <c r="BI44" s="2863"/>
      <c r="BJ44" s="2863"/>
      <c r="BK44" s="2863"/>
      <c r="BL44" s="2863"/>
      <c r="BM44" s="2863"/>
      <c r="BN44" s="2863"/>
      <c r="BO44" s="2863"/>
      <c r="BP44" s="2863"/>
      <c r="BQ44" s="2863"/>
      <c r="BR44" s="2863"/>
      <c r="BS44" s="2864" t="s">
        <v>109</v>
      </c>
      <c r="BT44" s="2865"/>
      <c r="BU44" s="142"/>
      <c r="BW44" s="2874"/>
      <c r="CH44" s="217">
        <v>100</v>
      </c>
    </row>
    <row r="45" spans="3:86" s="217" customFormat="1" ht="8.1" customHeight="1">
      <c r="C45" s="2900"/>
      <c r="D45" s="2855"/>
      <c r="E45" s="2855"/>
      <c r="F45" s="2855"/>
      <c r="G45" s="2855"/>
      <c r="H45" s="2855"/>
      <c r="I45" s="178"/>
      <c r="J45" s="2395"/>
      <c r="K45" s="2395"/>
      <c r="L45" s="2395"/>
      <c r="M45" s="2395"/>
      <c r="N45" s="2395"/>
      <c r="O45" s="2395"/>
      <c r="P45" s="2395"/>
      <c r="Q45" s="2395"/>
      <c r="R45" s="2395"/>
      <c r="S45" s="2395"/>
      <c r="T45" s="2395"/>
      <c r="U45" s="2395"/>
      <c r="V45" s="2395"/>
      <c r="W45" s="2395"/>
      <c r="X45" s="2395"/>
      <c r="Y45" s="2881"/>
      <c r="Z45" s="2881"/>
      <c r="AA45" s="2881"/>
      <c r="AB45" s="2881"/>
      <c r="AC45" s="2881"/>
      <c r="AD45" s="2881"/>
      <c r="AE45" s="2881"/>
      <c r="AF45" s="2881"/>
      <c r="AG45" s="2881"/>
      <c r="AH45" s="2881"/>
      <c r="AI45" s="2881"/>
      <c r="AJ45" s="2881"/>
      <c r="AK45" s="2881"/>
      <c r="AL45" s="2881"/>
      <c r="AM45" s="2881"/>
      <c r="AN45" s="2881"/>
      <c r="AO45" s="2881"/>
      <c r="AP45" s="2881"/>
      <c r="AQ45" s="2881"/>
      <c r="AR45" s="2881"/>
      <c r="AS45" s="2881"/>
      <c r="AT45" s="2881"/>
      <c r="AU45" s="2881"/>
      <c r="AV45" s="2881"/>
      <c r="AW45" s="2881"/>
      <c r="AX45" s="2881"/>
      <c r="AY45" s="2881"/>
      <c r="AZ45" s="188"/>
      <c r="BA45" s="2876"/>
      <c r="BB45" s="2877"/>
      <c r="BC45" s="2877"/>
      <c r="BD45" s="2877"/>
      <c r="BE45" s="2877"/>
      <c r="BF45" s="2877"/>
      <c r="BG45" s="2877"/>
      <c r="BH45" s="2877"/>
      <c r="BI45" s="2877"/>
      <c r="BJ45" s="2877"/>
      <c r="BK45" s="2877"/>
      <c r="BL45" s="2877"/>
      <c r="BM45" s="2877"/>
      <c r="BN45" s="2877"/>
      <c r="BO45" s="2877"/>
      <c r="BP45" s="2877"/>
      <c r="BQ45" s="2877"/>
      <c r="BR45" s="2877"/>
      <c r="BS45" s="2869"/>
      <c r="BT45" s="2870"/>
      <c r="BU45" s="142"/>
      <c r="BW45" s="2874"/>
      <c r="CH45" s="217">
        <v>95</v>
      </c>
    </row>
    <row r="46" spans="3:86" s="217" customFormat="1" ht="8.1" customHeight="1">
      <c r="C46" s="2900"/>
      <c r="D46" s="2855"/>
      <c r="E46" s="2855"/>
      <c r="F46" s="2882" t="s">
        <v>382</v>
      </c>
      <c r="G46" s="2882"/>
      <c r="H46" s="2882"/>
      <c r="I46" s="183"/>
      <c r="J46" s="2878"/>
      <c r="K46" s="2878"/>
      <c r="L46" s="2878"/>
      <c r="M46" s="2878"/>
      <c r="N46" s="2878"/>
      <c r="O46" s="2878"/>
      <c r="P46" s="2878"/>
      <c r="Q46" s="2878"/>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8"/>
      <c r="AP46" s="2878"/>
      <c r="AQ46" s="2878"/>
      <c r="AR46" s="2878"/>
      <c r="AS46" s="2878"/>
      <c r="AT46" s="2878"/>
      <c r="AU46" s="2878"/>
      <c r="AV46" s="2878"/>
      <c r="AW46" s="2878"/>
      <c r="AX46" s="2878"/>
      <c r="AY46" s="2878"/>
      <c r="AZ46" s="245"/>
      <c r="BA46" s="2879">
        <v>0</v>
      </c>
      <c r="BB46" s="2880"/>
      <c r="BC46" s="2880"/>
      <c r="BD46" s="2880"/>
      <c r="BE46" s="2880"/>
      <c r="BF46" s="2880"/>
      <c r="BG46" s="2880"/>
      <c r="BH46" s="2880"/>
      <c r="BI46" s="2880"/>
      <c r="BJ46" s="2880"/>
      <c r="BK46" s="2880"/>
      <c r="BL46" s="2880"/>
      <c r="BM46" s="2880"/>
      <c r="BN46" s="2880"/>
      <c r="BO46" s="2880"/>
      <c r="BP46" s="2880"/>
      <c r="BQ46" s="2880"/>
      <c r="BR46" s="2880"/>
      <c r="BS46" s="2871" t="s">
        <v>109</v>
      </c>
      <c r="BT46" s="2872"/>
      <c r="BU46" s="142"/>
      <c r="BW46" s="2874"/>
      <c r="CH46" s="217">
        <v>90</v>
      </c>
    </row>
    <row r="47" spans="3:86" s="217" customFormat="1" ht="8.1" customHeight="1">
      <c r="C47" s="2900"/>
      <c r="D47" s="2855"/>
      <c r="E47" s="2855"/>
      <c r="F47" s="2855"/>
      <c r="G47" s="2855"/>
      <c r="H47" s="2855"/>
      <c r="I47" s="183"/>
      <c r="J47" s="2859"/>
      <c r="K47" s="2859"/>
      <c r="L47" s="2859"/>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59"/>
      <c r="AP47" s="2859"/>
      <c r="AQ47" s="2859"/>
      <c r="AR47" s="2859"/>
      <c r="AS47" s="2859"/>
      <c r="AT47" s="2859"/>
      <c r="AU47" s="2859"/>
      <c r="AV47" s="2859"/>
      <c r="AW47" s="2859"/>
      <c r="AX47" s="2859"/>
      <c r="AY47" s="2859"/>
      <c r="AZ47" s="245"/>
      <c r="BA47" s="2862"/>
      <c r="BB47" s="2863"/>
      <c r="BC47" s="2863"/>
      <c r="BD47" s="2863"/>
      <c r="BE47" s="2863"/>
      <c r="BF47" s="2863"/>
      <c r="BG47" s="2863"/>
      <c r="BH47" s="2863"/>
      <c r="BI47" s="2863"/>
      <c r="BJ47" s="2863"/>
      <c r="BK47" s="2863"/>
      <c r="BL47" s="2863"/>
      <c r="BM47" s="2863"/>
      <c r="BN47" s="2863"/>
      <c r="BO47" s="2863"/>
      <c r="BP47" s="2863"/>
      <c r="BQ47" s="2863"/>
      <c r="BR47" s="2863"/>
      <c r="BS47" s="2864"/>
      <c r="BT47" s="2865"/>
      <c r="BU47" s="142"/>
      <c r="BW47" s="2874"/>
      <c r="CH47" s="217">
        <v>85</v>
      </c>
    </row>
    <row r="48" spans="3:86" s="217" customFormat="1" ht="8.1" customHeight="1">
      <c r="C48" s="2900"/>
      <c r="D48" s="2855"/>
      <c r="E48" s="2855"/>
      <c r="F48" s="2855"/>
      <c r="G48" s="2855"/>
      <c r="H48" s="2855"/>
      <c r="I48" s="185"/>
      <c r="J48" s="2867"/>
      <c r="K48" s="2867"/>
      <c r="L48" s="2867"/>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c r="AS48" s="2867"/>
      <c r="AT48" s="2867"/>
      <c r="AU48" s="2867"/>
      <c r="AV48" s="2867"/>
      <c r="AW48" s="2867"/>
      <c r="AX48" s="2867"/>
      <c r="AY48" s="2867"/>
      <c r="AZ48" s="187"/>
      <c r="BA48" s="2862">
        <v>0</v>
      </c>
      <c r="BB48" s="2863"/>
      <c r="BC48" s="2863"/>
      <c r="BD48" s="2863"/>
      <c r="BE48" s="2863"/>
      <c r="BF48" s="2863"/>
      <c r="BG48" s="2863"/>
      <c r="BH48" s="2863"/>
      <c r="BI48" s="2863"/>
      <c r="BJ48" s="2863"/>
      <c r="BK48" s="2863"/>
      <c r="BL48" s="2863"/>
      <c r="BM48" s="2863"/>
      <c r="BN48" s="2863"/>
      <c r="BO48" s="2863"/>
      <c r="BP48" s="2863"/>
      <c r="BQ48" s="2863"/>
      <c r="BR48" s="2863"/>
      <c r="BS48" s="2864" t="s">
        <v>109</v>
      </c>
      <c r="BT48" s="2865"/>
      <c r="BU48" s="142"/>
      <c r="BW48" s="2883"/>
      <c r="CH48" s="217">
        <v>80</v>
      </c>
    </row>
    <row r="49" spans="3:103" s="217" customFormat="1" ht="8.1" customHeight="1">
      <c r="C49" s="2900"/>
      <c r="D49" s="2855"/>
      <c r="E49" s="2855"/>
      <c r="F49" s="2856"/>
      <c r="G49" s="2856"/>
      <c r="H49" s="2856"/>
      <c r="I49" s="178"/>
      <c r="J49" s="2881"/>
      <c r="K49" s="2881"/>
      <c r="L49" s="2881"/>
      <c r="M49" s="2881"/>
      <c r="N49" s="2881"/>
      <c r="O49" s="2881"/>
      <c r="P49" s="2881"/>
      <c r="Q49" s="2881"/>
      <c r="R49" s="2881"/>
      <c r="S49" s="2881"/>
      <c r="T49" s="2881"/>
      <c r="U49" s="2881"/>
      <c r="V49" s="2881"/>
      <c r="W49" s="2881"/>
      <c r="X49" s="2881"/>
      <c r="Y49" s="2881"/>
      <c r="Z49" s="2881"/>
      <c r="AA49" s="2881"/>
      <c r="AB49" s="2881"/>
      <c r="AC49" s="2881"/>
      <c r="AD49" s="2881"/>
      <c r="AE49" s="2881"/>
      <c r="AF49" s="2881"/>
      <c r="AG49" s="2881"/>
      <c r="AH49" s="2881"/>
      <c r="AI49" s="2881"/>
      <c r="AJ49" s="2881"/>
      <c r="AK49" s="2881"/>
      <c r="AL49" s="2881"/>
      <c r="AM49" s="2881"/>
      <c r="AN49" s="2881"/>
      <c r="AO49" s="2881"/>
      <c r="AP49" s="2881"/>
      <c r="AQ49" s="2881"/>
      <c r="AR49" s="2881"/>
      <c r="AS49" s="2881"/>
      <c r="AT49" s="2881"/>
      <c r="AU49" s="2881"/>
      <c r="AV49" s="2881"/>
      <c r="AW49" s="2881"/>
      <c r="AX49" s="2881"/>
      <c r="AY49" s="2881"/>
      <c r="AZ49" s="188"/>
      <c r="BA49" s="2876"/>
      <c r="BB49" s="2877"/>
      <c r="BC49" s="2877"/>
      <c r="BD49" s="2877"/>
      <c r="BE49" s="2877"/>
      <c r="BF49" s="2877"/>
      <c r="BG49" s="2877"/>
      <c r="BH49" s="2877"/>
      <c r="BI49" s="2877"/>
      <c r="BJ49" s="2877"/>
      <c r="BK49" s="2877"/>
      <c r="BL49" s="2877"/>
      <c r="BM49" s="2877"/>
      <c r="BN49" s="2877"/>
      <c r="BO49" s="2877"/>
      <c r="BP49" s="2877"/>
      <c r="BQ49" s="2877"/>
      <c r="BR49" s="2877"/>
      <c r="BS49" s="2869"/>
      <c r="BT49" s="2870"/>
      <c r="BU49" s="142"/>
      <c r="BW49" s="2873"/>
      <c r="CH49" s="217">
        <v>75</v>
      </c>
    </row>
    <row r="50" spans="3:103" s="217" customFormat="1" ht="8.1" customHeight="1">
      <c r="C50" s="2900"/>
      <c r="D50" s="2855"/>
      <c r="E50" s="2855"/>
      <c r="F50" s="2882" t="s">
        <v>383</v>
      </c>
      <c r="G50" s="2882"/>
      <c r="H50" s="2882"/>
      <c r="I50" s="183"/>
      <c r="J50" s="2878"/>
      <c r="K50" s="2878"/>
      <c r="L50" s="2878"/>
      <c r="M50" s="2878"/>
      <c r="N50" s="2878"/>
      <c r="O50" s="2878"/>
      <c r="P50" s="2878"/>
      <c r="Q50" s="2878"/>
      <c r="R50" s="2878"/>
      <c r="S50" s="2878"/>
      <c r="T50" s="2878"/>
      <c r="U50" s="2878"/>
      <c r="V50" s="2878"/>
      <c r="W50" s="2878"/>
      <c r="X50" s="2878"/>
      <c r="Y50" s="2878"/>
      <c r="Z50" s="2878"/>
      <c r="AA50" s="2878"/>
      <c r="AB50" s="2878"/>
      <c r="AC50" s="2878"/>
      <c r="AD50" s="2878"/>
      <c r="AE50" s="2878"/>
      <c r="AF50" s="2878"/>
      <c r="AG50" s="2878"/>
      <c r="AH50" s="2878"/>
      <c r="AI50" s="2878"/>
      <c r="AJ50" s="2878"/>
      <c r="AK50" s="2878"/>
      <c r="AL50" s="2878"/>
      <c r="AM50" s="2878"/>
      <c r="AN50" s="2878"/>
      <c r="AO50" s="2878"/>
      <c r="AP50" s="2878"/>
      <c r="AQ50" s="2878"/>
      <c r="AR50" s="2878"/>
      <c r="AS50" s="2878"/>
      <c r="AT50" s="2878"/>
      <c r="AU50" s="2878"/>
      <c r="AV50" s="2878"/>
      <c r="AW50" s="2878"/>
      <c r="AX50" s="2878"/>
      <c r="AY50" s="2878"/>
      <c r="AZ50" s="245"/>
      <c r="BA50" s="2879">
        <v>0</v>
      </c>
      <c r="BB50" s="2880"/>
      <c r="BC50" s="2880"/>
      <c r="BD50" s="2880"/>
      <c r="BE50" s="2880"/>
      <c r="BF50" s="2880"/>
      <c r="BG50" s="2880"/>
      <c r="BH50" s="2880"/>
      <c r="BI50" s="2880"/>
      <c r="BJ50" s="2880"/>
      <c r="BK50" s="2880"/>
      <c r="BL50" s="2880"/>
      <c r="BM50" s="2880"/>
      <c r="BN50" s="2880"/>
      <c r="BO50" s="2880"/>
      <c r="BP50" s="2880"/>
      <c r="BQ50" s="2880"/>
      <c r="BR50" s="2880"/>
      <c r="BS50" s="2871" t="s">
        <v>109</v>
      </c>
      <c r="BT50" s="2872"/>
      <c r="BU50" s="142"/>
      <c r="BW50" s="2873"/>
      <c r="CH50" s="217">
        <v>70</v>
      </c>
    </row>
    <row r="51" spans="3:103" s="217" customFormat="1" ht="8.1" customHeight="1">
      <c r="C51" s="2900"/>
      <c r="D51" s="2855"/>
      <c r="E51" s="2855"/>
      <c r="F51" s="2855"/>
      <c r="G51" s="2855"/>
      <c r="H51" s="2855"/>
      <c r="I51" s="183"/>
      <c r="J51" s="2859"/>
      <c r="K51" s="2859"/>
      <c r="L51" s="2859"/>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2859"/>
      <c r="AL51" s="2859"/>
      <c r="AM51" s="2859"/>
      <c r="AN51" s="2859"/>
      <c r="AO51" s="2859"/>
      <c r="AP51" s="2859"/>
      <c r="AQ51" s="2859"/>
      <c r="AR51" s="2859"/>
      <c r="AS51" s="2859"/>
      <c r="AT51" s="2859"/>
      <c r="AU51" s="2859"/>
      <c r="AV51" s="2859"/>
      <c r="AW51" s="2859"/>
      <c r="AX51" s="2859"/>
      <c r="AY51" s="2859"/>
      <c r="AZ51" s="245"/>
      <c r="BA51" s="2862"/>
      <c r="BB51" s="2863"/>
      <c r="BC51" s="2863"/>
      <c r="BD51" s="2863"/>
      <c r="BE51" s="2863"/>
      <c r="BF51" s="2863"/>
      <c r="BG51" s="2863"/>
      <c r="BH51" s="2863"/>
      <c r="BI51" s="2863"/>
      <c r="BJ51" s="2863"/>
      <c r="BK51" s="2863"/>
      <c r="BL51" s="2863"/>
      <c r="BM51" s="2863"/>
      <c r="BN51" s="2863"/>
      <c r="BO51" s="2863"/>
      <c r="BP51" s="2863"/>
      <c r="BQ51" s="2863"/>
      <c r="BR51" s="2863"/>
      <c r="BS51" s="2864"/>
      <c r="BT51" s="2865"/>
      <c r="BU51" s="142"/>
      <c r="BW51" s="2873"/>
      <c r="CH51" s="217">
        <v>65</v>
      </c>
    </row>
    <row r="52" spans="3:103" s="217" customFormat="1" ht="8.1" customHeight="1">
      <c r="C52" s="2900"/>
      <c r="D52" s="2855"/>
      <c r="E52" s="2855"/>
      <c r="F52" s="2855"/>
      <c r="G52" s="2855"/>
      <c r="H52" s="2855"/>
      <c r="I52" s="185"/>
      <c r="J52" s="2867"/>
      <c r="K52" s="2867"/>
      <c r="L52" s="2867"/>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c r="AS52" s="2867"/>
      <c r="AT52" s="2867"/>
      <c r="AU52" s="2867"/>
      <c r="AV52" s="2867"/>
      <c r="AW52" s="2867"/>
      <c r="AX52" s="2867"/>
      <c r="AY52" s="2867"/>
      <c r="AZ52" s="187"/>
      <c r="BA52" s="2862">
        <v>0</v>
      </c>
      <c r="BB52" s="2863"/>
      <c r="BC52" s="2863"/>
      <c r="BD52" s="2863"/>
      <c r="BE52" s="2863"/>
      <c r="BF52" s="2863"/>
      <c r="BG52" s="2863"/>
      <c r="BH52" s="2863"/>
      <c r="BI52" s="2863"/>
      <c r="BJ52" s="2863"/>
      <c r="BK52" s="2863"/>
      <c r="BL52" s="2863"/>
      <c r="BM52" s="2863"/>
      <c r="BN52" s="2863"/>
      <c r="BO52" s="2863"/>
      <c r="BP52" s="2863"/>
      <c r="BQ52" s="2863"/>
      <c r="BR52" s="2863"/>
      <c r="BS52" s="2864" t="s">
        <v>109</v>
      </c>
      <c r="BT52" s="2865"/>
      <c r="BU52" s="142"/>
      <c r="BW52" s="2873"/>
      <c r="CH52" s="217">
        <v>60</v>
      </c>
    </row>
    <row r="53" spans="3:103" s="217" customFormat="1" ht="8.1" customHeight="1">
      <c r="C53" s="2900"/>
      <c r="D53" s="2855"/>
      <c r="E53" s="2855"/>
      <c r="F53" s="2856"/>
      <c r="G53" s="2856"/>
      <c r="H53" s="2856"/>
      <c r="I53" s="178"/>
      <c r="J53" s="2881"/>
      <c r="K53" s="2881"/>
      <c r="L53" s="2881"/>
      <c r="M53" s="2881"/>
      <c r="N53" s="2881"/>
      <c r="O53" s="2881"/>
      <c r="P53" s="2881"/>
      <c r="Q53" s="2881"/>
      <c r="R53" s="2881"/>
      <c r="S53" s="2881"/>
      <c r="T53" s="2881"/>
      <c r="U53" s="2881"/>
      <c r="V53" s="2881"/>
      <c r="W53" s="2881"/>
      <c r="X53" s="2881"/>
      <c r="Y53" s="2881"/>
      <c r="Z53" s="2881"/>
      <c r="AA53" s="2881"/>
      <c r="AB53" s="2881"/>
      <c r="AC53" s="2881"/>
      <c r="AD53" s="2881"/>
      <c r="AE53" s="2881"/>
      <c r="AF53" s="2881"/>
      <c r="AG53" s="2881"/>
      <c r="AH53" s="2881"/>
      <c r="AI53" s="2881"/>
      <c r="AJ53" s="2881"/>
      <c r="AK53" s="2881"/>
      <c r="AL53" s="2881"/>
      <c r="AM53" s="2881"/>
      <c r="AN53" s="2881"/>
      <c r="AO53" s="2881"/>
      <c r="AP53" s="2881"/>
      <c r="AQ53" s="2881"/>
      <c r="AR53" s="2881"/>
      <c r="AS53" s="2881"/>
      <c r="AT53" s="2881"/>
      <c r="AU53" s="2881"/>
      <c r="AV53" s="2881"/>
      <c r="AW53" s="2881"/>
      <c r="AX53" s="2881"/>
      <c r="AY53" s="2881"/>
      <c r="AZ53" s="188"/>
      <c r="BA53" s="2876"/>
      <c r="BB53" s="2877"/>
      <c r="BC53" s="2877"/>
      <c r="BD53" s="2877"/>
      <c r="BE53" s="2877"/>
      <c r="BF53" s="2877"/>
      <c r="BG53" s="2877"/>
      <c r="BH53" s="2877"/>
      <c r="BI53" s="2877"/>
      <c r="BJ53" s="2877"/>
      <c r="BK53" s="2877"/>
      <c r="BL53" s="2877"/>
      <c r="BM53" s="2877"/>
      <c r="BN53" s="2877"/>
      <c r="BO53" s="2877"/>
      <c r="BP53" s="2877"/>
      <c r="BQ53" s="2877"/>
      <c r="BR53" s="2877"/>
      <c r="BS53" s="2869"/>
      <c r="BT53" s="2870"/>
      <c r="BU53" s="142"/>
      <c r="BW53" s="2873"/>
      <c r="CH53" s="217">
        <v>55</v>
      </c>
    </row>
    <row r="54" spans="3:103" s="217" customFormat="1" ht="8.1" customHeight="1">
      <c r="C54" s="2900"/>
      <c r="D54" s="2855"/>
      <c r="E54" s="2855"/>
      <c r="F54" s="2882" t="s">
        <v>384</v>
      </c>
      <c r="G54" s="2882"/>
      <c r="H54" s="2882"/>
      <c r="I54" s="183"/>
      <c r="J54" s="2878"/>
      <c r="K54" s="2878"/>
      <c r="L54" s="2878"/>
      <c r="M54" s="2878"/>
      <c r="N54" s="2878"/>
      <c r="O54" s="2878"/>
      <c r="P54" s="2878"/>
      <c r="Q54" s="2878"/>
      <c r="R54" s="2878"/>
      <c r="S54" s="2878"/>
      <c r="T54" s="2878"/>
      <c r="U54" s="2878"/>
      <c r="V54" s="2878"/>
      <c r="W54" s="2878"/>
      <c r="X54" s="2878"/>
      <c r="Y54" s="2878"/>
      <c r="Z54" s="2878"/>
      <c r="AA54" s="2878"/>
      <c r="AB54" s="2878"/>
      <c r="AC54" s="2878"/>
      <c r="AD54" s="2878"/>
      <c r="AE54" s="2878"/>
      <c r="AF54" s="2878"/>
      <c r="AG54" s="2878"/>
      <c r="AH54" s="2878"/>
      <c r="AI54" s="2878"/>
      <c r="AJ54" s="2878"/>
      <c r="AK54" s="2878"/>
      <c r="AL54" s="2878"/>
      <c r="AM54" s="2878"/>
      <c r="AN54" s="2878"/>
      <c r="AO54" s="2878"/>
      <c r="AP54" s="2878"/>
      <c r="AQ54" s="2878"/>
      <c r="AR54" s="2878"/>
      <c r="AS54" s="2878"/>
      <c r="AT54" s="2878"/>
      <c r="AU54" s="2878"/>
      <c r="AV54" s="2878"/>
      <c r="AW54" s="2878"/>
      <c r="AX54" s="2878"/>
      <c r="AY54" s="2878"/>
      <c r="AZ54" s="245"/>
      <c r="BA54" s="2879">
        <v>0</v>
      </c>
      <c r="BB54" s="2880"/>
      <c r="BC54" s="2880"/>
      <c r="BD54" s="2880"/>
      <c r="BE54" s="2880"/>
      <c r="BF54" s="2880"/>
      <c r="BG54" s="2880"/>
      <c r="BH54" s="2880"/>
      <c r="BI54" s="2880"/>
      <c r="BJ54" s="2880"/>
      <c r="BK54" s="2880"/>
      <c r="BL54" s="2880"/>
      <c r="BM54" s="2880"/>
      <c r="BN54" s="2880"/>
      <c r="BO54" s="2880"/>
      <c r="BP54" s="2880"/>
      <c r="BQ54" s="2880"/>
      <c r="BR54" s="2880"/>
      <c r="BS54" s="2871" t="s">
        <v>109</v>
      </c>
      <c r="BT54" s="2872"/>
      <c r="BU54" s="142"/>
      <c r="CH54" s="217">
        <v>50</v>
      </c>
    </row>
    <row r="55" spans="3:103" s="217" customFormat="1" ht="8.1" customHeight="1">
      <c r="C55" s="2900"/>
      <c r="D55" s="2855"/>
      <c r="E55" s="2855"/>
      <c r="F55" s="2855"/>
      <c r="G55" s="2855"/>
      <c r="H55" s="2855"/>
      <c r="I55" s="183"/>
      <c r="J55" s="2859"/>
      <c r="K55" s="2859"/>
      <c r="L55" s="2859"/>
      <c r="M55" s="2859"/>
      <c r="N55" s="2859"/>
      <c r="O55" s="2859"/>
      <c r="P55" s="2859"/>
      <c r="Q55" s="2859"/>
      <c r="R55" s="2859"/>
      <c r="S55" s="2859"/>
      <c r="T55" s="2859"/>
      <c r="U55" s="2859"/>
      <c r="V55" s="2859"/>
      <c r="W55" s="2859"/>
      <c r="X55" s="2859"/>
      <c r="Y55" s="2859"/>
      <c r="Z55" s="2859"/>
      <c r="AA55" s="2859"/>
      <c r="AB55" s="2859"/>
      <c r="AC55" s="2859"/>
      <c r="AD55" s="2859"/>
      <c r="AE55" s="2859"/>
      <c r="AF55" s="2859"/>
      <c r="AG55" s="2859"/>
      <c r="AH55" s="2859"/>
      <c r="AI55" s="2859"/>
      <c r="AJ55" s="2859"/>
      <c r="AK55" s="2859"/>
      <c r="AL55" s="2859"/>
      <c r="AM55" s="2859"/>
      <c r="AN55" s="2859"/>
      <c r="AO55" s="2859"/>
      <c r="AP55" s="2859"/>
      <c r="AQ55" s="2859"/>
      <c r="AR55" s="2859"/>
      <c r="AS55" s="2859"/>
      <c r="AT55" s="2859"/>
      <c r="AU55" s="2859"/>
      <c r="AV55" s="2859"/>
      <c r="AW55" s="2859"/>
      <c r="AX55" s="2859"/>
      <c r="AY55" s="2859"/>
      <c r="AZ55" s="245"/>
      <c r="BA55" s="2862"/>
      <c r="BB55" s="2863"/>
      <c r="BC55" s="2863"/>
      <c r="BD55" s="2863"/>
      <c r="BE55" s="2863"/>
      <c r="BF55" s="2863"/>
      <c r="BG55" s="2863"/>
      <c r="BH55" s="2863"/>
      <c r="BI55" s="2863"/>
      <c r="BJ55" s="2863"/>
      <c r="BK55" s="2863"/>
      <c r="BL55" s="2863"/>
      <c r="BM55" s="2863"/>
      <c r="BN55" s="2863"/>
      <c r="BO55" s="2863"/>
      <c r="BP55" s="2863"/>
      <c r="BQ55" s="2863"/>
      <c r="BR55" s="2863"/>
      <c r="BS55" s="2864"/>
      <c r="BT55" s="2865"/>
      <c r="BU55" s="142"/>
    </row>
    <row r="56" spans="3:103" s="217" customFormat="1" ht="8.1" customHeight="1">
      <c r="C56" s="2900"/>
      <c r="D56" s="2855"/>
      <c r="E56" s="2855"/>
      <c r="F56" s="2855"/>
      <c r="G56" s="2855"/>
      <c r="H56" s="2855"/>
      <c r="I56" s="185"/>
      <c r="J56" s="2867"/>
      <c r="K56" s="2867"/>
      <c r="L56" s="2867"/>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c r="AS56" s="2867"/>
      <c r="AT56" s="2867"/>
      <c r="AU56" s="2867"/>
      <c r="AV56" s="2867"/>
      <c r="AW56" s="2867"/>
      <c r="AX56" s="2867"/>
      <c r="AY56" s="2867"/>
      <c r="AZ56" s="187"/>
      <c r="BA56" s="2862">
        <v>0</v>
      </c>
      <c r="BB56" s="2863"/>
      <c r="BC56" s="2863"/>
      <c r="BD56" s="2863"/>
      <c r="BE56" s="2863"/>
      <c r="BF56" s="2863"/>
      <c r="BG56" s="2863"/>
      <c r="BH56" s="2863"/>
      <c r="BI56" s="2863"/>
      <c r="BJ56" s="2863"/>
      <c r="BK56" s="2863"/>
      <c r="BL56" s="2863"/>
      <c r="BM56" s="2863"/>
      <c r="BN56" s="2863"/>
      <c r="BO56" s="2863"/>
      <c r="BP56" s="2863"/>
      <c r="BQ56" s="2863"/>
      <c r="BR56" s="2863"/>
      <c r="BS56" s="2864" t="s">
        <v>109</v>
      </c>
      <c r="BT56" s="2865"/>
      <c r="BU56" s="142"/>
    </row>
    <row r="57" spans="3:103" s="217" customFormat="1" ht="8.1" customHeight="1">
      <c r="C57" s="2900"/>
      <c r="D57" s="2855"/>
      <c r="E57" s="2855"/>
      <c r="F57" s="2856"/>
      <c r="G57" s="2856"/>
      <c r="H57" s="2856"/>
      <c r="I57" s="178"/>
      <c r="J57" s="2881"/>
      <c r="K57" s="2881"/>
      <c r="L57" s="2881"/>
      <c r="M57" s="2881"/>
      <c r="N57" s="2881"/>
      <c r="O57" s="2881"/>
      <c r="P57" s="2881"/>
      <c r="Q57" s="2881"/>
      <c r="R57" s="2881"/>
      <c r="S57" s="2881"/>
      <c r="T57" s="2881"/>
      <c r="U57" s="2881"/>
      <c r="V57" s="2881"/>
      <c r="W57" s="2881"/>
      <c r="X57" s="2881"/>
      <c r="Y57" s="2881"/>
      <c r="Z57" s="2881"/>
      <c r="AA57" s="2881"/>
      <c r="AB57" s="2881"/>
      <c r="AC57" s="2881"/>
      <c r="AD57" s="2881"/>
      <c r="AE57" s="2881"/>
      <c r="AF57" s="2881"/>
      <c r="AG57" s="2881"/>
      <c r="AH57" s="2881"/>
      <c r="AI57" s="2881"/>
      <c r="AJ57" s="2881"/>
      <c r="AK57" s="2881"/>
      <c r="AL57" s="2881"/>
      <c r="AM57" s="2881"/>
      <c r="AN57" s="2881"/>
      <c r="AO57" s="2881"/>
      <c r="AP57" s="2881"/>
      <c r="AQ57" s="2881"/>
      <c r="AR57" s="2881"/>
      <c r="AS57" s="2881"/>
      <c r="AT57" s="2881"/>
      <c r="AU57" s="2881"/>
      <c r="AV57" s="2881"/>
      <c r="AW57" s="2881"/>
      <c r="AX57" s="2881"/>
      <c r="AY57" s="2881"/>
      <c r="AZ57" s="188"/>
      <c r="BA57" s="2876"/>
      <c r="BB57" s="2877"/>
      <c r="BC57" s="2877"/>
      <c r="BD57" s="2877"/>
      <c r="BE57" s="2877"/>
      <c r="BF57" s="2877"/>
      <c r="BG57" s="2877"/>
      <c r="BH57" s="2877"/>
      <c r="BI57" s="2877"/>
      <c r="BJ57" s="2877"/>
      <c r="BK57" s="2877"/>
      <c r="BL57" s="2877"/>
      <c r="BM57" s="2877"/>
      <c r="BN57" s="2877"/>
      <c r="BO57" s="2877"/>
      <c r="BP57" s="2877"/>
      <c r="BQ57" s="2877"/>
      <c r="BR57" s="2877"/>
      <c r="BS57" s="2869"/>
      <c r="BT57" s="2870"/>
      <c r="BU57" s="142"/>
    </row>
    <row r="58" spans="3:103" s="217" customFormat="1" ht="8.1" customHeight="1">
      <c r="C58" s="2900"/>
      <c r="D58" s="2855"/>
      <c r="E58" s="2855"/>
      <c r="F58" s="2924" t="s">
        <v>385</v>
      </c>
      <c r="G58" s="2925"/>
      <c r="H58" s="2926"/>
      <c r="I58" s="183"/>
      <c r="J58" s="2531" t="s">
        <v>386</v>
      </c>
      <c r="K58" s="2531"/>
      <c r="L58" s="2531"/>
      <c r="M58" s="2531"/>
      <c r="N58" s="2531"/>
      <c r="O58" s="2531"/>
      <c r="P58" s="2531"/>
      <c r="Q58" s="2531"/>
      <c r="R58" s="2531"/>
      <c r="S58" s="2531"/>
      <c r="T58" s="2531"/>
      <c r="U58" s="2531"/>
      <c r="V58" s="2531"/>
      <c r="W58" s="2531"/>
      <c r="X58" s="2531"/>
      <c r="Y58" s="2878"/>
      <c r="Z58" s="2878"/>
      <c r="AA58" s="2878"/>
      <c r="AB58" s="2878"/>
      <c r="AC58" s="2878"/>
      <c r="AD58" s="2878"/>
      <c r="AE58" s="2878"/>
      <c r="AF58" s="2878"/>
      <c r="AG58" s="2878"/>
      <c r="AH58" s="2878"/>
      <c r="AI58" s="2878"/>
      <c r="AJ58" s="2878"/>
      <c r="AK58" s="2878"/>
      <c r="AL58" s="2878"/>
      <c r="AM58" s="2878"/>
      <c r="AN58" s="2878"/>
      <c r="AO58" s="2878"/>
      <c r="AP58" s="2878"/>
      <c r="AQ58" s="2878"/>
      <c r="AR58" s="2878"/>
      <c r="AS58" s="2878"/>
      <c r="AT58" s="2878"/>
      <c r="AU58" s="2878"/>
      <c r="AV58" s="2878"/>
      <c r="AW58" s="2878"/>
      <c r="AX58" s="2878"/>
      <c r="AY58" s="2878"/>
      <c r="AZ58" s="245"/>
      <c r="BA58" s="2879">
        <v>0</v>
      </c>
      <c r="BB58" s="2880"/>
      <c r="BC58" s="2880"/>
      <c r="BD58" s="2880"/>
      <c r="BE58" s="2880"/>
      <c r="BF58" s="2880"/>
      <c r="BG58" s="2880"/>
      <c r="BH58" s="2880"/>
      <c r="BI58" s="2880"/>
      <c r="BJ58" s="2880"/>
      <c r="BK58" s="2880"/>
      <c r="BL58" s="2880"/>
      <c r="BM58" s="2880"/>
      <c r="BN58" s="2880"/>
      <c r="BO58" s="2880"/>
      <c r="BP58" s="2880"/>
      <c r="BQ58" s="2880"/>
      <c r="BR58" s="2880"/>
      <c r="BS58" s="2871" t="s">
        <v>109</v>
      </c>
      <c r="BT58" s="2872"/>
      <c r="BU58" s="142"/>
    </row>
    <row r="59" spans="3:103" s="217" customFormat="1" ht="8.1" customHeight="1">
      <c r="C59" s="2900"/>
      <c r="D59" s="2855"/>
      <c r="E59" s="2855"/>
      <c r="F59" s="2927"/>
      <c r="G59" s="2928"/>
      <c r="H59" s="2929"/>
      <c r="I59" s="183"/>
      <c r="J59" s="2871"/>
      <c r="K59" s="2871"/>
      <c r="L59" s="2871"/>
      <c r="M59" s="2871"/>
      <c r="N59" s="2871"/>
      <c r="O59" s="2871"/>
      <c r="P59" s="2871"/>
      <c r="Q59" s="2871"/>
      <c r="R59" s="2871"/>
      <c r="S59" s="2871"/>
      <c r="T59" s="2871"/>
      <c r="U59" s="2871"/>
      <c r="V59" s="2871"/>
      <c r="W59" s="2871"/>
      <c r="X59" s="2871"/>
      <c r="Y59" s="2859"/>
      <c r="Z59" s="2859"/>
      <c r="AA59" s="2859"/>
      <c r="AB59" s="2859"/>
      <c r="AC59" s="2859"/>
      <c r="AD59" s="2859"/>
      <c r="AE59" s="2859"/>
      <c r="AF59" s="2859"/>
      <c r="AG59" s="2859"/>
      <c r="AH59" s="2859"/>
      <c r="AI59" s="2859"/>
      <c r="AJ59" s="2859"/>
      <c r="AK59" s="2859"/>
      <c r="AL59" s="2859"/>
      <c r="AM59" s="2859"/>
      <c r="AN59" s="2859"/>
      <c r="AO59" s="2859"/>
      <c r="AP59" s="2859"/>
      <c r="AQ59" s="2859"/>
      <c r="AR59" s="2859"/>
      <c r="AS59" s="2859"/>
      <c r="AT59" s="2859"/>
      <c r="AU59" s="2859"/>
      <c r="AV59" s="2859"/>
      <c r="AW59" s="2859"/>
      <c r="AX59" s="2859"/>
      <c r="AY59" s="2859"/>
      <c r="AZ59" s="245"/>
      <c r="BA59" s="2862"/>
      <c r="BB59" s="2863"/>
      <c r="BC59" s="2863"/>
      <c r="BD59" s="2863"/>
      <c r="BE59" s="2863"/>
      <c r="BF59" s="2863"/>
      <c r="BG59" s="2863"/>
      <c r="BH59" s="2863"/>
      <c r="BI59" s="2863"/>
      <c r="BJ59" s="2863"/>
      <c r="BK59" s="2863"/>
      <c r="BL59" s="2863"/>
      <c r="BM59" s="2863"/>
      <c r="BN59" s="2863"/>
      <c r="BO59" s="2863"/>
      <c r="BP59" s="2863"/>
      <c r="BQ59" s="2863"/>
      <c r="BR59" s="2863"/>
      <c r="BS59" s="2864"/>
      <c r="BT59" s="2865"/>
      <c r="BU59" s="142"/>
    </row>
    <row r="60" spans="3:103" s="217" customFormat="1" ht="8.1" customHeight="1">
      <c r="C60" s="2900"/>
      <c r="D60" s="2855"/>
      <c r="E60" s="2855"/>
      <c r="F60" s="2927"/>
      <c r="G60" s="2928"/>
      <c r="H60" s="2929"/>
      <c r="I60" s="185"/>
      <c r="J60" s="2875" t="s">
        <v>387</v>
      </c>
      <c r="K60" s="2875"/>
      <c r="L60" s="2875"/>
      <c r="M60" s="2875"/>
      <c r="N60" s="2875"/>
      <c r="O60" s="2875"/>
      <c r="P60" s="2875"/>
      <c r="Q60" s="2875"/>
      <c r="R60" s="2875"/>
      <c r="S60" s="2875"/>
      <c r="T60" s="2875"/>
      <c r="U60" s="2875"/>
      <c r="V60" s="2875"/>
      <c r="W60" s="2875"/>
      <c r="X60" s="2875"/>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187"/>
      <c r="BA60" s="2862">
        <v>0</v>
      </c>
      <c r="BB60" s="2863"/>
      <c r="BC60" s="2863"/>
      <c r="BD60" s="2863"/>
      <c r="BE60" s="2863"/>
      <c r="BF60" s="2863"/>
      <c r="BG60" s="2863"/>
      <c r="BH60" s="2863"/>
      <c r="BI60" s="2863"/>
      <c r="BJ60" s="2863"/>
      <c r="BK60" s="2863"/>
      <c r="BL60" s="2863"/>
      <c r="BM60" s="2863"/>
      <c r="BN60" s="2863"/>
      <c r="BO60" s="2863"/>
      <c r="BP60" s="2863"/>
      <c r="BQ60" s="2863"/>
      <c r="BR60" s="2863"/>
      <c r="BS60" s="2864" t="s">
        <v>109</v>
      </c>
      <c r="BT60" s="2865"/>
      <c r="BU60" s="142"/>
    </row>
    <row r="61" spans="3:103" s="217" customFormat="1" ht="8.1" customHeight="1">
      <c r="C61" s="2900"/>
      <c r="D61" s="2855"/>
      <c r="E61" s="2855"/>
      <c r="F61" s="2927"/>
      <c r="G61" s="2928"/>
      <c r="H61" s="2929"/>
      <c r="I61" s="183"/>
      <c r="J61" s="2871"/>
      <c r="K61" s="2871"/>
      <c r="L61" s="2871"/>
      <c r="M61" s="2871"/>
      <c r="N61" s="2871"/>
      <c r="O61" s="2871"/>
      <c r="P61" s="2871"/>
      <c r="Q61" s="2871"/>
      <c r="R61" s="2871"/>
      <c r="S61" s="2871"/>
      <c r="T61" s="2871"/>
      <c r="U61" s="2871"/>
      <c r="V61" s="2871"/>
      <c r="W61" s="2871"/>
      <c r="X61" s="2871"/>
      <c r="Y61" s="2859"/>
      <c r="Z61" s="2859"/>
      <c r="AA61" s="2859"/>
      <c r="AB61" s="2859"/>
      <c r="AC61" s="2859"/>
      <c r="AD61" s="2859"/>
      <c r="AE61" s="2859"/>
      <c r="AF61" s="2859"/>
      <c r="AG61" s="2859"/>
      <c r="AH61" s="2859"/>
      <c r="AI61" s="2859"/>
      <c r="AJ61" s="2859"/>
      <c r="AK61" s="2859"/>
      <c r="AL61" s="2859"/>
      <c r="AM61" s="2859"/>
      <c r="AN61" s="2859"/>
      <c r="AO61" s="2859"/>
      <c r="AP61" s="2859"/>
      <c r="AQ61" s="2859"/>
      <c r="AR61" s="2859"/>
      <c r="AS61" s="2859"/>
      <c r="AT61" s="2859"/>
      <c r="AU61" s="2859"/>
      <c r="AV61" s="2859"/>
      <c r="AW61" s="2859"/>
      <c r="AX61" s="2859"/>
      <c r="AY61" s="2859"/>
      <c r="AZ61" s="245"/>
      <c r="BA61" s="2862"/>
      <c r="BB61" s="2863"/>
      <c r="BC61" s="2863"/>
      <c r="BD61" s="2863"/>
      <c r="BE61" s="2863"/>
      <c r="BF61" s="2863"/>
      <c r="BG61" s="2863"/>
      <c r="BH61" s="2863"/>
      <c r="BI61" s="2863"/>
      <c r="BJ61" s="2863"/>
      <c r="BK61" s="2863"/>
      <c r="BL61" s="2863"/>
      <c r="BM61" s="2863"/>
      <c r="BN61" s="2863"/>
      <c r="BO61" s="2863"/>
      <c r="BP61" s="2863"/>
      <c r="BQ61" s="2863"/>
      <c r="BR61" s="2863"/>
      <c r="BS61" s="2864"/>
      <c r="BT61" s="2865"/>
      <c r="BU61" s="142"/>
    </row>
    <row r="62" spans="3:103" s="217" customFormat="1" ht="8.1" customHeight="1">
      <c r="C62" s="2900"/>
      <c r="D62" s="2855"/>
      <c r="E62" s="2855"/>
      <c r="F62" s="2927"/>
      <c r="G62" s="2928"/>
      <c r="H62" s="2929"/>
      <c r="I62" s="2884" t="s">
        <v>97</v>
      </c>
      <c r="J62" s="2885"/>
      <c r="K62" s="2885"/>
      <c r="L62" s="2885"/>
      <c r="M62" s="2885"/>
      <c r="N62" s="2885"/>
      <c r="O62" s="2885"/>
      <c r="P62" s="2885"/>
      <c r="Q62" s="2885"/>
      <c r="R62" s="2885"/>
      <c r="S62" s="2885"/>
      <c r="T62" s="2885"/>
      <c r="U62" s="2885"/>
      <c r="V62" s="2885"/>
      <c r="W62" s="2885"/>
      <c r="X62" s="2875" t="s">
        <v>174</v>
      </c>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187"/>
      <c r="BA62" s="2862">
        <v>0</v>
      </c>
      <c r="BB62" s="2863"/>
      <c r="BC62" s="2863"/>
      <c r="BD62" s="2863"/>
      <c r="BE62" s="2863"/>
      <c r="BF62" s="2863"/>
      <c r="BG62" s="2863"/>
      <c r="BH62" s="2863"/>
      <c r="BI62" s="2863"/>
      <c r="BJ62" s="2863"/>
      <c r="BK62" s="2863"/>
      <c r="BL62" s="2863"/>
      <c r="BM62" s="2863"/>
      <c r="BN62" s="2863"/>
      <c r="BO62" s="2863"/>
      <c r="BP62" s="2863"/>
      <c r="BQ62" s="2863"/>
      <c r="BR62" s="2863"/>
      <c r="BS62" s="2864" t="s">
        <v>109</v>
      </c>
      <c r="BT62" s="2865"/>
      <c r="BU62" s="142"/>
    </row>
    <row r="63" spans="3:103" s="217" customFormat="1" ht="8.1" customHeight="1">
      <c r="C63" s="2900"/>
      <c r="D63" s="2855"/>
      <c r="E63" s="2855"/>
      <c r="F63" s="2927"/>
      <c r="G63" s="2928"/>
      <c r="H63" s="2929"/>
      <c r="I63" s="2888"/>
      <c r="J63" s="2898"/>
      <c r="K63" s="2898"/>
      <c r="L63" s="2898"/>
      <c r="M63" s="2898"/>
      <c r="N63" s="2898"/>
      <c r="O63" s="2898"/>
      <c r="P63" s="2898"/>
      <c r="Q63" s="2898"/>
      <c r="R63" s="2898"/>
      <c r="S63" s="2898"/>
      <c r="T63" s="2898"/>
      <c r="U63" s="2898"/>
      <c r="V63" s="2898"/>
      <c r="W63" s="2898"/>
      <c r="X63" s="2871"/>
      <c r="Y63" s="2859"/>
      <c r="Z63" s="2859"/>
      <c r="AA63" s="2859"/>
      <c r="AB63" s="2859"/>
      <c r="AC63" s="2859"/>
      <c r="AD63" s="2859"/>
      <c r="AE63" s="2859"/>
      <c r="AF63" s="2859"/>
      <c r="AG63" s="2859"/>
      <c r="AH63" s="2859"/>
      <c r="AI63" s="2859"/>
      <c r="AJ63" s="2859"/>
      <c r="AK63" s="2859"/>
      <c r="AL63" s="2859"/>
      <c r="AM63" s="2859"/>
      <c r="AN63" s="2859"/>
      <c r="AO63" s="2859"/>
      <c r="AP63" s="2859"/>
      <c r="AQ63" s="2859"/>
      <c r="AR63" s="2859"/>
      <c r="AS63" s="2859"/>
      <c r="AT63" s="2859"/>
      <c r="AU63" s="2859"/>
      <c r="AV63" s="2859"/>
      <c r="AW63" s="2859"/>
      <c r="AX63" s="2859"/>
      <c r="AY63" s="2859"/>
      <c r="AZ63" s="245"/>
      <c r="BA63" s="2862"/>
      <c r="BB63" s="2863"/>
      <c r="BC63" s="2863"/>
      <c r="BD63" s="2863"/>
      <c r="BE63" s="2863"/>
      <c r="BF63" s="2863"/>
      <c r="BG63" s="2863"/>
      <c r="BH63" s="2863"/>
      <c r="BI63" s="2863"/>
      <c r="BJ63" s="2863"/>
      <c r="BK63" s="2863"/>
      <c r="BL63" s="2863"/>
      <c r="BM63" s="2863"/>
      <c r="BN63" s="2863"/>
      <c r="BO63" s="2863"/>
      <c r="BP63" s="2863"/>
      <c r="BQ63" s="2863"/>
      <c r="BR63" s="2863"/>
      <c r="BS63" s="2864"/>
      <c r="BT63" s="2865"/>
      <c r="BU63" s="142"/>
    </row>
    <row r="64" spans="3:103" s="217" customFormat="1" ht="8.1" customHeight="1">
      <c r="C64" s="2900"/>
      <c r="D64" s="2855"/>
      <c r="E64" s="2855"/>
      <c r="F64" s="2927"/>
      <c r="G64" s="2928"/>
      <c r="H64" s="2929"/>
      <c r="I64" s="2884" t="s">
        <v>97</v>
      </c>
      <c r="J64" s="2885"/>
      <c r="K64" s="2885"/>
      <c r="L64" s="2885"/>
      <c r="M64" s="2885"/>
      <c r="N64" s="2885"/>
      <c r="O64" s="2885"/>
      <c r="P64" s="2885"/>
      <c r="Q64" s="2885"/>
      <c r="R64" s="2885"/>
      <c r="S64" s="2885"/>
      <c r="T64" s="2885"/>
      <c r="U64" s="2885"/>
      <c r="V64" s="2885"/>
      <c r="W64" s="2885"/>
      <c r="X64" s="2875" t="s">
        <v>174</v>
      </c>
      <c r="Y64" s="2867"/>
      <c r="Z64" s="2867"/>
      <c r="AA64" s="2867"/>
      <c r="AB64" s="2867"/>
      <c r="AC64" s="2867"/>
      <c r="AD64" s="2867"/>
      <c r="AE64" s="2867"/>
      <c r="AF64" s="2867"/>
      <c r="AG64" s="2867"/>
      <c r="AH64" s="2867"/>
      <c r="AI64" s="2867"/>
      <c r="AJ64" s="2867"/>
      <c r="AK64" s="2867"/>
      <c r="AL64" s="2867"/>
      <c r="AM64" s="2867"/>
      <c r="AN64" s="2867"/>
      <c r="AO64" s="2867"/>
      <c r="AP64" s="2867"/>
      <c r="AQ64" s="2867"/>
      <c r="AR64" s="2867"/>
      <c r="AS64" s="2867"/>
      <c r="AT64" s="2867"/>
      <c r="AU64" s="2867"/>
      <c r="AV64" s="2867"/>
      <c r="AW64" s="2867"/>
      <c r="AX64" s="2867"/>
      <c r="AY64" s="2867"/>
      <c r="AZ64" s="187"/>
      <c r="BA64" s="2862">
        <v>0</v>
      </c>
      <c r="BB64" s="2863"/>
      <c r="BC64" s="2863"/>
      <c r="BD64" s="2863"/>
      <c r="BE64" s="2863"/>
      <c r="BF64" s="2863"/>
      <c r="BG64" s="2863"/>
      <c r="BH64" s="2863"/>
      <c r="BI64" s="2863"/>
      <c r="BJ64" s="2863"/>
      <c r="BK64" s="2863"/>
      <c r="BL64" s="2863"/>
      <c r="BM64" s="2863"/>
      <c r="BN64" s="2863"/>
      <c r="BO64" s="2863"/>
      <c r="BP64" s="2863"/>
      <c r="BQ64" s="2863"/>
      <c r="BR64" s="2863"/>
      <c r="BS64" s="2864" t="s">
        <v>109</v>
      </c>
      <c r="BT64" s="2865"/>
      <c r="BU64" s="142"/>
      <c r="CI64" s="190"/>
      <c r="CJ64" s="190"/>
      <c r="CK64" s="190"/>
      <c r="CL64" s="190"/>
      <c r="CM64" s="190"/>
      <c r="CN64" s="190"/>
      <c r="CO64" s="190"/>
      <c r="CP64" s="190"/>
      <c r="CQ64" s="190"/>
      <c r="CR64" s="190"/>
      <c r="CS64" s="190"/>
      <c r="CT64" s="190"/>
      <c r="CU64" s="190"/>
      <c r="CV64" s="190"/>
      <c r="CW64" s="190"/>
      <c r="CX64" s="190"/>
      <c r="CY64" s="190"/>
    </row>
    <row r="65" spans="2:103" s="217" customFormat="1" ht="8.1" customHeight="1" thickBot="1">
      <c r="C65" s="2900"/>
      <c r="D65" s="2855"/>
      <c r="E65" s="2855"/>
      <c r="F65" s="2927"/>
      <c r="G65" s="2928"/>
      <c r="H65" s="2929"/>
      <c r="I65" s="2346"/>
      <c r="J65" s="2886"/>
      <c r="K65" s="2886"/>
      <c r="L65" s="2886"/>
      <c r="M65" s="2886"/>
      <c r="N65" s="2886"/>
      <c r="O65" s="2886"/>
      <c r="P65" s="2886"/>
      <c r="Q65" s="2886"/>
      <c r="R65" s="2886"/>
      <c r="S65" s="2886"/>
      <c r="T65" s="2886"/>
      <c r="U65" s="2886"/>
      <c r="V65" s="2886"/>
      <c r="W65" s="2886"/>
      <c r="X65" s="234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c r="AS65" s="2887"/>
      <c r="AT65" s="2887"/>
      <c r="AU65" s="2887"/>
      <c r="AV65" s="2887"/>
      <c r="AW65" s="2887"/>
      <c r="AX65" s="2887"/>
      <c r="AY65" s="2887"/>
      <c r="AZ65" s="245"/>
      <c r="BA65" s="2862"/>
      <c r="BB65" s="2863"/>
      <c r="BC65" s="2863"/>
      <c r="BD65" s="2863"/>
      <c r="BE65" s="2863"/>
      <c r="BF65" s="2863"/>
      <c r="BG65" s="2863"/>
      <c r="BH65" s="2863"/>
      <c r="BI65" s="2863"/>
      <c r="BJ65" s="2863"/>
      <c r="BK65" s="2863"/>
      <c r="BL65" s="2863"/>
      <c r="BM65" s="2863"/>
      <c r="BN65" s="2863"/>
      <c r="BO65" s="2863"/>
      <c r="BP65" s="2863"/>
      <c r="BQ65" s="2863"/>
      <c r="BR65" s="2863"/>
      <c r="BS65" s="2864"/>
      <c r="BT65" s="2865"/>
      <c r="BU65" s="142"/>
      <c r="BY65" s="191"/>
      <c r="CI65" s="190"/>
      <c r="CJ65" s="190"/>
      <c r="CK65" s="190"/>
      <c r="CL65" s="190"/>
      <c r="CM65" s="190"/>
      <c r="CN65" s="190"/>
      <c r="CO65" s="190"/>
      <c r="CP65" s="190"/>
      <c r="CQ65" s="190"/>
      <c r="CR65" s="190"/>
      <c r="CS65" s="190"/>
      <c r="CT65" s="190"/>
      <c r="CU65" s="190"/>
      <c r="CV65" s="190"/>
      <c r="CW65" s="190"/>
      <c r="CX65" s="190"/>
      <c r="CY65" s="190"/>
    </row>
    <row r="66" spans="2:103" s="217" customFormat="1" ht="20.100000000000001" customHeight="1" thickTop="1" thickBot="1">
      <c r="C66" s="2930" t="s">
        <v>388</v>
      </c>
      <c r="D66" s="2931"/>
      <c r="E66" s="2931"/>
      <c r="F66" s="2931"/>
      <c r="G66" s="2931"/>
      <c r="H66" s="2931"/>
      <c r="I66" s="2931"/>
      <c r="J66" s="2931"/>
      <c r="K66" s="2931"/>
      <c r="L66" s="2931"/>
      <c r="M66" s="2931"/>
      <c r="N66" s="2931"/>
      <c r="O66" s="2931"/>
      <c r="P66" s="2931"/>
      <c r="Q66" s="2931"/>
      <c r="R66" s="2931"/>
      <c r="S66" s="2931"/>
      <c r="T66" s="2932"/>
      <c r="U66" s="2939"/>
      <c r="V66" s="2940"/>
      <c r="W66" s="2940"/>
      <c r="X66" s="2940"/>
      <c r="Y66" s="2940"/>
      <c r="Z66" s="2940"/>
      <c r="AA66" s="2940"/>
      <c r="AB66" s="2940"/>
      <c r="AC66" s="2940"/>
      <c r="AD66" s="2940"/>
      <c r="AE66" s="2940"/>
      <c r="AF66" s="2940"/>
      <c r="AG66" s="2940"/>
      <c r="AH66" s="2940"/>
      <c r="AI66" s="2940"/>
      <c r="AJ66" s="2940"/>
      <c r="AK66" s="2940"/>
      <c r="AL66" s="2940"/>
      <c r="AM66" s="2940"/>
      <c r="AN66" s="2940"/>
      <c r="AO66" s="2940"/>
      <c r="AP66" s="2940"/>
      <c r="AQ66" s="2940"/>
      <c r="AR66" s="2940"/>
      <c r="AS66" s="2940"/>
      <c r="AT66" s="2940"/>
      <c r="AU66" s="2940"/>
      <c r="AV66" s="2940"/>
      <c r="AW66" s="2940"/>
      <c r="AX66" s="2940"/>
      <c r="AY66" s="2940"/>
      <c r="AZ66" s="2941"/>
      <c r="BA66" s="2942" t="s">
        <v>389</v>
      </c>
      <c r="BB66" s="2943"/>
      <c r="BC66" s="2943"/>
      <c r="BD66" s="2943"/>
      <c r="BE66" s="2944">
        <f>BY66</f>
        <v>0</v>
      </c>
      <c r="BF66" s="2944"/>
      <c r="BG66" s="2944"/>
      <c r="BH66" s="2944"/>
      <c r="BI66" s="2944"/>
      <c r="BJ66" s="2944"/>
      <c r="BK66" s="2944"/>
      <c r="BL66" s="2944"/>
      <c r="BM66" s="2944"/>
      <c r="BN66" s="2944"/>
      <c r="BO66" s="2944"/>
      <c r="BP66" s="2944"/>
      <c r="BQ66" s="2944"/>
      <c r="BR66" s="2944"/>
      <c r="BS66" s="2945" t="s">
        <v>16</v>
      </c>
      <c r="BT66" s="2945"/>
      <c r="BU66" s="142"/>
      <c r="BY66" s="192">
        <f>SUM(BA28:BR65)</f>
        <v>0</v>
      </c>
      <c r="CI66" s="190"/>
      <c r="CJ66" s="190"/>
      <c r="CK66" s="190"/>
      <c r="CL66" s="190"/>
      <c r="CM66" s="190"/>
      <c r="CN66" s="190"/>
      <c r="CO66" s="190"/>
      <c r="CP66" s="190"/>
      <c r="CQ66" s="190"/>
      <c r="CR66" s="190"/>
      <c r="CS66" s="190"/>
      <c r="CT66" s="190"/>
      <c r="CU66" s="190"/>
      <c r="CV66" s="190"/>
      <c r="CW66" s="190"/>
      <c r="CX66" s="190"/>
      <c r="CY66" s="190"/>
    </row>
    <row r="67" spans="2:103" s="217" customFormat="1" ht="5.0999999999999996" customHeight="1">
      <c r="C67" s="2933"/>
      <c r="D67" s="2934"/>
      <c r="E67" s="2934"/>
      <c r="F67" s="2934"/>
      <c r="G67" s="2934"/>
      <c r="H67" s="2934"/>
      <c r="I67" s="2934"/>
      <c r="J67" s="2934"/>
      <c r="K67" s="2934"/>
      <c r="L67" s="2934"/>
      <c r="M67" s="2934"/>
      <c r="N67" s="2934"/>
      <c r="O67" s="2934"/>
      <c r="P67" s="2934"/>
      <c r="Q67" s="2934"/>
      <c r="R67" s="2934"/>
      <c r="S67" s="2934"/>
      <c r="T67" s="2935"/>
      <c r="U67" s="2889" t="s">
        <v>390</v>
      </c>
      <c r="V67" s="2889"/>
      <c r="W67" s="2889"/>
      <c r="X67" s="2889"/>
      <c r="Y67" s="2889"/>
      <c r="Z67" s="2889"/>
      <c r="AA67" s="2889"/>
      <c r="AB67" s="2889"/>
      <c r="AC67" s="2889"/>
      <c r="AD67" s="2889"/>
      <c r="AE67" s="2889"/>
      <c r="AF67" s="2889"/>
      <c r="AG67" s="2891"/>
      <c r="AH67" s="2891"/>
      <c r="AI67" s="2891"/>
      <c r="AJ67" s="2891"/>
      <c r="AK67" s="2891"/>
      <c r="AL67" s="2891"/>
      <c r="AM67" s="2891"/>
      <c r="AN67" s="2891"/>
      <c r="AO67" s="2893" t="s">
        <v>391</v>
      </c>
      <c r="AP67" s="2893"/>
      <c r="AQ67" s="2895" t="s">
        <v>580</v>
      </c>
      <c r="AR67" s="2895"/>
      <c r="AS67" s="2895"/>
      <c r="AT67" s="2895"/>
      <c r="AU67" s="2895"/>
      <c r="AV67" s="2895"/>
      <c r="AW67" s="2895"/>
      <c r="AX67" s="2895"/>
      <c r="AY67" s="2895"/>
      <c r="AZ67" s="2895"/>
      <c r="BA67" s="2896"/>
      <c r="BB67" s="2896"/>
      <c r="BC67" s="2901"/>
      <c r="BD67" s="2901"/>
      <c r="BE67" s="2903">
        <f>BY67</f>
        <v>0</v>
      </c>
      <c r="BF67" s="2903"/>
      <c r="BG67" s="2903"/>
      <c r="BH67" s="2903"/>
      <c r="BI67" s="2903"/>
      <c r="BJ67" s="2903"/>
      <c r="BK67" s="2903"/>
      <c r="BL67" s="2903"/>
      <c r="BM67" s="2903"/>
      <c r="BN67" s="2903"/>
      <c r="BO67" s="2903"/>
      <c r="BP67" s="2903"/>
      <c r="BQ67" s="2903"/>
      <c r="BR67" s="2903"/>
      <c r="BS67" s="2906" t="s">
        <v>16</v>
      </c>
      <c r="BT67" s="2906"/>
      <c r="BU67" s="142"/>
      <c r="BW67" s="2347"/>
      <c r="BY67" s="193">
        <f>AG67*15000</f>
        <v>0</v>
      </c>
      <c r="CI67" s="190"/>
      <c r="CJ67" s="190"/>
      <c r="CK67" s="190"/>
      <c r="CL67" s="190"/>
      <c r="CM67" s="190"/>
      <c r="CN67" s="190"/>
      <c r="CO67" s="190"/>
      <c r="CP67" s="190"/>
      <c r="CQ67" s="190"/>
      <c r="CR67" s="190"/>
      <c r="CS67" s="190"/>
      <c r="CT67" s="190"/>
      <c r="CU67" s="190"/>
      <c r="CV67" s="190"/>
      <c r="CW67" s="190"/>
      <c r="CX67" s="190"/>
      <c r="CY67" s="190"/>
    </row>
    <row r="68" spans="2:103" s="217" customFormat="1" ht="5.0999999999999996" customHeight="1">
      <c r="C68" s="2933"/>
      <c r="D68" s="2934"/>
      <c r="E68" s="2934"/>
      <c r="F68" s="2934"/>
      <c r="G68" s="2934"/>
      <c r="H68" s="2934"/>
      <c r="I68" s="2934"/>
      <c r="J68" s="2934"/>
      <c r="K68" s="2934"/>
      <c r="L68" s="2934"/>
      <c r="M68" s="2934"/>
      <c r="N68" s="2934"/>
      <c r="O68" s="2934"/>
      <c r="P68" s="2934"/>
      <c r="Q68" s="2934"/>
      <c r="R68" s="2934"/>
      <c r="S68" s="2934"/>
      <c r="T68" s="2935"/>
      <c r="U68" s="2889"/>
      <c r="V68" s="2889"/>
      <c r="W68" s="2889"/>
      <c r="X68" s="2889"/>
      <c r="Y68" s="2889"/>
      <c r="Z68" s="2889"/>
      <c r="AA68" s="2889"/>
      <c r="AB68" s="2889"/>
      <c r="AC68" s="2889"/>
      <c r="AD68" s="2889"/>
      <c r="AE68" s="2889"/>
      <c r="AF68" s="2889"/>
      <c r="AG68" s="2891"/>
      <c r="AH68" s="2891"/>
      <c r="AI68" s="2891"/>
      <c r="AJ68" s="2891"/>
      <c r="AK68" s="2891"/>
      <c r="AL68" s="2891"/>
      <c r="AM68" s="2891"/>
      <c r="AN68" s="2891"/>
      <c r="AO68" s="2893"/>
      <c r="AP68" s="2893"/>
      <c r="AQ68" s="2895"/>
      <c r="AR68" s="2895"/>
      <c r="AS68" s="2895"/>
      <c r="AT68" s="2895"/>
      <c r="AU68" s="2895"/>
      <c r="AV68" s="2895"/>
      <c r="AW68" s="2895"/>
      <c r="AX68" s="2895"/>
      <c r="AY68" s="2895"/>
      <c r="AZ68" s="2895"/>
      <c r="BA68" s="2895"/>
      <c r="BB68" s="2895"/>
      <c r="BC68" s="2902"/>
      <c r="BD68" s="2902"/>
      <c r="BE68" s="2904"/>
      <c r="BF68" s="2904"/>
      <c r="BG68" s="2904"/>
      <c r="BH68" s="2904"/>
      <c r="BI68" s="2904"/>
      <c r="BJ68" s="2904"/>
      <c r="BK68" s="2904"/>
      <c r="BL68" s="2904"/>
      <c r="BM68" s="2904"/>
      <c r="BN68" s="2904"/>
      <c r="BO68" s="2904"/>
      <c r="BP68" s="2904"/>
      <c r="BQ68" s="2904"/>
      <c r="BR68" s="2904"/>
      <c r="BS68" s="2907"/>
      <c r="BT68" s="2907"/>
      <c r="BU68" s="142"/>
      <c r="BW68" s="2347"/>
      <c r="BY68" s="194"/>
    </row>
    <row r="69" spans="2:103" s="217" customFormat="1" ht="5.0999999999999996" customHeight="1">
      <c r="C69" s="2933"/>
      <c r="D69" s="2934"/>
      <c r="E69" s="2934"/>
      <c r="F69" s="2934"/>
      <c r="G69" s="2934"/>
      <c r="H69" s="2934"/>
      <c r="I69" s="2934"/>
      <c r="J69" s="2934"/>
      <c r="K69" s="2934"/>
      <c r="L69" s="2934"/>
      <c r="M69" s="2934"/>
      <c r="N69" s="2934"/>
      <c r="O69" s="2934"/>
      <c r="P69" s="2934"/>
      <c r="Q69" s="2934"/>
      <c r="R69" s="2934"/>
      <c r="S69" s="2934"/>
      <c r="T69" s="2935"/>
      <c r="U69" s="2889"/>
      <c r="V69" s="2889"/>
      <c r="W69" s="2889"/>
      <c r="X69" s="2889"/>
      <c r="Y69" s="2889"/>
      <c r="Z69" s="2889"/>
      <c r="AA69" s="2889"/>
      <c r="AB69" s="2889"/>
      <c r="AC69" s="2889"/>
      <c r="AD69" s="2889"/>
      <c r="AE69" s="2889"/>
      <c r="AF69" s="2889"/>
      <c r="AG69" s="2891"/>
      <c r="AH69" s="2891"/>
      <c r="AI69" s="2891"/>
      <c r="AJ69" s="2891"/>
      <c r="AK69" s="2891"/>
      <c r="AL69" s="2891"/>
      <c r="AM69" s="2891"/>
      <c r="AN69" s="2891"/>
      <c r="AO69" s="2893"/>
      <c r="AP69" s="2893"/>
      <c r="AQ69" s="2895"/>
      <c r="AR69" s="2895"/>
      <c r="AS69" s="2895"/>
      <c r="AT69" s="2895"/>
      <c r="AU69" s="2895"/>
      <c r="AV69" s="2895"/>
      <c r="AW69" s="2895"/>
      <c r="AX69" s="2895"/>
      <c r="AY69" s="2895"/>
      <c r="AZ69" s="2895"/>
      <c r="BA69" s="2895"/>
      <c r="BB69" s="2895"/>
      <c r="BC69" s="2902"/>
      <c r="BD69" s="2902"/>
      <c r="BE69" s="2904"/>
      <c r="BF69" s="2904"/>
      <c r="BG69" s="2904"/>
      <c r="BH69" s="2904"/>
      <c r="BI69" s="2904"/>
      <c r="BJ69" s="2904"/>
      <c r="BK69" s="2904"/>
      <c r="BL69" s="2904"/>
      <c r="BM69" s="2904"/>
      <c r="BN69" s="2904"/>
      <c r="BO69" s="2904"/>
      <c r="BP69" s="2904"/>
      <c r="BQ69" s="2904"/>
      <c r="BR69" s="2904"/>
      <c r="BS69" s="2907"/>
      <c r="BT69" s="2907"/>
      <c r="BU69" s="142"/>
      <c r="BW69" s="2347"/>
    </row>
    <row r="70" spans="2:103" s="217" customFormat="1" ht="5.0999999999999996" customHeight="1" thickBot="1">
      <c r="C70" s="2936"/>
      <c r="D70" s="2937"/>
      <c r="E70" s="2937"/>
      <c r="F70" s="2937"/>
      <c r="G70" s="2937"/>
      <c r="H70" s="2937"/>
      <c r="I70" s="2937"/>
      <c r="J70" s="2937"/>
      <c r="K70" s="2937"/>
      <c r="L70" s="2937"/>
      <c r="M70" s="2937"/>
      <c r="N70" s="2937"/>
      <c r="O70" s="2937"/>
      <c r="P70" s="2937"/>
      <c r="Q70" s="2937"/>
      <c r="R70" s="2937"/>
      <c r="S70" s="2937"/>
      <c r="T70" s="2938"/>
      <c r="U70" s="2890"/>
      <c r="V70" s="2890"/>
      <c r="W70" s="2890"/>
      <c r="X70" s="2890"/>
      <c r="Y70" s="2890"/>
      <c r="Z70" s="2890"/>
      <c r="AA70" s="2890"/>
      <c r="AB70" s="2890"/>
      <c r="AC70" s="2890"/>
      <c r="AD70" s="2890"/>
      <c r="AE70" s="2890"/>
      <c r="AF70" s="2890"/>
      <c r="AG70" s="2892"/>
      <c r="AH70" s="2892"/>
      <c r="AI70" s="2892"/>
      <c r="AJ70" s="2892"/>
      <c r="AK70" s="2892"/>
      <c r="AL70" s="2892"/>
      <c r="AM70" s="2892"/>
      <c r="AN70" s="2892"/>
      <c r="AO70" s="2894"/>
      <c r="AP70" s="2894"/>
      <c r="AQ70" s="2897"/>
      <c r="AR70" s="2897"/>
      <c r="AS70" s="2897"/>
      <c r="AT70" s="2897"/>
      <c r="AU70" s="2897"/>
      <c r="AV70" s="2897"/>
      <c r="AW70" s="2897"/>
      <c r="AX70" s="2897"/>
      <c r="AY70" s="2897"/>
      <c r="AZ70" s="2897"/>
      <c r="BA70" s="2895"/>
      <c r="BB70" s="2895"/>
      <c r="BC70" s="2902"/>
      <c r="BD70" s="2902"/>
      <c r="BE70" s="2905"/>
      <c r="BF70" s="2905"/>
      <c r="BG70" s="2905"/>
      <c r="BH70" s="2905"/>
      <c r="BI70" s="2905"/>
      <c r="BJ70" s="2905"/>
      <c r="BK70" s="2905"/>
      <c r="BL70" s="2905"/>
      <c r="BM70" s="2905"/>
      <c r="BN70" s="2905"/>
      <c r="BO70" s="2905"/>
      <c r="BP70" s="2905"/>
      <c r="BQ70" s="2905"/>
      <c r="BR70" s="2905"/>
      <c r="BS70" s="2908"/>
      <c r="BT70" s="2908"/>
      <c r="BU70" s="142"/>
      <c r="BW70" s="2347"/>
    </row>
    <row r="71" spans="2:103" s="217" customFormat="1" ht="9" customHeight="1">
      <c r="C71" s="2909" t="s">
        <v>392</v>
      </c>
      <c r="D71" s="2909"/>
      <c r="E71" s="2909"/>
      <c r="F71" s="2909"/>
      <c r="G71" s="2909"/>
      <c r="H71" s="2909"/>
      <c r="I71" s="2909"/>
      <c r="J71" s="2909"/>
      <c r="K71" s="2909"/>
      <c r="L71" s="2909"/>
      <c r="M71" s="2909"/>
      <c r="N71" s="2909"/>
      <c r="O71" s="2909"/>
      <c r="P71" s="2909"/>
      <c r="Q71" s="2909"/>
      <c r="R71" s="2909"/>
      <c r="S71" s="2909"/>
      <c r="T71" s="2909"/>
      <c r="U71" s="2909"/>
      <c r="V71" s="2909"/>
      <c r="W71" s="2909"/>
      <c r="X71" s="2909"/>
      <c r="Y71" s="2909"/>
      <c r="Z71" s="2909"/>
      <c r="AA71" s="2909"/>
      <c r="AB71" s="2909"/>
      <c r="AC71" s="2909"/>
      <c r="AD71" s="2909"/>
      <c r="AE71" s="2909"/>
      <c r="AF71" s="2909"/>
      <c r="AG71" s="2909"/>
      <c r="AH71" s="2909"/>
      <c r="AI71" s="2909"/>
      <c r="AJ71" s="2909"/>
      <c r="AK71" s="2909"/>
      <c r="AL71" s="2909"/>
      <c r="AM71" s="2909"/>
      <c r="AN71" s="2909"/>
      <c r="AO71" s="2909"/>
      <c r="AP71" s="2909"/>
      <c r="AQ71" s="2909"/>
      <c r="AR71" s="2909"/>
      <c r="AS71" s="2909"/>
      <c r="AT71" s="2909"/>
      <c r="AU71" s="2909"/>
      <c r="AV71" s="2909"/>
      <c r="AW71" s="2909"/>
      <c r="AX71" s="2909"/>
      <c r="AY71" s="2909"/>
      <c r="AZ71" s="245"/>
      <c r="BA71" s="2911" t="s">
        <v>393</v>
      </c>
      <c r="BB71" s="2912"/>
      <c r="BC71" s="2912"/>
      <c r="BD71" s="2912"/>
      <c r="BE71" s="2917">
        <f>BY71</f>
        <v>0</v>
      </c>
      <c r="BF71" s="2917"/>
      <c r="BG71" s="2917"/>
      <c r="BH71" s="2917"/>
      <c r="BI71" s="2917"/>
      <c r="BJ71" s="2917"/>
      <c r="BK71" s="2917"/>
      <c r="BL71" s="2917"/>
      <c r="BM71" s="2917"/>
      <c r="BN71" s="2917"/>
      <c r="BO71" s="2917"/>
      <c r="BP71" s="2917"/>
      <c r="BQ71" s="2917"/>
      <c r="BR71" s="2917"/>
      <c r="BS71" s="2920" t="s">
        <v>16</v>
      </c>
      <c r="BT71" s="2920"/>
      <c r="BU71" s="216"/>
      <c r="BW71" s="2923" t="s">
        <v>394</v>
      </c>
      <c r="BY71" s="192">
        <f>BE66-BE67</f>
        <v>0</v>
      </c>
    </row>
    <row r="72" spans="2:103" s="217" customFormat="1" ht="9" customHeight="1">
      <c r="C72" s="2910"/>
      <c r="D72" s="2910"/>
      <c r="E72" s="2910"/>
      <c r="F72" s="2910"/>
      <c r="G72" s="2910"/>
      <c r="H72" s="2910"/>
      <c r="I72" s="2910"/>
      <c r="J72" s="2910"/>
      <c r="K72" s="2910"/>
      <c r="L72" s="2910"/>
      <c r="M72" s="2910"/>
      <c r="N72" s="2910"/>
      <c r="O72" s="2910"/>
      <c r="P72" s="2910"/>
      <c r="Q72" s="2910"/>
      <c r="R72" s="2910"/>
      <c r="S72" s="2910"/>
      <c r="T72" s="2910"/>
      <c r="U72" s="2910"/>
      <c r="V72" s="2910"/>
      <c r="W72" s="2910"/>
      <c r="X72" s="2910"/>
      <c r="Y72" s="2910"/>
      <c r="Z72" s="2910"/>
      <c r="AA72" s="2910"/>
      <c r="AB72" s="2910"/>
      <c r="AC72" s="2910"/>
      <c r="AD72" s="2910"/>
      <c r="AE72" s="2910"/>
      <c r="AF72" s="2910"/>
      <c r="AG72" s="2910"/>
      <c r="AH72" s="2910"/>
      <c r="AI72" s="2910"/>
      <c r="AJ72" s="2910"/>
      <c r="AK72" s="2910"/>
      <c r="AL72" s="2910"/>
      <c r="AM72" s="2910"/>
      <c r="AN72" s="2910"/>
      <c r="AO72" s="2910"/>
      <c r="AP72" s="2910"/>
      <c r="AQ72" s="2910"/>
      <c r="AR72" s="2910"/>
      <c r="AS72" s="2910"/>
      <c r="AT72" s="2910"/>
      <c r="AU72" s="2910"/>
      <c r="AV72" s="2910"/>
      <c r="AW72" s="2910"/>
      <c r="AX72" s="2910"/>
      <c r="AY72" s="2910"/>
      <c r="AZ72" s="245"/>
      <c r="BA72" s="2913"/>
      <c r="BB72" s="2914"/>
      <c r="BC72" s="2914"/>
      <c r="BD72" s="2914"/>
      <c r="BE72" s="2918"/>
      <c r="BF72" s="2918"/>
      <c r="BG72" s="2918"/>
      <c r="BH72" s="2918"/>
      <c r="BI72" s="2918"/>
      <c r="BJ72" s="2918"/>
      <c r="BK72" s="2918"/>
      <c r="BL72" s="2918"/>
      <c r="BM72" s="2918"/>
      <c r="BN72" s="2918"/>
      <c r="BO72" s="2918"/>
      <c r="BP72" s="2918"/>
      <c r="BQ72" s="2918"/>
      <c r="BR72" s="2918"/>
      <c r="BS72" s="2921"/>
      <c r="BT72" s="2921"/>
      <c r="BU72" s="216"/>
      <c r="BW72" s="2923"/>
    </row>
    <row r="73" spans="2:103" s="217" customFormat="1" ht="9" customHeight="1" thickBot="1">
      <c r="C73" s="2910"/>
      <c r="D73" s="2910"/>
      <c r="E73" s="2910"/>
      <c r="F73" s="2910"/>
      <c r="G73" s="2910"/>
      <c r="H73" s="2910"/>
      <c r="I73" s="2910"/>
      <c r="J73" s="2910"/>
      <c r="K73" s="2910"/>
      <c r="L73" s="2910"/>
      <c r="M73" s="2910"/>
      <c r="N73" s="2910"/>
      <c r="O73" s="2910"/>
      <c r="P73" s="2910"/>
      <c r="Q73" s="2910"/>
      <c r="R73" s="2910"/>
      <c r="S73" s="2910"/>
      <c r="T73" s="2910"/>
      <c r="U73" s="2910"/>
      <c r="V73" s="2910"/>
      <c r="W73" s="2910"/>
      <c r="X73" s="2910"/>
      <c r="Y73" s="2910"/>
      <c r="Z73" s="2910"/>
      <c r="AA73" s="2910"/>
      <c r="AB73" s="2910"/>
      <c r="AC73" s="2910"/>
      <c r="AD73" s="2910"/>
      <c r="AE73" s="2910"/>
      <c r="AF73" s="2910"/>
      <c r="AG73" s="2910"/>
      <c r="AH73" s="2910"/>
      <c r="AI73" s="2910"/>
      <c r="AJ73" s="2910"/>
      <c r="AK73" s="2910"/>
      <c r="AL73" s="2910"/>
      <c r="AM73" s="2910"/>
      <c r="AN73" s="2910"/>
      <c r="AO73" s="2910"/>
      <c r="AP73" s="2910"/>
      <c r="AQ73" s="2910"/>
      <c r="AR73" s="2910"/>
      <c r="AS73" s="2910"/>
      <c r="AT73" s="2910"/>
      <c r="AU73" s="2910"/>
      <c r="AV73" s="2910"/>
      <c r="AW73" s="2910"/>
      <c r="AX73" s="2910"/>
      <c r="AY73" s="2910"/>
      <c r="AZ73" s="245"/>
      <c r="BA73" s="2915"/>
      <c r="BB73" s="2916"/>
      <c r="BC73" s="2916"/>
      <c r="BD73" s="2916"/>
      <c r="BE73" s="2919"/>
      <c r="BF73" s="2919"/>
      <c r="BG73" s="2919"/>
      <c r="BH73" s="2919"/>
      <c r="BI73" s="2919"/>
      <c r="BJ73" s="2919"/>
      <c r="BK73" s="2919"/>
      <c r="BL73" s="2919"/>
      <c r="BM73" s="2919"/>
      <c r="BN73" s="2919"/>
      <c r="BO73" s="2919"/>
      <c r="BP73" s="2919"/>
      <c r="BQ73" s="2919"/>
      <c r="BR73" s="2919"/>
      <c r="BS73" s="2922"/>
      <c r="BT73" s="2922"/>
      <c r="BU73" s="216"/>
      <c r="BW73" s="2923"/>
      <c r="BZ73" s="45"/>
    </row>
    <row r="74" spans="2:103" s="247" customFormat="1" ht="12.95" customHeight="1">
      <c r="C74" s="2910"/>
      <c r="D74" s="2910"/>
      <c r="E74" s="2910"/>
      <c r="F74" s="2910"/>
      <c r="G74" s="2910"/>
      <c r="H74" s="2910"/>
      <c r="I74" s="2910"/>
      <c r="J74" s="2910"/>
      <c r="K74" s="2910"/>
      <c r="L74" s="2910"/>
      <c r="M74" s="2910"/>
      <c r="N74" s="2910"/>
      <c r="O74" s="2910"/>
      <c r="P74" s="2910"/>
      <c r="Q74" s="2910"/>
      <c r="R74" s="2910"/>
      <c r="S74" s="2910"/>
      <c r="T74" s="2910"/>
      <c r="U74" s="2910"/>
      <c r="V74" s="2910"/>
      <c r="W74" s="2910"/>
      <c r="X74" s="2910"/>
      <c r="Y74" s="2910"/>
      <c r="Z74" s="2910"/>
      <c r="AA74" s="2910"/>
      <c r="AB74" s="2910"/>
      <c r="AC74" s="2910"/>
      <c r="AD74" s="2910"/>
      <c r="AE74" s="2910"/>
      <c r="AF74" s="2910"/>
      <c r="AG74" s="2910"/>
      <c r="AH74" s="2910"/>
      <c r="AI74" s="2910"/>
      <c r="AJ74" s="2910"/>
      <c r="AK74" s="2910"/>
      <c r="AL74" s="2910"/>
      <c r="AM74" s="2910"/>
      <c r="AN74" s="2910"/>
      <c r="AO74" s="2910"/>
      <c r="AP74" s="2910"/>
      <c r="AQ74" s="2910"/>
      <c r="AR74" s="2910"/>
      <c r="AS74" s="2910"/>
      <c r="AT74" s="2910"/>
      <c r="AU74" s="2910"/>
      <c r="AV74" s="2910"/>
      <c r="AW74" s="2910"/>
      <c r="AX74" s="2910"/>
      <c r="AY74" s="2910"/>
      <c r="AZ74" s="265"/>
      <c r="BA74" s="265"/>
      <c r="BB74" s="265"/>
      <c r="BC74" s="265"/>
      <c r="BD74" s="265"/>
      <c r="BE74" s="244"/>
      <c r="BF74" s="244"/>
      <c r="BG74" s="266"/>
      <c r="BH74" s="266"/>
      <c r="BI74" s="266"/>
      <c r="BJ74" s="266"/>
      <c r="BP74" s="127"/>
      <c r="BQ74" s="127"/>
      <c r="BR74" s="127"/>
      <c r="BW74" s="103"/>
      <c r="CA74" s="150"/>
      <c r="CB74" s="150"/>
    </row>
    <row r="75" spans="2:103" s="247" customFormat="1" ht="12.95" customHeight="1">
      <c r="B75" s="2950" t="s">
        <v>584</v>
      </c>
      <c r="C75" s="2950"/>
      <c r="D75" s="2950"/>
      <c r="E75" s="2950"/>
      <c r="F75" s="2950"/>
      <c r="G75" s="2950"/>
      <c r="H75" s="2950"/>
      <c r="I75" s="2950"/>
      <c r="J75" s="2950"/>
      <c r="K75" s="2950"/>
      <c r="L75" s="2950"/>
      <c r="M75" s="2950"/>
      <c r="N75" s="2950"/>
      <c r="O75" s="2950"/>
      <c r="P75" s="2950"/>
      <c r="Q75" s="2950"/>
      <c r="R75" s="2950"/>
      <c r="S75" s="2950"/>
      <c r="T75" s="2950"/>
      <c r="U75" s="2950"/>
      <c r="V75" s="2950"/>
      <c r="W75" s="2950"/>
      <c r="X75" s="2950"/>
      <c r="Y75" s="2950"/>
      <c r="Z75" s="2950"/>
      <c r="AA75" s="2950"/>
      <c r="AB75" s="2950"/>
    </row>
    <row r="76" spans="2:103" s="247" customFormat="1" ht="7.5" customHeight="1" thickBot="1">
      <c r="B76" s="2950"/>
      <c r="C76" s="2950"/>
      <c r="D76" s="2950"/>
      <c r="E76" s="2950"/>
      <c r="F76" s="2950"/>
      <c r="G76" s="2950"/>
      <c r="H76" s="2950"/>
      <c r="I76" s="2950"/>
      <c r="J76" s="2950"/>
      <c r="K76" s="2950"/>
      <c r="L76" s="2950"/>
      <c r="M76" s="2950"/>
      <c r="N76" s="2950"/>
      <c r="O76" s="2950"/>
      <c r="P76" s="2950"/>
      <c r="Q76" s="2950"/>
      <c r="R76" s="2950"/>
      <c r="S76" s="2950"/>
      <c r="T76" s="2950"/>
      <c r="U76" s="2950"/>
      <c r="V76" s="2950"/>
      <c r="W76" s="2950"/>
      <c r="X76" s="2950"/>
      <c r="Y76" s="2950"/>
      <c r="Z76" s="2950"/>
      <c r="AA76" s="2950"/>
      <c r="AB76" s="2950"/>
    </row>
    <row r="77" spans="2:103" s="247" customFormat="1" ht="9" customHeight="1" thickTop="1">
      <c r="C77" s="2961" t="s">
        <v>170</v>
      </c>
      <c r="D77" s="2962"/>
      <c r="E77" s="2962"/>
      <c r="F77" s="2962"/>
      <c r="G77" s="2962"/>
      <c r="H77" s="2962"/>
      <c r="I77" s="2962"/>
      <c r="J77" s="2962"/>
      <c r="K77" s="2962"/>
      <c r="L77" s="2962"/>
      <c r="M77" s="2962"/>
      <c r="N77" s="2962"/>
      <c r="O77" s="2962"/>
      <c r="P77" s="2962"/>
      <c r="Q77" s="2962"/>
      <c r="R77" s="2962"/>
      <c r="S77" s="2962"/>
      <c r="T77" s="2962"/>
      <c r="U77" s="2962"/>
      <c r="V77" s="2962"/>
      <c r="W77" s="2962"/>
      <c r="X77" s="2962"/>
      <c r="Y77" s="2962"/>
      <c r="Z77" s="2962"/>
      <c r="AA77" s="2962"/>
      <c r="AB77" s="2962"/>
      <c r="AC77" s="2962"/>
      <c r="AD77" s="2962"/>
      <c r="AE77" s="2962"/>
      <c r="AF77" s="2962"/>
      <c r="AG77" s="2962"/>
      <c r="AH77" s="2962"/>
      <c r="AI77" s="2962"/>
      <c r="AJ77" s="2962"/>
      <c r="AK77" s="2965" t="str">
        <f>CA95</f>
        <v>適</v>
      </c>
      <c r="AL77" s="2965"/>
      <c r="AM77" s="2965"/>
      <c r="AN77" s="2965"/>
      <c r="AO77" s="2965"/>
      <c r="AP77" s="2965"/>
      <c r="AQ77" s="2965"/>
      <c r="AR77" s="2965"/>
      <c r="AS77" s="2965"/>
      <c r="AT77" s="2965"/>
      <c r="AU77" s="2965"/>
      <c r="AV77" s="2965"/>
      <c r="AW77" s="2965"/>
      <c r="AX77" s="2965"/>
      <c r="AY77" s="2965"/>
      <c r="AZ77" s="2965"/>
      <c r="BA77" s="2965"/>
      <c r="BB77" s="2965"/>
      <c r="BC77" s="2965"/>
      <c r="BD77" s="2965"/>
      <c r="BE77" s="2965"/>
      <c r="BF77" s="2966"/>
      <c r="BU77" s="133"/>
      <c r="BV77" s="133"/>
      <c r="BW77" s="133"/>
      <c r="CA77" s="104" t="str">
        <f>IF(Q81="","補助額を選択してください",IF(CA79=0,"入力が不足しています",IF(BI79=0,"入力が不足しています",IF(CA79&lt;50,"申請可能額を下回っています",IF(CA79&gt;=BI79,"ＯＫ","申請額を減額してください")))))</f>
        <v>補助額を選択してください</v>
      </c>
      <c r="CB77" s="104"/>
      <c r="CC77" s="104"/>
      <c r="CD77" s="104"/>
      <c r="CE77" s="104"/>
      <c r="CF77" s="104"/>
      <c r="CG77" s="104"/>
      <c r="CH77" s="104"/>
      <c r="CI77" s="104"/>
      <c r="CJ77" s="104"/>
      <c r="CK77" s="104"/>
      <c r="CL77" s="104"/>
      <c r="CM77" s="104"/>
      <c r="CN77" s="104"/>
      <c r="CO77" s="104"/>
      <c r="CP77" s="104"/>
      <c r="CQ77" s="104"/>
      <c r="CR77" s="104"/>
      <c r="CS77" s="104"/>
      <c r="CT77" s="104"/>
      <c r="CU77" s="105"/>
    </row>
    <row r="78" spans="2:103" s="247" customFormat="1" ht="9" customHeight="1">
      <c r="C78" s="2963"/>
      <c r="D78" s="2964"/>
      <c r="E78" s="2964"/>
      <c r="F78" s="2964"/>
      <c r="G78" s="2964"/>
      <c r="H78" s="2964"/>
      <c r="I78" s="2964"/>
      <c r="J78" s="2964"/>
      <c r="K78" s="2964"/>
      <c r="L78" s="2964"/>
      <c r="M78" s="2964"/>
      <c r="N78" s="2964"/>
      <c r="O78" s="2964"/>
      <c r="P78" s="2964"/>
      <c r="Q78" s="2964"/>
      <c r="R78" s="2964"/>
      <c r="S78" s="2964"/>
      <c r="T78" s="2964"/>
      <c r="U78" s="2964"/>
      <c r="V78" s="2964"/>
      <c r="W78" s="2964"/>
      <c r="X78" s="2964"/>
      <c r="Y78" s="2964"/>
      <c r="Z78" s="2964"/>
      <c r="AA78" s="2964"/>
      <c r="AB78" s="2964"/>
      <c r="AC78" s="2964"/>
      <c r="AD78" s="2964"/>
      <c r="AE78" s="2964"/>
      <c r="AF78" s="2964"/>
      <c r="AG78" s="2964"/>
      <c r="AH78" s="2964"/>
      <c r="AI78" s="2964"/>
      <c r="AJ78" s="2964"/>
      <c r="AK78" s="2967"/>
      <c r="AL78" s="2967"/>
      <c r="AM78" s="2967"/>
      <c r="AN78" s="2967"/>
      <c r="AO78" s="2967"/>
      <c r="AP78" s="2967"/>
      <c r="AQ78" s="2967"/>
      <c r="AR78" s="2967"/>
      <c r="AS78" s="2967"/>
      <c r="AT78" s="2967"/>
      <c r="AU78" s="2967"/>
      <c r="AV78" s="2967"/>
      <c r="AW78" s="2967"/>
      <c r="AX78" s="2967"/>
      <c r="AY78" s="2967"/>
      <c r="AZ78" s="2967"/>
      <c r="BA78" s="2967"/>
      <c r="BB78" s="2967"/>
      <c r="BC78" s="2967"/>
      <c r="BD78" s="2967"/>
      <c r="BE78" s="2967"/>
      <c r="BF78" s="2968"/>
      <c r="BU78" s="133"/>
      <c r="BV78" s="133"/>
      <c r="BW78" s="133"/>
      <c r="CA78" s="106"/>
      <c r="CB78" s="106"/>
      <c r="CC78" s="106"/>
      <c r="CD78" s="106"/>
      <c r="CE78" s="106"/>
      <c r="CF78" s="106"/>
      <c r="CG78" s="106"/>
      <c r="CH78" s="106"/>
      <c r="CI78" s="106"/>
      <c r="CJ78" s="106"/>
      <c r="CK78" s="106"/>
      <c r="CL78" s="106"/>
      <c r="CM78" s="106"/>
      <c r="CN78" s="106"/>
      <c r="CO78" s="106"/>
      <c r="CP78" s="106"/>
      <c r="CQ78" s="106"/>
      <c r="CR78" s="106"/>
      <c r="CS78" s="106"/>
      <c r="CT78" s="106"/>
      <c r="CU78" s="107"/>
    </row>
    <row r="79" spans="2:103" s="247" customFormat="1" ht="10.5" customHeight="1">
      <c r="C79" s="2946" t="s">
        <v>488</v>
      </c>
      <c r="D79" s="2947"/>
      <c r="E79" s="2947"/>
      <c r="F79" s="2947"/>
      <c r="G79" s="2947"/>
      <c r="H79" s="2947"/>
      <c r="I79" s="2947"/>
      <c r="J79" s="2947"/>
      <c r="K79" s="2947"/>
      <c r="L79" s="2947"/>
      <c r="M79" s="2947"/>
      <c r="N79" s="2947"/>
      <c r="O79" s="2947"/>
      <c r="P79" s="2947"/>
      <c r="Q79" s="2947"/>
      <c r="R79" s="2947"/>
      <c r="S79" s="2947"/>
      <c r="T79" s="2947"/>
      <c r="U79" s="2947"/>
      <c r="V79" s="2947"/>
      <c r="W79" s="2947"/>
      <c r="X79" s="2947"/>
      <c r="Y79" s="2947"/>
      <c r="Z79" s="2947"/>
      <c r="AA79" s="2947"/>
      <c r="AB79" s="2969">
        <f>INT(BE71/10000*1/2)</f>
        <v>0</v>
      </c>
      <c r="AC79" s="2969"/>
      <c r="AD79" s="2969"/>
      <c r="AE79" s="2969"/>
      <c r="AF79" s="2969"/>
      <c r="AG79" s="2971" t="s">
        <v>581</v>
      </c>
      <c r="AH79" s="2971"/>
      <c r="AI79" s="2971"/>
      <c r="AJ79" s="2971"/>
      <c r="AK79" s="2973" t="s">
        <v>582</v>
      </c>
      <c r="AL79" s="2973"/>
      <c r="AM79" s="2973"/>
      <c r="AN79" s="2973"/>
      <c r="AO79" s="2973"/>
      <c r="AP79" s="2973"/>
      <c r="AQ79" s="2973"/>
      <c r="AR79" s="2973"/>
      <c r="AS79" s="2973"/>
      <c r="AT79" s="737"/>
      <c r="AU79" s="2969">
        <f>AS84</f>
        <v>0</v>
      </c>
      <c r="AV79" s="2969"/>
      <c r="AW79" s="2969"/>
      <c r="AX79" s="2969"/>
      <c r="AY79" s="2969"/>
      <c r="AZ79" s="2951" t="s">
        <v>320</v>
      </c>
      <c r="BA79" s="2951"/>
      <c r="BB79" s="2951"/>
      <c r="BC79" s="2951"/>
      <c r="BD79" s="2951"/>
      <c r="BE79" s="2951"/>
      <c r="BF79" s="2952"/>
      <c r="CA79" s="129">
        <f>AY79</f>
        <v>0</v>
      </c>
      <c r="CB79" s="129"/>
      <c r="CC79" s="129"/>
      <c r="CD79" s="129"/>
      <c r="CE79" s="129"/>
      <c r="CF79" s="108" t="str">
        <f>IF(CA79=0,"比較",IF(BI79=0,"比較",IF(CA79&gt;=BI79,"≧","＜")))</f>
        <v>比較</v>
      </c>
      <c r="CG79" s="109"/>
      <c r="CH79" s="109"/>
    </row>
    <row r="80" spans="2:103" s="247" customFormat="1" ht="10.5" customHeight="1" thickBot="1">
      <c r="C80" s="2948"/>
      <c r="D80" s="2949"/>
      <c r="E80" s="2949"/>
      <c r="F80" s="2949"/>
      <c r="G80" s="2949"/>
      <c r="H80" s="2949"/>
      <c r="I80" s="2949"/>
      <c r="J80" s="2949"/>
      <c r="K80" s="2949"/>
      <c r="L80" s="2949"/>
      <c r="M80" s="2949"/>
      <c r="N80" s="2949"/>
      <c r="O80" s="2949"/>
      <c r="P80" s="2949"/>
      <c r="Q80" s="2949"/>
      <c r="R80" s="2949"/>
      <c r="S80" s="2949"/>
      <c r="T80" s="2949"/>
      <c r="U80" s="2949"/>
      <c r="V80" s="2949"/>
      <c r="W80" s="2949"/>
      <c r="X80" s="2949"/>
      <c r="Y80" s="2949"/>
      <c r="Z80" s="2949"/>
      <c r="AA80" s="2949"/>
      <c r="AB80" s="2970"/>
      <c r="AC80" s="2970"/>
      <c r="AD80" s="2970"/>
      <c r="AE80" s="2970"/>
      <c r="AF80" s="2970"/>
      <c r="AG80" s="2972"/>
      <c r="AH80" s="2972"/>
      <c r="AI80" s="2972"/>
      <c r="AJ80" s="2972"/>
      <c r="AK80" s="2974"/>
      <c r="AL80" s="2974"/>
      <c r="AM80" s="2974"/>
      <c r="AN80" s="2974"/>
      <c r="AO80" s="2974"/>
      <c r="AP80" s="2974"/>
      <c r="AQ80" s="2974"/>
      <c r="AR80" s="2974"/>
      <c r="AS80" s="2974"/>
      <c r="AT80" s="738"/>
      <c r="AU80" s="2970"/>
      <c r="AV80" s="2970"/>
      <c r="AW80" s="2970"/>
      <c r="AX80" s="2970"/>
      <c r="AY80" s="2970"/>
      <c r="AZ80" s="2953"/>
      <c r="BA80" s="2953"/>
      <c r="BB80" s="2953"/>
      <c r="BC80" s="2953"/>
      <c r="BD80" s="2953"/>
      <c r="BE80" s="2953"/>
      <c r="BF80" s="2954"/>
      <c r="CA80" s="130"/>
      <c r="CB80" s="130"/>
      <c r="CC80" s="130"/>
      <c r="CD80" s="130"/>
      <c r="CE80" s="130"/>
      <c r="CF80" s="110"/>
      <c r="CG80" s="110"/>
      <c r="CH80" s="110"/>
    </row>
    <row r="81" spans="3:83" s="247" customFormat="1" ht="9" customHeight="1" thickTop="1" thickBot="1">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476"/>
      <c r="BE81" s="476"/>
      <c r="BF81" s="476"/>
      <c r="BU81" s="134"/>
      <c r="BV81" s="134"/>
      <c r="BW81" s="134"/>
    </row>
    <row r="82" spans="3:83" s="247" customFormat="1" ht="9.4" customHeight="1">
      <c r="C82" s="2955" t="s">
        <v>489</v>
      </c>
      <c r="D82" s="2956"/>
      <c r="E82" s="2956"/>
      <c r="F82" s="2956"/>
      <c r="G82" s="2956"/>
      <c r="H82" s="2956"/>
      <c r="I82" s="2956"/>
      <c r="J82" s="2956"/>
      <c r="K82" s="2956"/>
      <c r="L82" s="2956"/>
      <c r="M82" s="2956"/>
      <c r="N82" s="2956"/>
      <c r="O82" s="2956"/>
      <c r="P82" s="2956"/>
      <c r="Q82" s="2956"/>
      <c r="R82" s="2956"/>
      <c r="S82" s="2956"/>
      <c r="T82" s="2956"/>
      <c r="U82" s="2956"/>
      <c r="V82" s="2956"/>
      <c r="W82" s="2956"/>
      <c r="X82" s="2956"/>
      <c r="Y82" s="2956"/>
      <c r="Z82" s="2956"/>
      <c r="AA82" s="2956"/>
      <c r="AB82" s="2956"/>
      <c r="AC82" s="2956"/>
      <c r="AD82" s="2956"/>
      <c r="AE82" s="2956"/>
      <c r="AF82" s="2956"/>
      <c r="AG82" s="2956"/>
      <c r="AH82" s="2956"/>
      <c r="AI82" s="2956"/>
      <c r="AJ82" s="2956"/>
      <c r="AK82" s="2956"/>
      <c r="AL82" s="2956"/>
      <c r="AM82" s="2956"/>
      <c r="AN82" s="2956"/>
      <c r="AO82" s="2956"/>
      <c r="AP82" s="2956"/>
      <c r="AQ82" s="2957"/>
      <c r="AR82" s="551"/>
      <c r="AS82" s="2956" t="s">
        <v>490</v>
      </c>
      <c r="AT82" s="2956"/>
      <c r="AU82" s="2956"/>
      <c r="AV82" s="2956"/>
      <c r="AW82" s="2956"/>
      <c r="AX82" s="2956"/>
      <c r="AY82" s="2956"/>
      <c r="AZ82" s="2956"/>
      <c r="BA82" s="2956"/>
      <c r="BB82" s="552"/>
      <c r="BC82" s="552"/>
      <c r="BD82" s="552"/>
      <c r="BE82" s="552"/>
      <c r="BF82" s="553"/>
      <c r="BU82" s="475"/>
      <c r="BV82" s="475"/>
      <c r="BW82" s="475"/>
      <c r="BY82" s="2991"/>
      <c r="CA82" s="247">
        <f>IF(D79="認定住宅","選択",0)</f>
        <v>0</v>
      </c>
      <c r="CE82" s="247" t="e">
        <f>IF(#REF!="選択",0,#REF!)</f>
        <v>#REF!</v>
      </c>
    </row>
    <row r="83" spans="3:83" s="247" customFormat="1" ht="9.4" customHeight="1">
      <c r="C83" s="2958"/>
      <c r="D83" s="2959"/>
      <c r="E83" s="2959"/>
      <c r="F83" s="2959"/>
      <c r="G83" s="2959"/>
      <c r="H83" s="2959"/>
      <c r="I83" s="2959"/>
      <c r="J83" s="2959"/>
      <c r="K83" s="2959"/>
      <c r="L83" s="2959"/>
      <c r="M83" s="2959"/>
      <c r="N83" s="2959"/>
      <c r="O83" s="2959"/>
      <c r="P83" s="2959"/>
      <c r="Q83" s="2959"/>
      <c r="R83" s="2959"/>
      <c r="S83" s="2959"/>
      <c r="T83" s="2959"/>
      <c r="U83" s="2959"/>
      <c r="V83" s="2959"/>
      <c r="W83" s="2959"/>
      <c r="X83" s="2959"/>
      <c r="Y83" s="2959"/>
      <c r="Z83" s="2959"/>
      <c r="AA83" s="2959"/>
      <c r="AB83" s="2959"/>
      <c r="AC83" s="2959"/>
      <c r="AD83" s="2959"/>
      <c r="AE83" s="2959"/>
      <c r="AF83" s="2959"/>
      <c r="AG83" s="2959"/>
      <c r="AH83" s="2959"/>
      <c r="AI83" s="2959"/>
      <c r="AJ83" s="2959"/>
      <c r="AK83" s="2959"/>
      <c r="AL83" s="2959"/>
      <c r="AM83" s="2959"/>
      <c r="AN83" s="2959"/>
      <c r="AO83" s="2959"/>
      <c r="AP83" s="2959"/>
      <c r="AQ83" s="2960"/>
      <c r="AR83" s="554"/>
      <c r="AS83" s="2959"/>
      <c r="AT83" s="2959"/>
      <c r="AU83" s="2959"/>
      <c r="AV83" s="2959"/>
      <c r="AW83" s="2959"/>
      <c r="AX83" s="2959"/>
      <c r="AY83" s="2959"/>
      <c r="AZ83" s="2959"/>
      <c r="BA83" s="2959"/>
      <c r="BB83" s="555"/>
      <c r="BC83" s="555"/>
      <c r="BD83" s="555"/>
      <c r="BE83" s="555"/>
      <c r="BF83" s="556"/>
      <c r="BU83" s="475"/>
      <c r="BV83" s="475"/>
      <c r="BW83" s="475"/>
      <c r="BY83" s="2991"/>
      <c r="CE83" s="111"/>
    </row>
    <row r="84" spans="3:83" s="247" customFormat="1" ht="9.4" customHeight="1">
      <c r="C84" s="557"/>
      <c r="D84" s="2992" t="s">
        <v>491</v>
      </c>
      <c r="E84" s="2993"/>
      <c r="F84" s="2993"/>
      <c r="G84" s="2993"/>
      <c r="H84" s="2993"/>
      <c r="I84" s="2993"/>
      <c r="J84" s="2993"/>
      <c r="K84" s="2993"/>
      <c r="L84" s="2993"/>
      <c r="M84" s="2993"/>
      <c r="N84" s="2993"/>
      <c r="O84" s="2993"/>
      <c r="P84" s="2993"/>
      <c r="Q84" s="2993"/>
      <c r="R84" s="2993"/>
      <c r="S84" s="2993"/>
      <c r="T84" s="2993"/>
      <c r="U84" s="2993"/>
      <c r="V84" s="2993"/>
      <c r="W84" s="2993"/>
      <c r="X84" s="2993"/>
      <c r="Y84" s="2993"/>
      <c r="Z84" s="2993"/>
      <c r="AA84" s="2993"/>
      <c r="AB84" s="2993"/>
      <c r="AC84" s="2993"/>
      <c r="AD84" s="2993"/>
      <c r="AE84" s="2993"/>
      <c r="AF84" s="2993"/>
      <c r="AG84" s="2993"/>
      <c r="AH84" s="2993"/>
      <c r="AI84" s="2993"/>
      <c r="AJ84" s="2993"/>
      <c r="AK84" s="2993"/>
      <c r="AL84" s="2993"/>
      <c r="AM84" s="2993"/>
      <c r="AN84" s="2993"/>
      <c r="AO84" s="2993"/>
      <c r="AP84" s="2993"/>
      <c r="AQ84" s="558"/>
      <c r="AR84" s="559"/>
      <c r="AS84" s="2995"/>
      <c r="AT84" s="2995"/>
      <c r="AU84" s="2995"/>
      <c r="AV84" s="2995"/>
      <c r="AW84" s="2995"/>
      <c r="AX84" s="2995"/>
      <c r="AY84" s="2995"/>
      <c r="AZ84" s="2995"/>
      <c r="BA84" s="2995"/>
      <c r="BB84" s="2984" t="s">
        <v>492</v>
      </c>
      <c r="BC84" s="2985"/>
      <c r="BD84" s="2985"/>
      <c r="BE84" s="2985"/>
      <c r="BF84" s="2986"/>
      <c r="BU84" s="475"/>
      <c r="BV84" s="475"/>
      <c r="BW84" s="475"/>
    </row>
    <row r="85" spans="3:83" s="247" customFormat="1" ht="9.4" customHeight="1">
      <c r="C85" s="560"/>
      <c r="D85" s="2994"/>
      <c r="E85" s="2994"/>
      <c r="F85" s="2994"/>
      <c r="G85" s="2994"/>
      <c r="H85" s="2994"/>
      <c r="I85" s="2994"/>
      <c r="J85" s="2994"/>
      <c r="K85" s="2994"/>
      <c r="L85" s="2994"/>
      <c r="M85" s="2994"/>
      <c r="N85" s="2994"/>
      <c r="O85" s="2994"/>
      <c r="P85" s="2994"/>
      <c r="Q85" s="2994"/>
      <c r="R85" s="2994"/>
      <c r="S85" s="2994"/>
      <c r="T85" s="2994"/>
      <c r="U85" s="2994"/>
      <c r="V85" s="2994"/>
      <c r="W85" s="2994"/>
      <c r="X85" s="2994"/>
      <c r="Y85" s="2994"/>
      <c r="Z85" s="2994"/>
      <c r="AA85" s="2994"/>
      <c r="AB85" s="2994"/>
      <c r="AC85" s="2994"/>
      <c r="AD85" s="2994"/>
      <c r="AE85" s="2994"/>
      <c r="AF85" s="2994"/>
      <c r="AG85" s="2994"/>
      <c r="AH85" s="2994"/>
      <c r="AI85" s="2994"/>
      <c r="AJ85" s="2994"/>
      <c r="AK85" s="2994"/>
      <c r="AL85" s="2994"/>
      <c r="AM85" s="2994"/>
      <c r="AN85" s="2994"/>
      <c r="AO85" s="2994"/>
      <c r="AP85" s="2994"/>
      <c r="AQ85" s="561"/>
      <c r="AR85" s="562"/>
      <c r="AS85" s="2996"/>
      <c r="AT85" s="2996"/>
      <c r="AU85" s="2996"/>
      <c r="AV85" s="2996"/>
      <c r="AW85" s="2996"/>
      <c r="AX85" s="2996"/>
      <c r="AY85" s="2996"/>
      <c r="AZ85" s="2996"/>
      <c r="BA85" s="2996"/>
      <c r="BB85" s="2987"/>
      <c r="BC85" s="2987"/>
      <c r="BD85" s="2987"/>
      <c r="BE85" s="2987"/>
      <c r="BF85" s="2988"/>
      <c r="BU85" s="475"/>
      <c r="BV85" s="475"/>
      <c r="BW85" s="475"/>
      <c r="BY85" s="2838"/>
      <c r="CA85" s="247" t="str">
        <f>IF(C85="□","０","選択")</f>
        <v>選択</v>
      </c>
      <c r="CE85" s="247" t="e">
        <f>IF(#REF!="選択",0,#REF!)</f>
        <v>#REF!</v>
      </c>
    </row>
    <row r="86" spans="3:83" s="247" customFormat="1" ht="9.4" customHeight="1">
      <c r="C86" s="563"/>
      <c r="D86" s="2994"/>
      <c r="E86" s="2994"/>
      <c r="F86" s="2994"/>
      <c r="G86" s="2994"/>
      <c r="H86" s="2994"/>
      <c r="I86" s="2994"/>
      <c r="J86" s="2994"/>
      <c r="K86" s="2994"/>
      <c r="L86" s="2994"/>
      <c r="M86" s="2994"/>
      <c r="N86" s="2994"/>
      <c r="O86" s="2994"/>
      <c r="P86" s="2994"/>
      <c r="Q86" s="2994"/>
      <c r="R86" s="2994"/>
      <c r="S86" s="2994"/>
      <c r="T86" s="2994"/>
      <c r="U86" s="2994"/>
      <c r="V86" s="2994"/>
      <c r="W86" s="2994"/>
      <c r="X86" s="2994"/>
      <c r="Y86" s="2994"/>
      <c r="Z86" s="2994"/>
      <c r="AA86" s="2994"/>
      <c r="AB86" s="2994"/>
      <c r="AC86" s="2994"/>
      <c r="AD86" s="2994"/>
      <c r="AE86" s="2994"/>
      <c r="AF86" s="2994"/>
      <c r="AG86" s="2994"/>
      <c r="AH86" s="2994"/>
      <c r="AI86" s="2994"/>
      <c r="AJ86" s="2994"/>
      <c r="AK86" s="2994"/>
      <c r="AL86" s="2994"/>
      <c r="AM86" s="2994"/>
      <c r="AN86" s="2994"/>
      <c r="AO86" s="2994"/>
      <c r="AP86" s="2994"/>
      <c r="AQ86" s="564"/>
      <c r="AR86" s="565"/>
      <c r="AS86" s="2996"/>
      <c r="AT86" s="2996"/>
      <c r="AU86" s="2996"/>
      <c r="AV86" s="2996"/>
      <c r="AW86" s="2996"/>
      <c r="AX86" s="2996"/>
      <c r="AY86" s="2996"/>
      <c r="AZ86" s="2996"/>
      <c r="BA86" s="2996"/>
      <c r="BB86" s="2997"/>
      <c r="BC86" s="2997"/>
      <c r="BD86" s="2997"/>
      <c r="BE86" s="2997"/>
      <c r="BF86" s="2998"/>
      <c r="BU86" s="475"/>
      <c r="BV86" s="475"/>
      <c r="BW86" s="475"/>
      <c r="BY86" s="2838"/>
    </row>
    <row r="87" spans="3:83" s="247" customFormat="1" ht="9.4" customHeight="1">
      <c r="C87" s="557"/>
      <c r="D87" s="2992" t="s">
        <v>493</v>
      </c>
      <c r="E87" s="2992"/>
      <c r="F87" s="2992"/>
      <c r="G87" s="2992"/>
      <c r="H87" s="2992"/>
      <c r="I87" s="2992"/>
      <c r="J87" s="2992"/>
      <c r="K87" s="2992"/>
      <c r="L87" s="2992"/>
      <c r="M87" s="2992"/>
      <c r="N87" s="2992"/>
      <c r="O87" s="2992"/>
      <c r="P87" s="2992"/>
      <c r="Q87" s="2992"/>
      <c r="R87" s="2992"/>
      <c r="S87" s="2992"/>
      <c r="T87" s="2992"/>
      <c r="U87" s="2992"/>
      <c r="V87" s="2992"/>
      <c r="W87" s="2992"/>
      <c r="X87" s="2992"/>
      <c r="Y87" s="2992"/>
      <c r="Z87" s="2992"/>
      <c r="AA87" s="2992"/>
      <c r="AB87" s="2992"/>
      <c r="AC87" s="2992"/>
      <c r="AD87" s="2992"/>
      <c r="AE87" s="2992"/>
      <c r="AF87" s="2992"/>
      <c r="AG87" s="2992"/>
      <c r="AH87" s="2992"/>
      <c r="AI87" s="2992"/>
      <c r="AJ87" s="2992"/>
      <c r="AK87" s="2992"/>
      <c r="AL87" s="2992"/>
      <c r="AM87" s="566"/>
      <c r="AN87" s="566"/>
      <c r="AO87" s="558"/>
      <c r="AP87" s="558"/>
      <c r="AQ87" s="558"/>
      <c r="AR87" s="559"/>
      <c r="AS87" s="2995"/>
      <c r="AT87" s="2995"/>
      <c r="AU87" s="2995"/>
      <c r="AV87" s="2995"/>
      <c r="AW87" s="2995"/>
      <c r="AX87" s="2995"/>
      <c r="AY87" s="2995"/>
      <c r="AZ87" s="2995"/>
      <c r="BA87" s="2995"/>
      <c r="BB87" s="2984" t="s">
        <v>494</v>
      </c>
      <c r="BC87" s="2985"/>
      <c r="BD87" s="2985"/>
      <c r="BE87" s="2985"/>
      <c r="BF87" s="2986"/>
      <c r="BU87" s="475"/>
      <c r="BV87" s="475"/>
      <c r="BW87" s="475"/>
      <c r="BY87" s="2838"/>
    </row>
    <row r="88" spans="3:83" s="247" customFormat="1" ht="9.4" customHeight="1">
      <c r="C88" s="560"/>
      <c r="D88" s="2999"/>
      <c r="E88" s="2999"/>
      <c r="F88" s="2999"/>
      <c r="G88" s="2999"/>
      <c r="H88" s="2999"/>
      <c r="I88" s="2999"/>
      <c r="J88" s="2999"/>
      <c r="K88" s="2999"/>
      <c r="L88" s="2999"/>
      <c r="M88" s="2999"/>
      <c r="N88" s="2999"/>
      <c r="O88" s="2999"/>
      <c r="P88" s="2999"/>
      <c r="Q88" s="2999"/>
      <c r="R88" s="2999"/>
      <c r="S88" s="2999"/>
      <c r="T88" s="2999"/>
      <c r="U88" s="2999"/>
      <c r="V88" s="2999"/>
      <c r="W88" s="2999"/>
      <c r="X88" s="2999"/>
      <c r="Y88" s="2999"/>
      <c r="Z88" s="2999"/>
      <c r="AA88" s="2999"/>
      <c r="AB88" s="2999"/>
      <c r="AC88" s="2999"/>
      <c r="AD88" s="2999"/>
      <c r="AE88" s="2999"/>
      <c r="AF88" s="2999"/>
      <c r="AG88" s="2999"/>
      <c r="AH88" s="2999"/>
      <c r="AI88" s="2999"/>
      <c r="AJ88" s="2999"/>
      <c r="AK88" s="2999"/>
      <c r="AL88" s="2999"/>
      <c r="AM88" s="567"/>
      <c r="AN88" s="567"/>
      <c r="AO88" s="561"/>
      <c r="AP88" s="561"/>
      <c r="AQ88" s="561"/>
      <c r="AR88" s="562"/>
      <c r="AS88" s="2996"/>
      <c r="AT88" s="2996"/>
      <c r="AU88" s="2996"/>
      <c r="AV88" s="2996"/>
      <c r="AW88" s="2996"/>
      <c r="AX88" s="2996"/>
      <c r="AY88" s="2996"/>
      <c r="AZ88" s="2996"/>
      <c r="BA88" s="2996"/>
      <c r="BB88" s="2987"/>
      <c r="BC88" s="2987"/>
      <c r="BD88" s="2987"/>
      <c r="BE88" s="2987"/>
      <c r="BF88" s="2988"/>
      <c r="BU88" s="475"/>
      <c r="BV88" s="475"/>
      <c r="BW88" s="475"/>
      <c r="BY88" s="2838"/>
      <c r="CA88" s="247" t="str">
        <f>IF(C88="□","０","選択")</f>
        <v>選択</v>
      </c>
    </row>
    <row r="89" spans="3:83" s="247" customFormat="1" ht="9.4" customHeight="1">
      <c r="C89" s="563"/>
      <c r="D89" s="3000"/>
      <c r="E89" s="3000"/>
      <c r="F89" s="3000"/>
      <c r="G89" s="3000"/>
      <c r="H89" s="3000"/>
      <c r="I89" s="3000"/>
      <c r="J89" s="3000"/>
      <c r="K89" s="3000"/>
      <c r="L89" s="3000"/>
      <c r="M89" s="3000"/>
      <c r="N89" s="3000"/>
      <c r="O89" s="3000"/>
      <c r="P89" s="3000"/>
      <c r="Q89" s="3000"/>
      <c r="R89" s="3000"/>
      <c r="S89" s="3000"/>
      <c r="T89" s="3000"/>
      <c r="U89" s="3000"/>
      <c r="V89" s="3000"/>
      <c r="W89" s="3000"/>
      <c r="X89" s="3000"/>
      <c r="Y89" s="3000"/>
      <c r="Z89" s="3000"/>
      <c r="AA89" s="3000"/>
      <c r="AB89" s="3000"/>
      <c r="AC89" s="3000"/>
      <c r="AD89" s="3000"/>
      <c r="AE89" s="3000"/>
      <c r="AF89" s="3000"/>
      <c r="AG89" s="3000"/>
      <c r="AH89" s="3000"/>
      <c r="AI89" s="3000"/>
      <c r="AJ89" s="3000"/>
      <c r="AK89" s="3000"/>
      <c r="AL89" s="3000"/>
      <c r="AM89" s="568"/>
      <c r="AN89" s="568"/>
      <c r="AO89" s="564"/>
      <c r="AP89" s="564"/>
      <c r="AQ89" s="564"/>
      <c r="AR89" s="565"/>
      <c r="AS89" s="3001"/>
      <c r="AT89" s="3001"/>
      <c r="AU89" s="3001"/>
      <c r="AV89" s="3001"/>
      <c r="AW89" s="3001"/>
      <c r="AX89" s="3001"/>
      <c r="AY89" s="3001"/>
      <c r="AZ89" s="3001"/>
      <c r="BA89" s="3001"/>
      <c r="BB89" s="2997"/>
      <c r="BC89" s="2997"/>
      <c r="BD89" s="2997"/>
      <c r="BE89" s="2997"/>
      <c r="BF89" s="2998"/>
      <c r="BU89" s="475"/>
      <c r="BV89" s="475"/>
      <c r="BW89" s="475"/>
      <c r="BY89" s="2838"/>
    </row>
    <row r="90" spans="3:83" s="247" customFormat="1" ht="9.4" customHeight="1">
      <c r="C90" s="557"/>
      <c r="D90" s="2992" t="s">
        <v>495</v>
      </c>
      <c r="E90" s="2992"/>
      <c r="F90" s="2992"/>
      <c r="G90" s="2992"/>
      <c r="H90" s="2992"/>
      <c r="I90" s="2992"/>
      <c r="J90" s="2992"/>
      <c r="K90" s="2992"/>
      <c r="L90" s="2992"/>
      <c r="M90" s="2992"/>
      <c r="N90" s="2992"/>
      <c r="O90" s="2992"/>
      <c r="P90" s="2992"/>
      <c r="Q90" s="2992"/>
      <c r="R90" s="2992"/>
      <c r="S90" s="2992"/>
      <c r="T90" s="2992"/>
      <c r="U90" s="2992"/>
      <c r="V90" s="2992"/>
      <c r="W90" s="2992"/>
      <c r="X90" s="2992"/>
      <c r="Y90" s="2992"/>
      <c r="Z90" s="2992"/>
      <c r="AA90" s="2992"/>
      <c r="AB90" s="2992"/>
      <c r="AC90" s="2992"/>
      <c r="AD90" s="2992"/>
      <c r="AE90" s="2992"/>
      <c r="AF90" s="2992"/>
      <c r="AG90" s="2992"/>
      <c r="AH90" s="2992"/>
      <c r="AI90" s="2992"/>
      <c r="AJ90" s="2992"/>
      <c r="AK90" s="2992"/>
      <c r="AL90" s="2992"/>
      <c r="AM90" s="2992"/>
      <c r="AN90" s="2992"/>
      <c r="AO90" s="558"/>
      <c r="AP90" s="558"/>
      <c r="AQ90" s="558"/>
      <c r="AR90" s="559"/>
      <c r="AS90" s="2995"/>
      <c r="AT90" s="2995"/>
      <c r="AU90" s="2995"/>
      <c r="AV90" s="2995"/>
      <c r="AW90" s="2995"/>
      <c r="AX90" s="2995"/>
      <c r="AY90" s="2995"/>
      <c r="AZ90" s="2995"/>
      <c r="BA90" s="2995"/>
      <c r="BB90" s="2984" t="s">
        <v>494</v>
      </c>
      <c r="BC90" s="2985"/>
      <c r="BD90" s="2985"/>
      <c r="BE90" s="2985"/>
      <c r="BF90" s="2986"/>
      <c r="BU90" s="475"/>
      <c r="BV90" s="475"/>
      <c r="BW90" s="475"/>
      <c r="BY90" s="2838"/>
      <c r="CA90" s="247" t="s">
        <v>171</v>
      </c>
    </row>
    <row r="91" spans="3:83" s="247" customFormat="1" ht="9.4" customHeight="1">
      <c r="C91" s="560"/>
      <c r="D91" s="2999"/>
      <c r="E91" s="2999"/>
      <c r="F91" s="2999"/>
      <c r="G91" s="2999"/>
      <c r="H91" s="2999"/>
      <c r="I91" s="2999"/>
      <c r="J91" s="2999"/>
      <c r="K91" s="2999"/>
      <c r="L91" s="2999"/>
      <c r="M91" s="2999"/>
      <c r="N91" s="2999"/>
      <c r="O91" s="2999"/>
      <c r="P91" s="2999"/>
      <c r="Q91" s="2999"/>
      <c r="R91" s="2999"/>
      <c r="S91" s="2999"/>
      <c r="T91" s="2999"/>
      <c r="U91" s="2999"/>
      <c r="V91" s="2999"/>
      <c r="W91" s="2999"/>
      <c r="X91" s="2999"/>
      <c r="Y91" s="2999"/>
      <c r="Z91" s="2999"/>
      <c r="AA91" s="2999"/>
      <c r="AB91" s="2999"/>
      <c r="AC91" s="2999"/>
      <c r="AD91" s="2999"/>
      <c r="AE91" s="2999"/>
      <c r="AF91" s="2999"/>
      <c r="AG91" s="2999"/>
      <c r="AH91" s="2999"/>
      <c r="AI91" s="2999"/>
      <c r="AJ91" s="2999"/>
      <c r="AK91" s="2999"/>
      <c r="AL91" s="2999"/>
      <c r="AM91" s="2999"/>
      <c r="AN91" s="2999"/>
      <c r="AO91" s="561"/>
      <c r="AP91" s="561"/>
      <c r="AQ91" s="561"/>
      <c r="AR91" s="562"/>
      <c r="AS91" s="2996"/>
      <c r="AT91" s="2996"/>
      <c r="AU91" s="2996"/>
      <c r="AV91" s="2996"/>
      <c r="AW91" s="2996"/>
      <c r="AX91" s="2996"/>
      <c r="AY91" s="2996"/>
      <c r="AZ91" s="2996"/>
      <c r="BA91" s="2996"/>
      <c r="BB91" s="2987"/>
      <c r="BC91" s="2987"/>
      <c r="BD91" s="2987"/>
      <c r="BE91" s="2987"/>
      <c r="BF91" s="2988"/>
      <c r="BU91" s="112"/>
      <c r="BV91" s="112"/>
      <c r="BW91" s="112"/>
      <c r="BX91" s="112"/>
      <c r="CA91" s="247" t="s">
        <v>172</v>
      </c>
    </row>
    <row r="92" spans="3:83" s="247" customFormat="1" ht="9.4" customHeight="1" thickBot="1">
      <c r="C92" s="569"/>
      <c r="D92" s="3002"/>
      <c r="E92" s="3002"/>
      <c r="F92" s="3002"/>
      <c r="G92" s="3002"/>
      <c r="H92" s="3002"/>
      <c r="I92" s="3002"/>
      <c r="J92" s="3002"/>
      <c r="K92" s="3002"/>
      <c r="L92" s="3002"/>
      <c r="M92" s="3002"/>
      <c r="N92" s="3002"/>
      <c r="O92" s="3002"/>
      <c r="P92" s="3002"/>
      <c r="Q92" s="3002"/>
      <c r="R92" s="3002"/>
      <c r="S92" s="3002"/>
      <c r="T92" s="3002"/>
      <c r="U92" s="3002"/>
      <c r="V92" s="3002"/>
      <c r="W92" s="3002"/>
      <c r="X92" s="3002"/>
      <c r="Y92" s="3002"/>
      <c r="Z92" s="3002"/>
      <c r="AA92" s="3002"/>
      <c r="AB92" s="3002"/>
      <c r="AC92" s="3002"/>
      <c r="AD92" s="3002"/>
      <c r="AE92" s="3002"/>
      <c r="AF92" s="3002"/>
      <c r="AG92" s="3002"/>
      <c r="AH92" s="3002"/>
      <c r="AI92" s="3002"/>
      <c r="AJ92" s="3002"/>
      <c r="AK92" s="3002"/>
      <c r="AL92" s="3002"/>
      <c r="AM92" s="3002"/>
      <c r="AN92" s="3002"/>
      <c r="AO92" s="570"/>
      <c r="AP92" s="570"/>
      <c r="AQ92" s="570"/>
      <c r="AR92" s="571"/>
      <c r="AS92" s="2996"/>
      <c r="AT92" s="2996"/>
      <c r="AU92" s="2996"/>
      <c r="AV92" s="2996"/>
      <c r="AW92" s="2996"/>
      <c r="AX92" s="2996"/>
      <c r="AY92" s="2996"/>
      <c r="AZ92" s="2996"/>
      <c r="BA92" s="2996"/>
      <c r="BB92" s="2989"/>
      <c r="BC92" s="2989"/>
      <c r="BD92" s="2989"/>
      <c r="BE92" s="2989"/>
      <c r="BF92" s="2990"/>
      <c r="BU92" s="112"/>
      <c r="BV92" s="112"/>
      <c r="BW92" s="112"/>
      <c r="BX92" s="112"/>
      <c r="CA92" s="247" t="e">
        <f xml:space="preserve"> NOT(OR(($BH$77:$BK$78="ＯＫ"),(BI79="補助額を選択してください")))</f>
        <v>#VALUE!</v>
      </c>
    </row>
    <row r="93" spans="3:83" s="247" customFormat="1" ht="9.75" customHeight="1">
      <c r="AB93" s="572"/>
      <c r="AC93" s="572"/>
      <c r="AD93" s="2975" t="s">
        <v>563</v>
      </c>
      <c r="AE93" s="2976"/>
      <c r="AF93" s="2976"/>
      <c r="AG93" s="2976"/>
      <c r="AH93" s="2976"/>
      <c r="AI93" s="2976"/>
      <c r="AJ93" s="2976"/>
      <c r="AK93" s="2976"/>
      <c r="AL93" s="2976"/>
      <c r="AM93" s="2976"/>
      <c r="AN93" s="2976"/>
      <c r="AO93" s="2976"/>
      <c r="AP93" s="2976"/>
      <c r="AQ93" s="2976"/>
      <c r="AR93" s="573"/>
      <c r="AS93" s="2981">
        <f>SUM(AS84:BA92)</f>
        <v>0</v>
      </c>
      <c r="AT93" s="2981"/>
      <c r="AU93" s="2981"/>
      <c r="AV93" s="2981"/>
      <c r="AW93" s="2981"/>
      <c r="AX93" s="2981"/>
      <c r="AY93" s="2981"/>
      <c r="AZ93" s="2981"/>
      <c r="BA93" s="2981"/>
      <c r="BB93" s="2984" t="s">
        <v>494</v>
      </c>
      <c r="BC93" s="2985"/>
      <c r="BD93" s="2985"/>
      <c r="BE93" s="2985"/>
      <c r="BF93" s="2986"/>
      <c r="BG93" s="112"/>
      <c r="BH93" s="112"/>
      <c r="BI93" s="112"/>
      <c r="BJ93" s="112"/>
      <c r="BK93" s="112"/>
      <c r="BL93" s="112"/>
      <c r="BM93" s="112"/>
      <c r="BN93" s="112"/>
      <c r="BO93" s="112"/>
      <c r="BP93" s="112"/>
      <c r="BQ93" s="112"/>
      <c r="BR93" s="112"/>
      <c r="BS93" s="112"/>
      <c r="BT93" s="112"/>
      <c r="BU93" s="112"/>
      <c r="BV93" s="112"/>
      <c r="BW93" s="112"/>
      <c r="BX93" s="112"/>
    </row>
    <row r="94" spans="3:83" s="247" customFormat="1" ht="9.75" customHeight="1">
      <c r="AB94" s="574"/>
      <c r="AC94" s="574"/>
      <c r="AD94" s="2977"/>
      <c r="AE94" s="2978"/>
      <c r="AF94" s="2978"/>
      <c r="AG94" s="2978"/>
      <c r="AH94" s="2978"/>
      <c r="AI94" s="2978"/>
      <c r="AJ94" s="2978"/>
      <c r="AK94" s="2978"/>
      <c r="AL94" s="2978"/>
      <c r="AM94" s="2978"/>
      <c r="AN94" s="2978"/>
      <c r="AO94" s="2978"/>
      <c r="AP94" s="2978"/>
      <c r="AQ94" s="2978"/>
      <c r="AR94" s="2"/>
      <c r="AS94" s="2982"/>
      <c r="AT94" s="2982"/>
      <c r="AU94" s="2982"/>
      <c r="AV94" s="2982"/>
      <c r="AW94" s="2982"/>
      <c r="AX94" s="2982"/>
      <c r="AY94" s="2982"/>
      <c r="AZ94" s="2982"/>
      <c r="BA94" s="2982"/>
      <c r="BB94" s="2987"/>
      <c r="BC94" s="2987"/>
      <c r="BD94" s="2987"/>
      <c r="BE94" s="2987"/>
      <c r="BF94" s="2988"/>
      <c r="BG94" s="112"/>
      <c r="BH94" s="112"/>
      <c r="BI94" s="112"/>
      <c r="BJ94" s="112"/>
      <c r="BK94" s="112"/>
      <c r="BL94" s="112"/>
      <c r="BM94" s="112"/>
      <c r="BN94" s="112"/>
      <c r="BO94" s="112"/>
      <c r="BP94" s="112"/>
      <c r="BQ94" s="112"/>
      <c r="BR94" s="112"/>
      <c r="BS94" s="112"/>
      <c r="BT94" s="112"/>
      <c r="BU94" s="112"/>
      <c r="BV94" s="112"/>
      <c r="BW94" s="112"/>
      <c r="BX94" s="112"/>
      <c r="CA94" s="247">
        <f>AB79-AU79</f>
        <v>0</v>
      </c>
    </row>
    <row r="95" spans="3:83" s="247" customFormat="1" ht="9.75" customHeight="1" thickBot="1">
      <c r="AB95" s="574"/>
      <c r="AC95" s="574"/>
      <c r="AD95" s="2979"/>
      <c r="AE95" s="2980"/>
      <c r="AF95" s="2980"/>
      <c r="AG95" s="2980"/>
      <c r="AH95" s="2980"/>
      <c r="AI95" s="2980"/>
      <c r="AJ95" s="2980"/>
      <c r="AK95" s="2980"/>
      <c r="AL95" s="2980"/>
      <c r="AM95" s="2980"/>
      <c r="AN95" s="2980"/>
      <c r="AO95" s="2980"/>
      <c r="AP95" s="2980"/>
      <c r="AQ95" s="2980"/>
      <c r="AR95" s="575"/>
      <c r="AS95" s="2983"/>
      <c r="AT95" s="2983"/>
      <c r="AU95" s="2983"/>
      <c r="AV95" s="2983"/>
      <c r="AW95" s="2983"/>
      <c r="AX95" s="2983"/>
      <c r="AY95" s="2983"/>
      <c r="AZ95" s="2983"/>
      <c r="BA95" s="2983"/>
      <c r="BB95" s="2989"/>
      <c r="BC95" s="2989"/>
      <c r="BD95" s="2989"/>
      <c r="BE95" s="2989"/>
      <c r="BF95" s="2990"/>
      <c r="BG95" s="112"/>
      <c r="BH95" s="112"/>
      <c r="BI95" s="112"/>
      <c r="BJ95" s="112"/>
      <c r="BK95" s="112"/>
      <c r="BL95" s="112"/>
      <c r="BM95" s="112"/>
      <c r="BN95" s="112"/>
      <c r="BO95" s="112"/>
      <c r="BP95" s="112"/>
      <c r="BQ95" s="112"/>
      <c r="BR95" s="112"/>
      <c r="BS95" s="112"/>
      <c r="BT95" s="112"/>
      <c r="BU95" s="112"/>
      <c r="BV95" s="112"/>
      <c r="BW95" s="112"/>
      <c r="BX95" s="112"/>
      <c r="CA95" s="247" t="str">
        <f>IF(CA94&lt;0,"申請額が超過しています","適")</f>
        <v>適</v>
      </c>
    </row>
    <row r="96" spans="3:83" s="260" customFormat="1" ht="9"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sheetData>
  <sheetProtection algorithmName="SHA-512" hashValue="5KXj9g3nJijJpI1c3cjHmyxmnlwNL+yeMlU5p3W1/3sczfBtWwNmofmHHAEiFP5giVdSR7uLyQaKnsaI4MCzdQ==" saltValue="LlzbbIqeN78T4bij6lh+EQ==" spinCount="100000" sheet="1" objects="1" scenarios="1" selectLockedCells="1"/>
  <protectedRanges>
    <protectedRange sqref="AG67:AN70" name="範囲1"/>
  </protectedRanges>
  <mergeCells count="173">
    <mergeCell ref="AD93:AQ95"/>
    <mergeCell ref="AS93:BA95"/>
    <mergeCell ref="BB93:BF95"/>
    <mergeCell ref="BY82:BY83"/>
    <mergeCell ref="D84:AP86"/>
    <mergeCell ref="AS84:BA86"/>
    <mergeCell ref="BB84:BF86"/>
    <mergeCell ref="BY85:BY87"/>
    <mergeCell ref="D87:AL89"/>
    <mergeCell ref="AS87:BA89"/>
    <mergeCell ref="BB87:BF89"/>
    <mergeCell ref="BY88:BY90"/>
    <mergeCell ref="D90:AN92"/>
    <mergeCell ref="AS90:BA92"/>
    <mergeCell ref="BB90:BF92"/>
    <mergeCell ref="C79:AA80"/>
    <mergeCell ref="B75:AB76"/>
    <mergeCell ref="AZ79:BF80"/>
    <mergeCell ref="C82:AQ83"/>
    <mergeCell ref="AS82:BA83"/>
    <mergeCell ref="C77:AJ78"/>
    <mergeCell ref="AK77:BF78"/>
    <mergeCell ref="AB79:AF80"/>
    <mergeCell ref="AG79:AJ80"/>
    <mergeCell ref="AK79:AS80"/>
    <mergeCell ref="AU79:AY80"/>
    <mergeCell ref="C38:E65"/>
    <mergeCell ref="BC67:BD70"/>
    <mergeCell ref="BE67:BR70"/>
    <mergeCell ref="BS67:BT70"/>
    <mergeCell ref="BW67:BW70"/>
    <mergeCell ref="C71:AY74"/>
    <mergeCell ref="BA71:BD73"/>
    <mergeCell ref="BE71:BR73"/>
    <mergeCell ref="BS71:BT73"/>
    <mergeCell ref="BW71:BW73"/>
    <mergeCell ref="F58:H65"/>
    <mergeCell ref="J58:X59"/>
    <mergeCell ref="Y58:AY59"/>
    <mergeCell ref="BA58:BR59"/>
    <mergeCell ref="BS58:BT59"/>
    <mergeCell ref="J60:X61"/>
    <mergeCell ref="Y60:AY61"/>
    <mergeCell ref="BA60:BR61"/>
    <mergeCell ref="BS60:BT61"/>
    <mergeCell ref="C66:T70"/>
    <mergeCell ref="U66:AZ66"/>
    <mergeCell ref="BA66:BD66"/>
    <mergeCell ref="BE66:BR66"/>
    <mergeCell ref="BS66:BT66"/>
    <mergeCell ref="U67:AF70"/>
    <mergeCell ref="AG67:AN70"/>
    <mergeCell ref="AO67:AP70"/>
    <mergeCell ref="AQ67:BB70"/>
    <mergeCell ref="J62:W63"/>
    <mergeCell ref="X62:X63"/>
    <mergeCell ref="Y62:AY63"/>
    <mergeCell ref="BA62:BR63"/>
    <mergeCell ref="BS62:BT63"/>
    <mergeCell ref="I64:I65"/>
    <mergeCell ref="J64:W65"/>
    <mergeCell ref="X64:X65"/>
    <mergeCell ref="Y64:AY65"/>
    <mergeCell ref="BA64:BR65"/>
    <mergeCell ref="I62:I63"/>
    <mergeCell ref="BS64:BT65"/>
    <mergeCell ref="F54:H57"/>
    <mergeCell ref="J54:AY55"/>
    <mergeCell ref="BA54:BR55"/>
    <mergeCell ref="BS54:BT55"/>
    <mergeCell ref="J56:AY57"/>
    <mergeCell ref="BA56:BR57"/>
    <mergeCell ref="BS56:BT57"/>
    <mergeCell ref="J50:AY51"/>
    <mergeCell ref="BA50:BR51"/>
    <mergeCell ref="BS50:BT51"/>
    <mergeCell ref="J52:AY53"/>
    <mergeCell ref="BA52:BR53"/>
    <mergeCell ref="BS52:BT53"/>
    <mergeCell ref="BW44:BW47"/>
    <mergeCell ref="F46:H49"/>
    <mergeCell ref="J46:AY47"/>
    <mergeCell ref="BA46:BR47"/>
    <mergeCell ref="BS46:BT47"/>
    <mergeCell ref="J48:AY49"/>
    <mergeCell ref="BA48:BR49"/>
    <mergeCell ref="BS48:BT49"/>
    <mergeCell ref="BW48:BW53"/>
    <mergeCell ref="F50:H53"/>
    <mergeCell ref="F38:H45"/>
    <mergeCell ref="J42:X43"/>
    <mergeCell ref="Y42:AY43"/>
    <mergeCell ref="BA42:BR43"/>
    <mergeCell ref="BS42:BT43"/>
    <mergeCell ref="J44:X45"/>
    <mergeCell ref="Y44:AY45"/>
    <mergeCell ref="BA44:BR45"/>
    <mergeCell ref="BS44:BT45"/>
    <mergeCell ref="BS38:BT39"/>
    <mergeCell ref="BW38:BW41"/>
    <mergeCell ref="J40:X41"/>
    <mergeCell ref="Y40:AY41"/>
    <mergeCell ref="BA40:BR41"/>
    <mergeCell ref="BS40:BT41"/>
    <mergeCell ref="BW34:BW37"/>
    <mergeCell ref="J36:X37"/>
    <mergeCell ref="Y36:AY37"/>
    <mergeCell ref="BA36:BR37"/>
    <mergeCell ref="BS36:BT37"/>
    <mergeCell ref="J38:X39"/>
    <mergeCell ref="Y38:AY39"/>
    <mergeCell ref="BA38:BR39"/>
    <mergeCell ref="BW28:BW31"/>
    <mergeCell ref="J30:X31"/>
    <mergeCell ref="Y30:AY31"/>
    <mergeCell ref="BA30:BR31"/>
    <mergeCell ref="BS30:BT31"/>
    <mergeCell ref="J32:X33"/>
    <mergeCell ref="Y32:AY33"/>
    <mergeCell ref="BA32:BR33"/>
    <mergeCell ref="BS32:BT33"/>
    <mergeCell ref="C28:E37"/>
    <mergeCell ref="F28:H37"/>
    <mergeCell ref="J28:X29"/>
    <mergeCell ref="Y28:AY29"/>
    <mergeCell ref="BA28:BR29"/>
    <mergeCell ref="BS28:BT29"/>
    <mergeCell ref="J34:X35"/>
    <mergeCell ref="Y34:AY35"/>
    <mergeCell ref="BA34:BR35"/>
    <mergeCell ref="BS34:BT35"/>
    <mergeCell ref="U14:BT15"/>
    <mergeCell ref="R16:T17"/>
    <mergeCell ref="U16:BT17"/>
    <mergeCell ref="AP20:AV21"/>
    <mergeCell ref="AW20:AY21"/>
    <mergeCell ref="AZ20:BR21"/>
    <mergeCell ref="BS20:BT21"/>
    <mergeCell ref="B23:BU24"/>
    <mergeCell ref="BZ24:BZ26"/>
    <mergeCell ref="B25:BU25"/>
    <mergeCell ref="F26:AZ27"/>
    <mergeCell ref="BA26:BT27"/>
    <mergeCell ref="C20:E21"/>
    <mergeCell ref="F20:Q21"/>
    <mergeCell ref="R20:R21"/>
    <mergeCell ref="S20:Y21"/>
    <mergeCell ref="Z20:AL21"/>
    <mergeCell ref="AM20:AN21"/>
    <mergeCell ref="A3:A7"/>
    <mergeCell ref="D3:M4"/>
    <mergeCell ref="N3:U4"/>
    <mergeCell ref="BZ6:BZ9"/>
    <mergeCell ref="CA6:CA9"/>
    <mergeCell ref="C7:BT8"/>
    <mergeCell ref="W9:AZ9"/>
    <mergeCell ref="W3:BN4"/>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s>
  <phoneticPr fontId="1"/>
  <conditionalFormatting sqref="C18:BT19">
    <cfRule type="expression" dxfId="16" priority="7">
      <formula>($C$18="□")</formula>
    </cfRule>
  </conditionalFormatting>
  <conditionalFormatting sqref="C20:BT21">
    <cfRule type="expression" dxfId="15" priority="6">
      <formula>($C$20="□")</formula>
    </cfRule>
  </conditionalFormatting>
  <conditionalFormatting sqref="C12:BT17">
    <cfRule type="expression" dxfId="14" priority="5">
      <formula>($C$12="□")</formula>
    </cfRule>
  </conditionalFormatting>
  <conditionalFormatting sqref="I28:BR65 U66:BR70 BA71:BR73 AS84:BA92">
    <cfRule type="expression" dxfId="13" priority="1">
      <formula>($CF$13="□")</formula>
    </cfRule>
  </conditionalFormatting>
  <dataValidations xWindow="743" yWindow="679" count="20">
    <dataValidation type="decimal" operator="greaterThanOrEqual" allowBlank="1" showInputMessage="1" showErrorMessage="1" sqref="BA56:BR57" xr:uid="{2A5A0FAF-2BED-40A8-8F93-BDD00384350D}">
      <formula1>0</formula1>
    </dataValidation>
    <dataValidation type="whole" operator="greaterThanOrEqual" allowBlank="1" showInputMessage="1" showErrorMessage="1" sqref="BA28:BR55 BA58:BR61" xr:uid="{8CB21F62-D7B5-4B82-B6E2-00BE102C17F2}">
      <formula1>0</formula1>
    </dataValidation>
    <dataValidation allowBlank="1" showInputMessage="1" showErrorMessage="1" prompt="本様式では申請不可_x000a__x000a_様式９－２を作成してください" sqref="R16:T17" xr:uid="{AC05F17B-9382-41F0-9F50-D836360C5BD2}"/>
    <dataValidation type="list" allowBlank="1" showInputMessage="1" showErrorMessage="1" prompt="申請方法を選択してください" sqref="R14:T15" xr:uid="{4FCB575E-3683-4B75-8836-7C1151C7DD6C}">
      <formula1>"■,□"</formula1>
    </dataValidation>
    <dataValidation type="custom" allowBlank="1" showDropDown="1" showInputMessage="1" showErrorMessage="1" prompt="工事請負契約書の契約金額(税抜)を記入してください" sqref="AY12:AY13 AZ12 AY18:AY19 AZ18" xr:uid="{817CD522-DDE2-44B4-8D37-096B26F8DC5B}">
      <formula1>(C12="■")</formula1>
    </dataValidation>
    <dataValidation type="custom" allowBlank="1" showInputMessage="1" showErrorMessage="1" sqref="Z20:AL21" xr:uid="{57001C5D-1477-4D0C-95CF-B40E1B20C040}">
      <formula1>(C20="■")</formula1>
    </dataValidation>
    <dataValidation type="custom" allowBlank="1" showDropDown="1" showInputMessage="1" showErrorMessage="1" prompt="売買契約の場合、建物金額を税抜きで記入してください" sqref="AZ20" xr:uid="{B4C14BD9-B612-409E-A988-990E6B440404}">
      <formula1>(E20="■")</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05D35B04-4C23-4006-9E96-5052F12A1ED0}">
      <formula1>INDIRECT(LU100)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4E1C74AD-739C-4A1F-8B77-5142615E62C6}">
      <formula1>$C$16&lt;&gt;"□"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11F8C525-7A36-45BC-94AB-04B636856AF8}">
      <formula1>INDIRECT(LU100)</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02934744-73A9-4FD7-A214-30D11EE05519}">
      <formula1>#REF!&lt;&gt;"■"</formula1>
    </dataValidation>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02D37212-58E7-4E97-8872-17C206DA483B}">
      <formula1>#REF!&lt;&gt;"■"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204430E0-F927-4772-9EF5-04F705EFD96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9316252B-CA68-470C-9E37-BF9B10A7F1D9}">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2CCF7179-112E-4E63-9BE9-B85880715CEE}">
      <formula1>$C$10&lt;&gt;"□"</formula1>
    </dataValidation>
    <dataValidation imeMode="halfAlpha" allowBlank="1" showInputMessage="1" showErrorMessage="1" sqref="N3 V3" xr:uid="{D59F58A1-FEE6-41B5-A85F-87410BA80C81}"/>
    <dataValidation imeMode="fullAlpha" allowBlank="1" showInputMessage="1" showErrorMessage="1" sqref="AS93:BA95" xr:uid="{41159AA9-2400-4AD3-AF9C-F1419DE4DD5F}"/>
    <dataValidation type="list" imeMode="fullAlpha" allowBlank="1" showInputMessage="1" showErrorMessage="1" error="金額を選択してください。" prompt="補助金額を選択して下さい。_x000a_交付決定額からの増額は不可。" sqref="AS84:BA86" xr:uid="{3A92C144-6E53-4E36-8F79-42FE520C8DFB}">
      <formula1>$CH$36:$CH$54</formula1>
    </dataValidation>
    <dataValidation type="list" imeMode="fullAlpha" allowBlank="1" showInputMessage="1" showErrorMessage="1" error="金額を選択してください。" prompt="地域材加算額を選択して下さい。_x000a_交付決定額からの増額は不可。" sqref="AS87:BA89" xr:uid="{D4E8D44C-DDC6-4891-A940-0EEA8843A59A}">
      <formula1>"１０,２０"</formula1>
    </dataValidation>
    <dataValidation type="list" imeMode="fullAlpha" allowBlank="1" showInputMessage="1" showErrorMessage="1" error="金額を選択してください。" prompt="三世代加算額を選択して下さい。_x000a_交付決定額からの増額は不可。" sqref="AS90:BA92" xr:uid="{9AF80203-69BD-4FAF-8055-A6DDEA687819}">
      <formula1>"１０,２０,３０"</formula1>
    </dataValidation>
  </dataValidations>
  <printOptions horizontalCentered="1"/>
  <pageMargins left="0.78740157480314965" right="0.39370078740157483" top="0.47244094488188981" bottom="0.4724409448818898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D772-21A3-4F90-8B29-1748A0013285}">
  <sheetPr>
    <tabColor rgb="FFCFFDDF"/>
    <pageSetUpPr fitToPage="1"/>
  </sheetPr>
  <dimension ref="A1:DL180"/>
  <sheetViews>
    <sheetView showGridLines="0" view="pageBreakPreview" zoomScaleNormal="100" zoomScaleSheetLayoutView="100" workbookViewId="0">
      <selection activeCell="AR28" sqref="AR28:BD29"/>
    </sheetView>
  </sheetViews>
  <sheetFormatPr defaultColWidth="1.25" defaultRowHeight="9" customHeight="1"/>
  <cols>
    <col min="1" max="1" width="6" style="359" customWidth="1"/>
    <col min="2" max="2" width="1.25" style="359"/>
    <col min="3" max="3" width="1.25" style="359" customWidth="1"/>
    <col min="4" max="4" width="1.5" style="359" customWidth="1"/>
    <col min="5" max="74" width="1.25" style="359"/>
    <col min="75" max="76" width="1.25" style="359" hidden="1" customWidth="1"/>
    <col min="77" max="77" width="28" style="359" hidden="1" customWidth="1"/>
    <col min="78" max="78" width="9.375" style="359" hidden="1" customWidth="1"/>
    <col min="79" max="79" width="10" style="359" hidden="1" customWidth="1"/>
    <col min="80" max="116" width="5.625" style="359" hidden="1" customWidth="1"/>
    <col min="117" max="118" width="5.625" style="359" customWidth="1"/>
    <col min="119" max="16384" width="1.25" style="359"/>
  </cols>
  <sheetData>
    <row r="1" spans="1:79" ht="34.9" customHeight="1"/>
    <row r="2" spans="1:79" ht="7.15" customHeight="1">
      <c r="A2" s="423"/>
    </row>
    <row r="3" spans="1:79" ht="8.1" customHeight="1">
      <c r="A3" s="2473" t="s">
        <v>442</v>
      </c>
      <c r="D3" s="2465" t="s">
        <v>149</v>
      </c>
      <c r="E3" s="2465"/>
      <c r="F3" s="2465"/>
      <c r="G3" s="2465"/>
      <c r="H3" s="2465"/>
      <c r="I3" s="2465"/>
      <c r="J3" s="2465"/>
      <c r="K3" s="2465"/>
      <c r="L3" s="2465"/>
      <c r="M3" s="2465"/>
      <c r="N3" s="2466" t="str">
        <f>'様式７(ゼロ・エネ型 BELS用)'!CM8</f>
        <v>0560</v>
      </c>
      <c r="O3" s="2466"/>
      <c r="P3" s="2466"/>
      <c r="Q3" s="2466"/>
      <c r="R3" s="2466"/>
      <c r="S3" s="2466"/>
      <c r="T3" s="2466"/>
      <c r="U3" s="2466"/>
      <c r="V3" s="696"/>
      <c r="W3" s="2380">
        <f>'様式７(ゼロ・エネ型 BELS用)'!AF54</f>
        <v>0</v>
      </c>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79" ht="8.1" customHeight="1">
      <c r="A4" s="2473"/>
      <c r="D4" s="2465"/>
      <c r="E4" s="2465"/>
      <c r="F4" s="2465"/>
      <c r="G4" s="2465"/>
      <c r="H4" s="2465"/>
      <c r="I4" s="2465"/>
      <c r="J4" s="2465"/>
      <c r="K4" s="2465"/>
      <c r="L4" s="2465"/>
      <c r="M4" s="2465"/>
      <c r="N4" s="2466"/>
      <c r="O4" s="2466"/>
      <c r="P4" s="2466"/>
      <c r="Q4" s="2466"/>
      <c r="R4" s="2466"/>
      <c r="S4" s="2466"/>
      <c r="T4" s="2466"/>
      <c r="U4" s="2466"/>
      <c r="V4" s="696"/>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0"/>
      <c r="BC4" s="2380"/>
      <c r="BD4" s="2380"/>
      <c r="BE4" s="2380"/>
      <c r="BF4" s="2380"/>
      <c r="BG4" s="2380"/>
      <c r="BH4" s="2380"/>
      <c r="BI4" s="2380"/>
      <c r="BJ4" s="2380"/>
      <c r="BK4" s="2380"/>
      <c r="BL4" s="2380"/>
      <c r="BM4" s="2380"/>
      <c r="BN4" s="2380"/>
    </row>
    <row r="5" spans="1:79" ht="4.1500000000000004" customHeight="1">
      <c r="A5" s="2473"/>
    </row>
    <row r="6" spans="1:79" ht="5.25" customHeight="1">
      <c r="A6" s="2473"/>
      <c r="BZ6" s="3003"/>
      <c r="CA6" s="3003"/>
    </row>
    <row r="7" spans="1:79" ht="9" customHeight="1">
      <c r="A7" s="2473"/>
      <c r="C7" s="3004" t="s">
        <v>438</v>
      </c>
      <c r="D7" s="3004"/>
      <c r="E7" s="3004"/>
      <c r="F7" s="3004"/>
      <c r="G7" s="3004"/>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424"/>
      <c r="BV7" s="424"/>
      <c r="BW7" s="424"/>
      <c r="BZ7" s="3003"/>
      <c r="CA7" s="3003"/>
    </row>
    <row r="8" spans="1:79" ht="9" customHeight="1">
      <c r="C8" s="3004"/>
      <c r="D8" s="3004"/>
      <c r="E8" s="3004"/>
      <c r="F8" s="3004"/>
      <c r="G8" s="3004"/>
      <c r="H8" s="3004"/>
      <c r="I8" s="3004"/>
      <c r="J8" s="3004"/>
      <c r="K8" s="3004"/>
      <c r="L8" s="3004"/>
      <c r="M8" s="3004"/>
      <c r="N8" s="3004"/>
      <c r="O8" s="3004"/>
      <c r="P8" s="3004"/>
      <c r="Q8" s="3004"/>
      <c r="R8" s="3004"/>
      <c r="S8" s="3004"/>
      <c r="T8" s="3004"/>
      <c r="U8" s="3004"/>
      <c r="V8" s="3004"/>
      <c r="W8" s="3004"/>
      <c r="X8" s="3004"/>
      <c r="Y8" s="3004"/>
      <c r="Z8" s="3004"/>
      <c r="AA8" s="3004"/>
      <c r="AB8" s="3004"/>
      <c r="AC8" s="3004"/>
      <c r="AD8" s="3004"/>
      <c r="AE8" s="3004"/>
      <c r="AF8" s="3004"/>
      <c r="AG8" s="3004"/>
      <c r="AH8" s="3004"/>
      <c r="AI8" s="3004"/>
      <c r="AJ8" s="3004"/>
      <c r="AK8" s="3004"/>
      <c r="AL8" s="3004"/>
      <c r="AM8" s="3004"/>
      <c r="AN8" s="3004"/>
      <c r="AO8" s="3004"/>
      <c r="AP8" s="3004"/>
      <c r="AQ8" s="3004"/>
      <c r="AR8" s="3004"/>
      <c r="AS8" s="3004"/>
      <c r="AT8" s="3004"/>
      <c r="AU8" s="3004"/>
      <c r="AV8" s="3004"/>
      <c r="AW8" s="3004"/>
      <c r="AX8" s="3004"/>
      <c r="AY8" s="3004"/>
      <c r="AZ8" s="3004"/>
      <c r="BA8" s="3004"/>
      <c r="BB8" s="3004"/>
      <c r="BC8" s="3004"/>
      <c r="BD8" s="3004"/>
      <c r="BE8" s="3004"/>
      <c r="BF8" s="3004"/>
      <c r="BG8" s="3004"/>
      <c r="BH8" s="3004"/>
      <c r="BI8" s="3004"/>
      <c r="BJ8" s="3004"/>
      <c r="BK8" s="3004"/>
      <c r="BL8" s="3004"/>
      <c r="BM8" s="3004"/>
      <c r="BN8" s="3004"/>
      <c r="BO8" s="3004"/>
      <c r="BP8" s="3004"/>
      <c r="BQ8" s="3004"/>
      <c r="BR8" s="3004"/>
      <c r="BS8" s="3004"/>
      <c r="BT8" s="3004"/>
      <c r="BU8" s="424"/>
      <c r="BV8" s="424"/>
      <c r="BW8" s="424"/>
      <c r="BZ8" s="3003"/>
      <c r="CA8" s="3003"/>
    </row>
    <row r="9" spans="1:79" s="385" customFormat="1" ht="15" customHeight="1">
      <c r="X9" s="3005" t="s">
        <v>395</v>
      </c>
      <c r="Y9" s="3005"/>
      <c r="Z9" s="3005"/>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Z9" s="3003"/>
      <c r="CA9" s="3003"/>
    </row>
    <row r="10" spans="1:79" s="385" customFormat="1" ht="7.5" customHeight="1">
      <c r="B10" s="3006" t="s">
        <v>478</v>
      </c>
      <c r="C10" s="3006"/>
      <c r="D10" s="3006"/>
      <c r="E10" s="3006"/>
      <c r="F10" s="3006"/>
      <c r="G10" s="3006"/>
      <c r="H10" s="3006"/>
      <c r="I10" s="3006"/>
      <c r="J10" s="3006"/>
      <c r="K10" s="3006"/>
      <c r="L10" s="3006"/>
      <c r="M10" s="3006"/>
      <c r="N10" s="3006"/>
      <c r="O10" s="3006"/>
      <c r="P10" s="3006"/>
      <c r="Q10" s="3006"/>
      <c r="R10" s="3006"/>
      <c r="S10" s="3006"/>
      <c r="T10" s="3006"/>
      <c r="U10" s="3006"/>
      <c r="V10" s="3006"/>
      <c r="W10" s="3006"/>
      <c r="X10" s="3006"/>
      <c r="Y10" s="3006"/>
      <c r="Z10" s="3006"/>
      <c r="AA10" s="3006"/>
      <c r="AB10" s="3006"/>
      <c r="AC10" s="3006"/>
      <c r="AD10" s="426"/>
      <c r="AE10" s="426"/>
      <c r="AF10" s="426"/>
      <c r="AG10" s="426"/>
      <c r="AH10" s="426"/>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Z10" s="3007"/>
      <c r="CA10" s="3007"/>
    </row>
    <row r="11" spans="1:79" s="385" customFormat="1" ht="7.5" customHeight="1" thickBot="1">
      <c r="B11" s="3006"/>
      <c r="C11" s="3006"/>
      <c r="D11" s="3006"/>
      <c r="E11" s="3006"/>
      <c r="F11" s="3006"/>
      <c r="G11" s="3006"/>
      <c r="H11" s="3006"/>
      <c r="I11" s="3006"/>
      <c r="J11" s="3006"/>
      <c r="K11" s="3006"/>
      <c r="L11" s="3006"/>
      <c r="M11" s="3006"/>
      <c r="N11" s="3006"/>
      <c r="O11" s="3006"/>
      <c r="P11" s="3006"/>
      <c r="Q11" s="3006"/>
      <c r="R11" s="3006"/>
      <c r="S11" s="3006"/>
      <c r="T11" s="3006"/>
      <c r="U11" s="3006"/>
      <c r="V11" s="3006"/>
      <c r="W11" s="3006"/>
      <c r="X11" s="3006"/>
      <c r="Y11" s="3006"/>
      <c r="Z11" s="3006"/>
      <c r="AA11" s="3006"/>
      <c r="AB11" s="3006"/>
      <c r="AC11" s="3006"/>
      <c r="AD11" s="427"/>
      <c r="AE11" s="427"/>
      <c r="AF11" s="427"/>
      <c r="AG11" s="427"/>
      <c r="AH11" s="427"/>
      <c r="AI11" s="428"/>
      <c r="AJ11" s="428"/>
      <c r="AK11" s="428"/>
      <c r="AL11" s="428"/>
      <c r="AM11" s="428"/>
      <c r="AN11" s="428"/>
      <c r="AO11" s="428"/>
      <c r="AP11" s="428"/>
      <c r="AQ11" s="428"/>
      <c r="AR11" s="428"/>
      <c r="AS11" s="428"/>
      <c r="AT11" s="428"/>
      <c r="AU11" s="428"/>
      <c r="AV11" s="428"/>
      <c r="AW11" s="428"/>
      <c r="AX11" s="428"/>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Z11" s="3007"/>
      <c r="CA11" s="3007"/>
    </row>
    <row r="12" spans="1:79" s="352" customFormat="1" ht="12" customHeight="1">
      <c r="C12" s="3008" t="str">
        <f>'様式７(ゼロ・エネ型 BELS用)'!D55</f>
        <v>□</v>
      </c>
      <c r="D12" s="3009"/>
      <c r="E12" s="3009"/>
      <c r="F12" s="3012" t="s">
        <v>406</v>
      </c>
      <c r="G12" s="3012"/>
      <c r="H12" s="3012"/>
      <c r="I12" s="3012"/>
      <c r="J12" s="3012"/>
      <c r="K12" s="3012"/>
      <c r="L12" s="3012"/>
      <c r="M12" s="3012"/>
      <c r="N12" s="3012"/>
      <c r="O12" s="3012"/>
      <c r="P12" s="3012"/>
      <c r="Q12" s="3013"/>
      <c r="R12" s="429"/>
      <c r="S12" s="3012" t="s">
        <v>259</v>
      </c>
      <c r="T12" s="3012"/>
      <c r="U12" s="3012"/>
      <c r="V12" s="3012"/>
      <c r="W12" s="3012"/>
      <c r="X12" s="3012"/>
      <c r="Y12" s="3012"/>
      <c r="Z12" s="3012"/>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430"/>
      <c r="AZ12" s="2807"/>
      <c r="BA12" s="2807"/>
      <c r="BB12" s="2807"/>
      <c r="BC12" s="2807"/>
      <c r="BD12" s="2807"/>
      <c r="BE12" s="2807"/>
      <c r="BF12" s="2807"/>
      <c r="BG12" s="2807"/>
      <c r="BH12" s="2807"/>
      <c r="BI12" s="2807"/>
      <c r="BJ12" s="2807"/>
      <c r="BK12" s="2807"/>
      <c r="BL12" s="2807"/>
      <c r="BM12" s="2807"/>
      <c r="BN12" s="2807"/>
      <c r="BO12" s="2807"/>
      <c r="BP12" s="2807"/>
      <c r="BQ12" s="2807"/>
      <c r="BR12" s="2807"/>
      <c r="BS12" s="3034" t="s">
        <v>155</v>
      </c>
      <c r="BT12" s="3035"/>
      <c r="BU12" s="422"/>
      <c r="BZ12" s="3007"/>
      <c r="CA12" s="3007"/>
    </row>
    <row r="13" spans="1:79" s="352" customFormat="1" ht="12" customHeight="1">
      <c r="C13" s="3010"/>
      <c r="D13" s="3011"/>
      <c r="E13" s="3011"/>
      <c r="F13" s="3014"/>
      <c r="G13" s="3014"/>
      <c r="H13" s="3014"/>
      <c r="I13" s="3014"/>
      <c r="J13" s="3014"/>
      <c r="K13" s="3014"/>
      <c r="L13" s="3014"/>
      <c r="M13" s="3014"/>
      <c r="N13" s="3014"/>
      <c r="O13" s="3014"/>
      <c r="P13" s="3014"/>
      <c r="Q13" s="3015"/>
      <c r="R13" s="431"/>
      <c r="S13" s="3016"/>
      <c r="T13" s="3016"/>
      <c r="U13" s="3016"/>
      <c r="V13" s="3016"/>
      <c r="W13" s="3016"/>
      <c r="X13" s="3016"/>
      <c r="Y13" s="3016"/>
      <c r="Z13" s="3016"/>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432"/>
      <c r="AZ13" s="2808"/>
      <c r="BA13" s="2808"/>
      <c r="BB13" s="2808"/>
      <c r="BC13" s="2808"/>
      <c r="BD13" s="2808"/>
      <c r="BE13" s="2808"/>
      <c r="BF13" s="2808"/>
      <c r="BG13" s="2808"/>
      <c r="BH13" s="2808"/>
      <c r="BI13" s="2808"/>
      <c r="BJ13" s="2808"/>
      <c r="BK13" s="2808"/>
      <c r="BL13" s="2808"/>
      <c r="BM13" s="2808"/>
      <c r="BN13" s="2808"/>
      <c r="BO13" s="2808"/>
      <c r="BP13" s="2808"/>
      <c r="BQ13" s="2808"/>
      <c r="BR13" s="2808"/>
      <c r="BS13" s="3036"/>
      <c r="BT13" s="3037"/>
      <c r="BU13" s="422"/>
      <c r="BZ13" s="3007"/>
      <c r="CA13" s="3007"/>
    </row>
    <row r="14" spans="1:79" s="352" customFormat="1" ht="9.9499999999999993" customHeight="1">
      <c r="C14" s="3038" t="s">
        <v>365</v>
      </c>
      <c r="D14" s="3039"/>
      <c r="E14" s="3039"/>
      <c r="F14" s="3040"/>
      <c r="G14" s="3040"/>
      <c r="H14" s="3040"/>
      <c r="I14" s="3040"/>
      <c r="J14" s="3040"/>
      <c r="K14" s="3040"/>
      <c r="L14" s="3040"/>
      <c r="M14" s="3040"/>
      <c r="N14" s="3040"/>
      <c r="O14" s="3040"/>
      <c r="P14" s="3040"/>
      <c r="Q14" s="3041"/>
      <c r="R14" s="3046" t="s">
        <v>331</v>
      </c>
      <c r="S14" s="3046"/>
      <c r="T14" s="3046"/>
      <c r="U14" s="3047" t="s">
        <v>366</v>
      </c>
      <c r="V14" s="3047"/>
      <c r="W14" s="3047"/>
      <c r="X14" s="3047"/>
      <c r="Y14" s="3047"/>
      <c r="Z14" s="3047"/>
      <c r="AA14" s="3047"/>
      <c r="AB14" s="3047"/>
      <c r="AC14" s="3047"/>
      <c r="AD14" s="3047"/>
      <c r="AE14" s="3047"/>
      <c r="AF14" s="3047"/>
      <c r="AG14" s="3047"/>
      <c r="AH14" s="3047"/>
      <c r="AI14" s="3047"/>
      <c r="AJ14" s="3047"/>
      <c r="AK14" s="3047"/>
      <c r="AL14" s="3047"/>
      <c r="AM14" s="3047"/>
      <c r="AN14" s="3047"/>
      <c r="AO14" s="3047"/>
      <c r="AP14" s="3047"/>
      <c r="AQ14" s="3047"/>
      <c r="AR14" s="3047"/>
      <c r="AS14" s="3047"/>
      <c r="AT14" s="3047"/>
      <c r="AU14" s="3047"/>
      <c r="AV14" s="3047"/>
      <c r="AW14" s="3047"/>
      <c r="AX14" s="3047"/>
      <c r="AY14" s="3047"/>
      <c r="AZ14" s="3047"/>
      <c r="BA14" s="3047"/>
      <c r="BB14" s="3047"/>
      <c r="BC14" s="3047"/>
      <c r="BD14" s="3047"/>
      <c r="BE14" s="3047"/>
      <c r="BF14" s="3047"/>
      <c r="BG14" s="3047"/>
      <c r="BH14" s="3047"/>
      <c r="BI14" s="3047"/>
      <c r="BJ14" s="3047"/>
      <c r="BK14" s="3047"/>
      <c r="BL14" s="3047"/>
      <c r="BM14" s="3047"/>
      <c r="BN14" s="3047"/>
      <c r="BO14" s="3047"/>
      <c r="BP14" s="3047"/>
      <c r="BQ14" s="3047"/>
      <c r="BR14" s="3047"/>
      <c r="BS14" s="3047"/>
      <c r="BT14" s="3048"/>
      <c r="BU14" s="433"/>
      <c r="BZ14" s="3007"/>
      <c r="CA14" s="3007"/>
    </row>
    <row r="15" spans="1:79" s="352" customFormat="1" ht="9.9499999999999993" customHeight="1">
      <c r="C15" s="3042"/>
      <c r="D15" s="3040"/>
      <c r="E15" s="3040"/>
      <c r="F15" s="3040"/>
      <c r="G15" s="3040"/>
      <c r="H15" s="3040"/>
      <c r="I15" s="3040"/>
      <c r="J15" s="3040"/>
      <c r="K15" s="3040"/>
      <c r="L15" s="3040"/>
      <c r="M15" s="3040"/>
      <c r="N15" s="3040"/>
      <c r="O15" s="3040"/>
      <c r="P15" s="3040"/>
      <c r="Q15" s="3041"/>
      <c r="R15" s="3011"/>
      <c r="S15" s="3011"/>
      <c r="T15" s="3011"/>
      <c r="U15" s="3049"/>
      <c r="V15" s="3049"/>
      <c r="W15" s="3049"/>
      <c r="X15" s="3049"/>
      <c r="Y15" s="3049"/>
      <c r="Z15" s="3049"/>
      <c r="AA15" s="3049"/>
      <c r="AB15" s="3049"/>
      <c r="AC15" s="3049"/>
      <c r="AD15" s="3049"/>
      <c r="AE15" s="3049"/>
      <c r="AF15" s="3049"/>
      <c r="AG15" s="3049"/>
      <c r="AH15" s="3049"/>
      <c r="AI15" s="3049"/>
      <c r="AJ15" s="3049"/>
      <c r="AK15" s="3049"/>
      <c r="AL15" s="3049"/>
      <c r="AM15" s="3049"/>
      <c r="AN15" s="3049"/>
      <c r="AO15" s="3049"/>
      <c r="AP15" s="3049"/>
      <c r="AQ15" s="3049"/>
      <c r="AR15" s="3049"/>
      <c r="AS15" s="3049"/>
      <c r="AT15" s="3049"/>
      <c r="AU15" s="3049"/>
      <c r="AV15" s="3049"/>
      <c r="AW15" s="3049"/>
      <c r="AX15" s="3049"/>
      <c r="AY15" s="3049"/>
      <c r="AZ15" s="3049"/>
      <c r="BA15" s="3049"/>
      <c r="BB15" s="3049"/>
      <c r="BC15" s="3049"/>
      <c r="BD15" s="3049"/>
      <c r="BE15" s="3049"/>
      <c r="BF15" s="3049"/>
      <c r="BG15" s="3049"/>
      <c r="BH15" s="3049"/>
      <c r="BI15" s="3049"/>
      <c r="BJ15" s="3049"/>
      <c r="BK15" s="3049"/>
      <c r="BL15" s="3049"/>
      <c r="BM15" s="3049"/>
      <c r="BN15" s="3049"/>
      <c r="BO15" s="3049"/>
      <c r="BP15" s="3049"/>
      <c r="BQ15" s="3049"/>
      <c r="BR15" s="3049"/>
      <c r="BS15" s="3049"/>
      <c r="BT15" s="3050"/>
      <c r="BU15" s="433"/>
      <c r="BZ15" s="3007"/>
      <c r="CA15" s="3007"/>
    </row>
    <row r="16" spans="1:79" s="352" customFormat="1" ht="9.9499999999999993" customHeight="1">
      <c r="C16" s="3042"/>
      <c r="D16" s="3040"/>
      <c r="E16" s="3040"/>
      <c r="F16" s="3040"/>
      <c r="G16" s="3040"/>
      <c r="H16" s="3040"/>
      <c r="I16" s="3040"/>
      <c r="J16" s="3040"/>
      <c r="K16" s="3040"/>
      <c r="L16" s="3040"/>
      <c r="M16" s="3040"/>
      <c r="N16" s="3040"/>
      <c r="O16" s="3040"/>
      <c r="P16" s="3040"/>
      <c r="Q16" s="3041"/>
      <c r="R16" s="3051" t="s">
        <v>9</v>
      </c>
      <c r="S16" s="2629"/>
      <c r="T16" s="2629"/>
      <c r="U16" s="3047" t="s">
        <v>367</v>
      </c>
      <c r="V16" s="3047"/>
      <c r="W16" s="3047"/>
      <c r="X16" s="3047"/>
      <c r="Y16" s="3047"/>
      <c r="Z16" s="3047"/>
      <c r="AA16" s="3047"/>
      <c r="AB16" s="3047"/>
      <c r="AC16" s="3047"/>
      <c r="AD16" s="3047"/>
      <c r="AE16" s="3047"/>
      <c r="AF16" s="3047"/>
      <c r="AG16" s="3047"/>
      <c r="AH16" s="3047"/>
      <c r="AI16" s="3047"/>
      <c r="AJ16" s="3047"/>
      <c r="AK16" s="3047"/>
      <c r="AL16" s="3047"/>
      <c r="AM16" s="3047"/>
      <c r="AN16" s="3047"/>
      <c r="AO16" s="3047"/>
      <c r="AP16" s="3047"/>
      <c r="AQ16" s="3047"/>
      <c r="AR16" s="3047"/>
      <c r="AS16" s="3047"/>
      <c r="AT16" s="3047"/>
      <c r="AU16" s="3047"/>
      <c r="AV16" s="3047"/>
      <c r="AW16" s="3047"/>
      <c r="AX16" s="3047"/>
      <c r="AY16" s="3047"/>
      <c r="AZ16" s="3047"/>
      <c r="BA16" s="3047"/>
      <c r="BB16" s="3047"/>
      <c r="BC16" s="3047"/>
      <c r="BD16" s="3047"/>
      <c r="BE16" s="3047"/>
      <c r="BF16" s="3047"/>
      <c r="BG16" s="3047"/>
      <c r="BH16" s="3047"/>
      <c r="BI16" s="3047"/>
      <c r="BJ16" s="3047"/>
      <c r="BK16" s="3047"/>
      <c r="BL16" s="3047"/>
      <c r="BM16" s="3047"/>
      <c r="BN16" s="3047"/>
      <c r="BO16" s="3047"/>
      <c r="BP16" s="3047"/>
      <c r="BQ16" s="3047"/>
      <c r="BR16" s="3047"/>
      <c r="BS16" s="3047"/>
      <c r="BT16" s="3048"/>
      <c r="BU16" s="422"/>
      <c r="BZ16" s="3007"/>
      <c r="CA16" s="3007"/>
    </row>
    <row r="17" spans="2:79" s="352" customFormat="1" ht="9.9499999999999993" customHeight="1" thickBot="1">
      <c r="C17" s="3043"/>
      <c r="D17" s="3044"/>
      <c r="E17" s="3044"/>
      <c r="F17" s="3044"/>
      <c r="G17" s="3044"/>
      <c r="H17" s="3044"/>
      <c r="I17" s="3044"/>
      <c r="J17" s="3044"/>
      <c r="K17" s="3044"/>
      <c r="L17" s="3044"/>
      <c r="M17" s="3044"/>
      <c r="N17" s="3044"/>
      <c r="O17" s="3044"/>
      <c r="P17" s="3044"/>
      <c r="Q17" s="3045"/>
      <c r="R17" s="3052"/>
      <c r="S17" s="2128"/>
      <c r="T17" s="2128"/>
      <c r="U17" s="3053"/>
      <c r="V17" s="3053"/>
      <c r="W17" s="3053"/>
      <c r="X17" s="3053"/>
      <c r="Y17" s="3053"/>
      <c r="Z17" s="3053"/>
      <c r="AA17" s="3053"/>
      <c r="AB17" s="3053"/>
      <c r="AC17" s="3053"/>
      <c r="AD17" s="3053"/>
      <c r="AE17" s="3053"/>
      <c r="AF17" s="3053"/>
      <c r="AG17" s="3053"/>
      <c r="AH17" s="3053"/>
      <c r="AI17" s="3053"/>
      <c r="AJ17" s="3053"/>
      <c r="AK17" s="3053"/>
      <c r="AL17" s="3053"/>
      <c r="AM17" s="3053"/>
      <c r="AN17" s="3053"/>
      <c r="AO17" s="3053"/>
      <c r="AP17" s="3053"/>
      <c r="AQ17" s="3053"/>
      <c r="AR17" s="3053"/>
      <c r="AS17" s="3053"/>
      <c r="AT17" s="3053"/>
      <c r="AU17" s="3053"/>
      <c r="AV17" s="3053"/>
      <c r="AW17" s="3053"/>
      <c r="AX17" s="3053"/>
      <c r="AY17" s="3053"/>
      <c r="AZ17" s="3053"/>
      <c r="BA17" s="3053"/>
      <c r="BB17" s="3053"/>
      <c r="BC17" s="3053"/>
      <c r="BD17" s="3053"/>
      <c r="BE17" s="3053"/>
      <c r="BF17" s="3053"/>
      <c r="BG17" s="3053"/>
      <c r="BH17" s="3053"/>
      <c r="BI17" s="3053"/>
      <c r="BJ17" s="3053"/>
      <c r="BK17" s="3053"/>
      <c r="BL17" s="3053"/>
      <c r="BM17" s="3053"/>
      <c r="BN17" s="3053"/>
      <c r="BO17" s="3053"/>
      <c r="BP17" s="3053"/>
      <c r="BQ17" s="3053"/>
      <c r="BR17" s="3053"/>
      <c r="BS17" s="3053"/>
      <c r="BT17" s="3054"/>
      <c r="BU17" s="422"/>
      <c r="BZ17" s="3007"/>
      <c r="CA17" s="3007"/>
    </row>
    <row r="18" spans="2:79" s="352" customFormat="1" ht="12" customHeight="1">
      <c r="C18" s="3017" t="s">
        <v>331</v>
      </c>
      <c r="D18" s="3018"/>
      <c r="E18" s="3018"/>
      <c r="F18" s="3021" t="s">
        <v>404</v>
      </c>
      <c r="G18" s="3021"/>
      <c r="H18" s="3021"/>
      <c r="I18" s="3021"/>
      <c r="J18" s="3021"/>
      <c r="K18" s="3021"/>
      <c r="L18" s="3021"/>
      <c r="M18" s="3021"/>
      <c r="N18" s="3021"/>
      <c r="O18" s="3021"/>
      <c r="P18" s="3021"/>
      <c r="Q18" s="3022"/>
      <c r="R18" s="3025"/>
      <c r="S18" s="3027" t="s">
        <v>259</v>
      </c>
      <c r="T18" s="3027"/>
      <c r="U18" s="3027"/>
      <c r="V18" s="3027"/>
      <c r="W18" s="3027"/>
      <c r="X18" s="3027"/>
      <c r="Y18" s="3027"/>
      <c r="Z18" s="3027"/>
      <c r="AA18" s="3027"/>
      <c r="AB18" s="3027"/>
      <c r="AC18" s="3027"/>
      <c r="AD18" s="3027"/>
      <c r="AE18" s="3027"/>
      <c r="AF18" s="3027"/>
      <c r="AG18" s="3027"/>
      <c r="AH18" s="3027"/>
      <c r="AI18" s="3027"/>
      <c r="AJ18" s="3027"/>
      <c r="AK18" s="3027"/>
      <c r="AL18" s="3027"/>
      <c r="AM18" s="3027"/>
      <c r="AN18" s="3027"/>
      <c r="AO18" s="3027"/>
      <c r="AP18" s="3027"/>
      <c r="AQ18" s="3027"/>
      <c r="AR18" s="3027"/>
      <c r="AS18" s="3027"/>
      <c r="AT18" s="3027"/>
      <c r="AU18" s="3027"/>
      <c r="AV18" s="3027"/>
      <c r="AW18" s="3027"/>
      <c r="AX18" s="3027"/>
      <c r="AY18" s="1092"/>
      <c r="AZ18" s="3028"/>
      <c r="BA18" s="3028"/>
      <c r="BB18" s="3028"/>
      <c r="BC18" s="3028"/>
      <c r="BD18" s="3028"/>
      <c r="BE18" s="3028"/>
      <c r="BF18" s="3028"/>
      <c r="BG18" s="3028"/>
      <c r="BH18" s="3028"/>
      <c r="BI18" s="3028"/>
      <c r="BJ18" s="3028"/>
      <c r="BK18" s="3028"/>
      <c r="BL18" s="3028"/>
      <c r="BM18" s="3028"/>
      <c r="BN18" s="3028"/>
      <c r="BO18" s="3028"/>
      <c r="BP18" s="3028"/>
      <c r="BQ18" s="3028"/>
      <c r="BR18" s="3028"/>
      <c r="BS18" s="3030" t="s">
        <v>155</v>
      </c>
      <c r="BT18" s="3031"/>
      <c r="BU18" s="422"/>
      <c r="BZ18" s="3007"/>
      <c r="CA18" s="3007"/>
    </row>
    <row r="19" spans="2:79" s="352" customFormat="1" ht="12" customHeight="1" thickBot="1">
      <c r="C19" s="3019"/>
      <c r="D19" s="3020"/>
      <c r="E19" s="3020"/>
      <c r="F19" s="3023"/>
      <c r="G19" s="3023"/>
      <c r="H19" s="3023"/>
      <c r="I19" s="3023"/>
      <c r="J19" s="3023"/>
      <c r="K19" s="3023"/>
      <c r="L19" s="3023"/>
      <c r="M19" s="3023"/>
      <c r="N19" s="3023"/>
      <c r="O19" s="3023"/>
      <c r="P19" s="3023"/>
      <c r="Q19" s="3024"/>
      <c r="R19" s="3026"/>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1093"/>
      <c r="AZ19" s="3029"/>
      <c r="BA19" s="3029"/>
      <c r="BB19" s="3029"/>
      <c r="BC19" s="3029"/>
      <c r="BD19" s="3029"/>
      <c r="BE19" s="3029"/>
      <c r="BF19" s="3029"/>
      <c r="BG19" s="3029"/>
      <c r="BH19" s="3029"/>
      <c r="BI19" s="3029"/>
      <c r="BJ19" s="3029"/>
      <c r="BK19" s="3029"/>
      <c r="BL19" s="3029"/>
      <c r="BM19" s="3029"/>
      <c r="BN19" s="3029"/>
      <c r="BO19" s="3029"/>
      <c r="BP19" s="3029"/>
      <c r="BQ19" s="3029"/>
      <c r="BR19" s="3029"/>
      <c r="BS19" s="3032"/>
      <c r="BT19" s="3033"/>
      <c r="BU19" s="422"/>
      <c r="BZ19" s="3007"/>
      <c r="CA19" s="3007"/>
    </row>
    <row r="20" spans="2:79" s="352" customFormat="1" ht="12" customHeight="1">
      <c r="C20" s="3095" t="s">
        <v>331</v>
      </c>
      <c r="D20" s="3096"/>
      <c r="E20" s="3096"/>
      <c r="F20" s="3021" t="s">
        <v>407</v>
      </c>
      <c r="G20" s="3021"/>
      <c r="H20" s="3021"/>
      <c r="I20" s="3021"/>
      <c r="J20" s="3021"/>
      <c r="K20" s="3021"/>
      <c r="L20" s="3021"/>
      <c r="M20" s="3021"/>
      <c r="N20" s="3021"/>
      <c r="O20" s="3021"/>
      <c r="P20" s="3021"/>
      <c r="Q20" s="3022"/>
      <c r="R20" s="3097"/>
      <c r="S20" s="3098" t="s">
        <v>156</v>
      </c>
      <c r="T20" s="3098"/>
      <c r="U20" s="3098"/>
      <c r="V20" s="3098"/>
      <c r="W20" s="3098"/>
      <c r="X20" s="3098"/>
      <c r="Y20" s="3098"/>
      <c r="Z20" s="3100"/>
      <c r="AA20" s="3100"/>
      <c r="AB20" s="3100"/>
      <c r="AC20" s="3100"/>
      <c r="AD20" s="3100"/>
      <c r="AE20" s="3100"/>
      <c r="AF20" s="3100"/>
      <c r="AG20" s="3100"/>
      <c r="AH20" s="3100"/>
      <c r="AI20" s="3100"/>
      <c r="AJ20" s="3100"/>
      <c r="AK20" s="3100"/>
      <c r="AL20" s="3100"/>
      <c r="AM20" s="3084" t="s">
        <v>155</v>
      </c>
      <c r="AN20" s="3102"/>
      <c r="AO20" s="1094"/>
      <c r="AP20" s="3079" t="s">
        <v>258</v>
      </c>
      <c r="AQ20" s="3079"/>
      <c r="AR20" s="3079"/>
      <c r="AS20" s="3079"/>
      <c r="AT20" s="3079"/>
      <c r="AU20" s="3079"/>
      <c r="AV20" s="3079"/>
      <c r="AW20" s="3081" t="s">
        <v>319</v>
      </c>
      <c r="AX20" s="3081"/>
      <c r="AY20" s="3081"/>
      <c r="AZ20" s="3083"/>
      <c r="BA20" s="3083"/>
      <c r="BB20" s="3083"/>
      <c r="BC20" s="3083"/>
      <c r="BD20" s="3083"/>
      <c r="BE20" s="3083"/>
      <c r="BF20" s="3083"/>
      <c r="BG20" s="3083"/>
      <c r="BH20" s="3083"/>
      <c r="BI20" s="3083"/>
      <c r="BJ20" s="3083"/>
      <c r="BK20" s="3083"/>
      <c r="BL20" s="3083"/>
      <c r="BM20" s="3083"/>
      <c r="BN20" s="3083"/>
      <c r="BO20" s="3083"/>
      <c r="BP20" s="3083"/>
      <c r="BQ20" s="3083"/>
      <c r="BR20" s="3083"/>
      <c r="BS20" s="3084" t="s">
        <v>155</v>
      </c>
      <c r="BT20" s="3085"/>
      <c r="BU20" s="422"/>
      <c r="BZ20" s="3007"/>
      <c r="CA20" s="3007"/>
    </row>
    <row r="21" spans="2:79" s="352" customFormat="1" ht="12" customHeight="1" thickBot="1">
      <c r="C21" s="3019"/>
      <c r="D21" s="3020"/>
      <c r="E21" s="3020"/>
      <c r="F21" s="3023"/>
      <c r="G21" s="3023"/>
      <c r="H21" s="3023"/>
      <c r="I21" s="3023"/>
      <c r="J21" s="3023"/>
      <c r="K21" s="3023"/>
      <c r="L21" s="3023"/>
      <c r="M21" s="3023"/>
      <c r="N21" s="3023"/>
      <c r="O21" s="3023"/>
      <c r="P21" s="3023"/>
      <c r="Q21" s="3024"/>
      <c r="R21" s="3026"/>
      <c r="S21" s="3099"/>
      <c r="T21" s="3099"/>
      <c r="U21" s="3099"/>
      <c r="V21" s="3099"/>
      <c r="W21" s="3099"/>
      <c r="X21" s="3099"/>
      <c r="Y21" s="3099"/>
      <c r="Z21" s="3101"/>
      <c r="AA21" s="3101"/>
      <c r="AB21" s="3101"/>
      <c r="AC21" s="3101"/>
      <c r="AD21" s="3101"/>
      <c r="AE21" s="3101"/>
      <c r="AF21" s="3101"/>
      <c r="AG21" s="3101"/>
      <c r="AH21" s="3101"/>
      <c r="AI21" s="3101"/>
      <c r="AJ21" s="3101"/>
      <c r="AK21" s="3101"/>
      <c r="AL21" s="3101"/>
      <c r="AM21" s="3032"/>
      <c r="AN21" s="3103"/>
      <c r="AO21" s="1095"/>
      <c r="AP21" s="3080"/>
      <c r="AQ21" s="3080"/>
      <c r="AR21" s="3080"/>
      <c r="AS21" s="3080"/>
      <c r="AT21" s="3080"/>
      <c r="AU21" s="3080"/>
      <c r="AV21" s="3080"/>
      <c r="AW21" s="3082"/>
      <c r="AX21" s="3082"/>
      <c r="AY21" s="3082"/>
      <c r="AZ21" s="3029"/>
      <c r="BA21" s="3029"/>
      <c r="BB21" s="3029"/>
      <c r="BC21" s="3029"/>
      <c r="BD21" s="3029"/>
      <c r="BE21" s="3029"/>
      <c r="BF21" s="3029"/>
      <c r="BG21" s="3029"/>
      <c r="BH21" s="3029"/>
      <c r="BI21" s="3029"/>
      <c r="BJ21" s="3029"/>
      <c r="BK21" s="3029"/>
      <c r="BL21" s="3029"/>
      <c r="BM21" s="3029"/>
      <c r="BN21" s="3029"/>
      <c r="BO21" s="3029"/>
      <c r="BP21" s="3029"/>
      <c r="BQ21" s="3029"/>
      <c r="BR21" s="3029"/>
      <c r="BS21" s="3032"/>
      <c r="BT21" s="3033"/>
      <c r="BU21" s="422"/>
      <c r="BZ21" s="3007"/>
      <c r="CA21" s="3007"/>
    </row>
    <row r="22" spans="2:79" s="385" customFormat="1" ht="9" customHeight="1">
      <c r="R22" s="434"/>
      <c r="S22" s="434"/>
      <c r="BZ22" s="435"/>
      <c r="CA22" s="435"/>
    </row>
    <row r="23" spans="2:79" s="385" customFormat="1" ht="9" customHeight="1">
      <c r="R23" s="434"/>
      <c r="S23" s="434"/>
      <c r="BZ23" s="435"/>
      <c r="CA23" s="435"/>
    </row>
    <row r="24" spans="2:79" s="385" customFormat="1" ht="11.25" customHeight="1">
      <c r="B24" s="3086" t="s">
        <v>506</v>
      </c>
      <c r="C24" s="3086"/>
      <c r="D24" s="3086"/>
      <c r="E24" s="3086"/>
      <c r="F24" s="3086"/>
      <c r="G24" s="3086"/>
      <c r="H24" s="3086"/>
      <c r="I24" s="3086"/>
      <c r="J24" s="3086"/>
      <c r="K24" s="3086"/>
      <c r="L24" s="3086"/>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row>
    <row r="25" spans="2:79" s="385" customFormat="1" ht="4.5" customHeight="1" thickBot="1">
      <c r="B25" s="3086"/>
      <c r="C25" s="3086"/>
      <c r="D25" s="3086"/>
      <c r="E25" s="3086"/>
      <c r="F25" s="3086"/>
      <c r="G25" s="3086"/>
      <c r="H25" s="3086"/>
      <c r="I25" s="3086"/>
      <c r="J25" s="3086"/>
      <c r="K25" s="3086"/>
      <c r="L25" s="3086"/>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row>
    <row r="26" spans="2:79" s="385" customFormat="1" ht="8.25" customHeight="1">
      <c r="C26" s="3087" t="s">
        <v>157</v>
      </c>
      <c r="D26" s="2499"/>
      <c r="E26" s="2499"/>
      <c r="F26" s="2499"/>
      <c r="G26" s="2499"/>
      <c r="H26" s="2499"/>
      <c r="I26" s="2499"/>
      <c r="J26" s="2499"/>
      <c r="K26" s="2499"/>
      <c r="L26" s="2499"/>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3088"/>
      <c r="AR26" s="3091" t="s">
        <v>243</v>
      </c>
      <c r="AS26" s="2499"/>
      <c r="AT26" s="2499"/>
      <c r="AU26" s="2499"/>
      <c r="AV26" s="2499"/>
      <c r="AW26" s="2499"/>
      <c r="AX26" s="2499"/>
      <c r="AY26" s="2499"/>
      <c r="AZ26" s="2499"/>
      <c r="BA26" s="2499"/>
      <c r="BB26" s="2499"/>
      <c r="BC26" s="2499"/>
      <c r="BD26" s="2499"/>
      <c r="BE26" s="2499"/>
      <c r="BF26" s="3088"/>
      <c r="BG26" s="3091" t="s">
        <v>323</v>
      </c>
      <c r="BH26" s="2499"/>
      <c r="BI26" s="2499"/>
      <c r="BJ26" s="2499"/>
      <c r="BK26" s="2499"/>
      <c r="BL26" s="2499"/>
      <c r="BM26" s="2499"/>
      <c r="BN26" s="2499"/>
      <c r="BO26" s="2499"/>
      <c r="BP26" s="2499"/>
      <c r="BQ26" s="2499"/>
      <c r="BR26" s="2499"/>
      <c r="BS26" s="2499"/>
      <c r="BT26" s="3093"/>
      <c r="BU26" s="435"/>
      <c r="BV26" s="435"/>
      <c r="BW26" s="435"/>
    </row>
    <row r="27" spans="2:79" s="385" customFormat="1" ht="8.25" customHeight="1" thickBot="1">
      <c r="C27" s="3089"/>
      <c r="D27" s="2476"/>
      <c r="E27" s="2476"/>
      <c r="F27" s="2476"/>
      <c r="G27" s="2476"/>
      <c r="H27" s="2476"/>
      <c r="I27" s="2476"/>
      <c r="J27" s="2476"/>
      <c r="K27" s="2476"/>
      <c r="L27" s="2476"/>
      <c r="M27" s="2476"/>
      <c r="N27" s="2476"/>
      <c r="O27" s="2476"/>
      <c r="P27" s="2476"/>
      <c r="Q27" s="2476"/>
      <c r="R27" s="2476"/>
      <c r="S27" s="2476"/>
      <c r="T27" s="2476"/>
      <c r="U27" s="2476"/>
      <c r="V27" s="2476"/>
      <c r="W27" s="2476"/>
      <c r="X27" s="2476"/>
      <c r="Y27" s="2476"/>
      <c r="Z27" s="2476"/>
      <c r="AA27" s="2476"/>
      <c r="AB27" s="2476"/>
      <c r="AC27" s="2476"/>
      <c r="AD27" s="2476"/>
      <c r="AE27" s="2476"/>
      <c r="AF27" s="2476"/>
      <c r="AG27" s="2476"/>
      <c r="AH27" s="2476"/>
      <c r="AI27" s="2476"/>
      <c r="AJ27" s="2476"/>
      <c r="AK27" s="2476"/>
      <c r="AL27" s="2476"/>
      <c r="AM27" s="2476"/>
      <c r="AN27" s="2476"/>
      <c r="AO27" s="2476"/>
      <c r="AP27" s="2476"/>
      <c r="AQ27" s="3090"/>
      <c r="AR27" s="3092"/>
      <c r="AS27" s="2476"/>
      <c r="AT27" s="2476"/>
      <c r="AU27" s="2476"/>
      <c r="AV27" s="2476"/>
      <c r="AW27" s="2476"/>
      <c r="AX27" s="2476"/>
      <c r="AY27" s="2476"/>
      <c r="AZ27" s="2476"/>
      <c r="BA27" s="2476"/>
      <c r="BB27" s="2476"/>
      <c r="BC27" s="2476"/>
      <c r="BD27" s="2476"/>
      <c r="BE27" s="2476"/>
      <c r="BF27" s="3090"/>
      <c r="BG27" s="3092"/>
      <c r="BH27" s="2476"/>
      <c r="BI27" s="2476"/>
      <c r="BJ27" s="2476"/>
      <c r="BK27" s="2476"/>
      <c r="BL27" s="2476"/>
      <c r="BM27" s="2476"/>
      <c r="BN27" s="2476"/>
      <c r="BO27" s="2476"/>
      <c r="BP27" s="2476"/>
      <c r="BQ27" s="2476"/>
      <c r="BR27" s="2476"/>
      <c r="BS27" s="2476"/>
      <c r="BT27" s="3094"/>
      <c r="BU27" s="435"/>
      <c r="BV27" s="435"/>
      <c r="BW27" s="435"/>
    </row>
    <row r="28" spans="2:79" s="385" customFormat="1" ht="9" customHeight="1">
      <c r="C28" s="3055" t="s">
        <v>158</v>
      </c>
      <c r="D28" s="3056"/>
      <c r="E28" s="3057"/>
      <c r="F28" s="443"/>
      <c r="G28" s="3061" t="s">
        <v>159</v>
      </c>
      <c r="H28" s="3061"/>
      <c r="I28" s="3061"/>
      <c r="J28" s="3061"/>
      <c r="K28" s="3061"/>
      <c r="L28" s="3061"/>
      <c r="M28" s="3061"/>
      <c r="N28" s="3061"/>
      <c r="O28" s="3061"/>
      <c r="P28" s="3061"/>
      <c r="Q28" s="3061"/>
      <c r="R28" s="3061"/>
      <c r="S28" s="3061"/>
      <c r="T28" s="3061"/>
      <c r="U28" s="3061"/>
      <c r="V28" s="3061"/>
      <c r="W28" s="3061"/>
      <c r="X28" s="3061"/>
      <c r="Y28" s="3061"/>
      <c r="Z28" s="3061"/>
      <c r="AA28" s="3061"/>
      <c r="AB28" s="3061"/>
      <c r="AC28" s="3061"/>
      <c r="AD28" s="3061"/>
      <c r="AE28" s="3061"/>
      <c r="AF28" s="3061"/>
      <c r="AG28" s="3061"/>
      <c r="AH28" s="3061"/>
      <c r="AI28" s="3061"/>
      <c r="AJ28" s="3061"/>
      <c r="AK28" s="3061"/>
      <c r="AL28" s="3061"/>
      <c r="AM28" s="3061"/>
      <c r="AN28" s="3063"/>
      <c r="AO28" s="3063"/>
      <c r="AP28" s="3063"/>
      <c r="AQ28" s="3064"/>
      <c r="AR28" s="3067">
        <v>0</v>
      </c>
      <c r="AS28" s="3068"/>
      <c r="AT28" s="3068"/>
      <c r="AU28" s="3068"/>
      <c r="AV28" s="3068"/>
      <c r="AW28" s="3068"/>
      <c r="AX28" s="3068"/>
      <c r="AY28" s="3068"/>
      <c r="AZ28" s="3068"/>
      <c r="BA28" s="3068"/>
      <c r="BB28" s="3068"/>
      <c r="BC28" s="3068"/>
      <c r="BD28" s="3068"/>
      <c r="BE28" s="3071" t="s">
        <v>155</v>
      </c>
      <c r="BF28" s="3072"/>
      <c r="BG28" s="3073"/>
      <c r="BH28" s="3074"/>
      <c r="BI28" s="3074"/>
      <c r="BJ28" s="3074"/>
      <c r="BK28" s="3074"/>
      <c r="BL28" s="3074"/>
      <c r="BM28" s="3074"/>
      <c r="BN28" s="3074"/>
      <c r="BO28" s="3074"/>
      <c r="BP28" s="3074"/>
      <c r="BQ28" s="3074"/>
      <c r="BR28" s="3074"/>
      <c r="BS28" s="3074"/>
      <c r="BT28" s="3075"/>
      <c r="BU28" s="435"/>
      <c r="BV28" s="435"/>
      <c r="BW28" s="435"/>
    </row>
    <row r="29" spans="2:79" s="385" customFormat="1" ht="9" customHeight="1">
      <c r="C29" s="3058"/>
      <c r="D29" s="3059"/>
      <c r="E29" s="3060"/>
      <c r="F29" s="486"/>
      <c r="G29" s="3062"/>
      <c r="H29" s="3062"/>
      <c r="I29" s="3062"/>
      <c r="J29" s="3062"/>
      <c r="K29" s="3062"/>
      <c r="L29" s="3062"/>
      <c r="M29" s="3062"/>
      <c r="N29" s="3062"/>
      <c r="O29" s="3062"/>
      <c r="P29" s="3062"/>
      <c r="Q29" s="3062"/>
      <c r="R29" s="3062"/>
      <c r="S29" s="3062"/>
      <c r="T29" s="3062"/>
      <c r="U29" s="3062"/>
      <c r="V29" s="3062"/>
      <c r="W29" s="3062"/>
      <c r="X29" s="3062"/>
      <c r="Y29" s="3062"/>
      <c r="Z29" s="3062"/>
      <c r="AA29" s="3062"/>
      <c r="AB29" s="3062"/>
      <c r="AC29" s="3062"/>
      <c r="AD29" s="3062"/>
      <c r="AE29" s="3062"/>
      <c r="AF29" s="3062"/>
      <c r="AG29" s="3062"/>
      <c r="AH29" s="3062"/>
      <c r="AI29" s="3062"/>
      <c r="AJ29" s="3062"/>
      <c r="AK29" s="3062"/>
      <c r="AL29" s="3062"/>
      <c r="AM29" s="3062"/>
      <c r="AN29" s="3065"/>
      <c r="AO29" s="3065"/>
      <c r="AP29" s="3065"/>
      <c r="AQ29" s="3066"/>
      <c r="AR29" s="3069"/>
      <c r="AS29" s="3070"/>
      <c r="AT29" s="3070"/>
      <c r="AU29" s="3070"/>
      <c r="AV29" s="3070"/>
      <c r="AW29" s="3070"/>
      <c r="AX29" s="3070"/>
      <c r="AY29" s="3070"/>
      <c r="AZ29" s="3070"/>
      <c r="BA29" s="3070"/>
      <c r="BB29" s="3070"/>
      <c r="BC29" s="3070"/>
      <c r="BD29" s="3070"/>
      <c r="BE29" s="3056"/>
      <c r="BF29" s="3057"/>
      <c r="BG29" s="3076"/>
      <c r="BH29" s="3077"/>
      <c r="BI29" s="3077"/>
      <c r="BJ29" s="3077"/>
      <c r="BK29" s="3077"/>
      <c r="BL29" s="3077"/>
      <c r="BM29" s="3077"/>
      <c r="BN29" s="3077"/>
      <c r="BO29" s="3077"/>
      <c r="BP29" s="3077"/>
      <c r="BQ29" s="3077"/>
      <c r="BR29" s="3077"/>
      <c r="BS29" s="3077"/>
      <c r="BT29" s="3078"/>
      <c r="BU29" s="435"/>
      <c r="BV29" s="435"/>
      <c r="BW29" s="435"/>
    </row>
    <row r="30" spans="2:79" s="385" customFormat="1" ht="9" customHeight="1">
      <c r="C30" s="3055" t="s">
        <v>85</v>
      </c>
      <c r="D30" s="3056"/>
      <c r="E30" s="3057"/>
      <c r="F30" s="443"/>
      <c r="G30" s="3104" t="s">
        <v>160</v>
      </c>
      <c r="H30" s="3104"/>
      <c r="I30" s="3104"/>
      <c r="J30" s="3104"/>
      <c r="K30" s="3104"/>
      <c r="L30" s="3104"/>
      <c r="M30" s="3104"/>
      <c r="N30" s="3104"/>
      <c r="O30" s="3104"/>
      <c r="P30" s="3104"/>
      <c r="Q30" s="3104"/>
      <c r="R30" s="3104"/>
      <c r="S30" s="3104"/>
      <c r="T30" s="3104"/>
      <c r="U30" s="3104"/>
      <c r="V30" s="3104"/>
      <c r="W30" s="3104"/>
      <c r="X30" s="3104"/>
      <c r="Y30" s="3104"/>
      <c r="Z30" s="3104"/>
      <c r="AA30" s="3104"/>
      <c r="AB30" s="3104"/>
      <c r="AC30" s="3104"/>
      <c r="AD30" s="3104"/>
      <c r="AE30" s="3104"/>
      <c r="AF30" s="3104"/>
      <c r="AG30" s="3104"/>
      <c r="AH30" s="3104"/>
      <c r="AI30" s="3104"/>
      <c r="AJ30" s="3104"/>
      <c r="AK30" s="3104"/>
      <c r="AL30" s="3104"/>
      <c r="AM30" s="3104"/>
      <c r="AN30" s="3105"/>
      <c r="AO30" s="3105"/>
      <c r="AP30" s="3105"/>
      <c r="AQ30" s="3106"/>
      <c r="AR30" s="3069">
        <v>0</v>
      </c>
      <c r="AS30" s="3070"/>
      <c r="AT30" s="3070"/>
      <c r="AU30" s="3070"/>
      <c r="AV30" s="3070"/>
      <c r="AW30" s="3070"/>
      <c r="AX30" s="3070"/>
      <c r="AY30" s="3070"/>
      <c r="AZ30" s="3070"/>
      <c r="BA30" s="3070"/>
      <c r="BB30" s="3070"/>
      <c r="BC30" s="3070"/>
      <c r="BD30" s="3070"/>
      <c r="BE30" s="3071" t="s">
        <v>155</v>
      </c>
      <c r="BF30" s="3072"/>
      <c r="BG30" s="3107"/>
      <c r="BH30" s="3108"/>
      <c r="BI30" s="3108"/>
      <c r="BJ30" s="3108"/>
      <c r="BK30" s="3108"/>
      <c r="BL30" s="3108"/>
      <c r="BM30" s="3108"/>
      <c r="BN30" s="3108"/>
      <c r="BO30" s="3108"/>
      <c r="BP30" s="3108"/>
      <c r="BQ30" s="3108"/>
      <c r="BR30" s="3108"/>
      <c r="BS30" s="3108"/>
      <c r="BT30" s="3109"/>
      <c r="BU30" s="435"/>
      <c r="BV30" s="435"/>
      <c r="BW30" s="435"/>
    </row>
    <row r="31" spans="2:79" s="385" customFormat="1" ht="9" customHeight="1">
      <c r="C31" s="3058"/>
      <c r="D31" s="3059"/>
      <c r="E31" s="3060"/>
      <c r="F31" s="486"/>
      <c r="G31" s="3062"/>
      <c r="H31" s="3062"/>
      <c r="I31" s="3062"/>
      <c r="J31" s="3062"/>
      <c r="K31" s="3062"/>
      <c r="L31" s="3062"/>
      <c r="M31" s="3062"/>
      <c r="N31" s="3062"/>
      <c r="O31" s="3062"/>
      <c r="P31" s="3062"/>
      <c r="Q31" s="3062"/>
      <c r="R31" s="3062"/>
      <c r="S31" s="3062"/>
      <c r="T31" s="3062"/>
      <c r="U31" s="3062"/>
      <c r="V31" s="3062"/>
      <c r="W31" s="3062"/>
      <c r="X31" s="3062"/>
      <c r="Y31" s="3062"/>
      <c r="Z31" s="3062"/>
      <c r="AA31" s="3062"/>
      <c r="AB31" s="3062"/>
      <c r="AC31" s="3062"/>
      <c r="AD31" s="3062"/>
      <c r="AE31" s="3062"/>
      <c r="AF31" s="3062"/>
      <c r="AG31" s="3062"/>
      <c r="AH31" s="3062"/>
      <c r="AI31" s="3062"/>
      <c r="AJ31" s="3062"/>
      <c r="AK31" s="3062"/>
      <c r="AL31" s="3062"/>
      <c r="AM31" s="3062"/>
      <c r="AN31" s="3065"/>
      <c r="AO31" s="3065"/>
      <c r="AP31" s="3065"/>
      <c r="AQ31" s="3066"/>
      <c r="AR31" s="3069"/>
      <c r="AS31" s="3070"/>
      <c r="AT31" s="3070"/>
      <c r="AU31" s="3070"/>
      <c r="AV31" s="3070"/>
      <c r="AW31" s="3070"/>
      <c r="AX31" s="3070"/>
      <c r="AY31" s="3070"/>
      <c r="AZ31" s="3070"/>
      <c r="BA31" s="3070"/>
      <c r="BB31" s="3070"/>
      <c r="BC31" s="3070"/>
      <c r="BD31" s="3070"/>
      <c r="BE31" s="3056"/>
      <c r="BF31" s="3057"/>
      <c r="BG31" s="3110"/>
      <c r="BH31" s="3111"/>
      <c r="BI31" s="3111"/>
      <c r="BJ31" s="3111"/>
      <c r="BK31" s="3111"/>
      <c r="BL31" s="3111"/>
      <c r="BM31" s="3111"/>
      <c r="BN31" s="3111"/>
      <c r="BO31" s="3111"/>
      <c r="BP31" s="3111"/>
      <c r="BQ31" s="3111"/>
      <c r="BR31" s="3111"/>
      <c r="BS31" s="3111"/>
      <c r="BT31" s="3112"/>
      <c r="BU31" s="435"/>
      <c r="BV31" s="435"/>
      <c r="BW31" s="435"/>
    </row>
    <row r="32" spans="2:79" s="385" customFormat="1" ht="9" customHeight="1">
      <c r="C32" s="3055" t="s">
        <v>86</v>
      </c>
      <c r="D32" s="3056"/>
      <c r="E32" s="3057"/>
      <c r="F32" s="443"/>
      <c r="G32" s="3104" t="s">
        <v>161</v>
      </c>
      <c r="H32" s="3104"/>
      <c r="I32" s="3104"/>
      <c r="J32" s="3104"/>
      <c r="K32" s="3104"/>
      <c r="L32" s="3104"/>
      <c r="M32" s="3104"/>
      <c r="N32" s="3104"/>
      <c r="O32" s="3104"/>
      <c r="P32" s="3104"/>
      <c r="Q32" s="3104"/>
      <c r="R32" s="3104"/>
      <c r="S32" s="3104"/>
      <c r="T32" s="3104"/>
      <c r="U32" s="3104"/>
      <c r="V32" s="3104"/>
      <c r="W32" s="3104"/>
      <c r="X32" s="3104"/>
      <c r="Y32" s="3104"/>
      <c r="Z32" s="3104"/>
      <c r="AA32" s="3104"/>
      <c r="AB32" s="3104"/>
      <c r="AC32" s="3104"/>
      <c r="AD32" s="3104"/>
      <c r="AE32" s="3104"/>
      <c r="AF32" s="3104"/>
      <c r="AG32" s="3104"/>
      <c r="AH32" s="3104"/>
      <c r="AI32" s="3104"/>
      <c r="AJ32" s="3104"/>
      <c r="AK32" s="3104"/>
      <c r="AL32" s="3104"/>
      <c r="AM32" s="3104"/>
      <c r="AN32" s="3105"/>
      <c r="AO32" s="3105"/>
      <c r="AP32" s="3105"/>
      <c r="AQ32" s="3106"/>
      <c r="AR32" s="3069">
        <v>0</v>
      </c>
      <c r="AS32" s="3070"/>
      <c r="AT32" s="3070"/>
      <c r="AU32" s="3070"/>
      <c r="AV32" s="3070"/>
      <c r="AW32" s="3070"/>
      <c r="AX32" s="3070"/>
      <c r="AY32" s="3070"/>
      <c r="AZ32" s="3070"/>
      <c r="BA32" s="3070"/>
      <c r="BB32" s="3070"/>
      <c r="BC32" s="3070"/>
      <c r="BD32" s="3070"/>
      <c r="BE32" s="3071" t="s">
        <v>155</v>
      </c>
      <c r="BF32" s="3072"/>
      <c r="BG32" s="3107"/>
      <c r="BH32" s="3108"/>
      <c r="BI32" s="3108"/>
      <c r="BJ32" s="3108"/>
      <c r="BK32" s="3108"/>
      <c r="BL32" s="3108"/>
      <c r="BM32" s="3108"/>
      <c r="BN32" s="3108"/>
      <c r="BO32" s="3108"/>
      <c r="BP32" s="3108"/>
      <c r="BQ32" s="3108"/>
      <c r="BR32" s="3108"/>
      <c r="BS32" s="3108"/>
      <c r="BT32" s="3109"/>
      <c r="BU32" s="435"/>
      <c r="BV32" s="435"/>
      <c r="BW32" s="435"/>
    </row>
    <row r="33" spans="3:86" s="385" customFormat="1" ht="9" customHeight="1">
      <c r="C33" s="3058"/>
      <c r="D33" s="3059"/>
      <c r="E33" s="3060"/>
      <c r="F33" s="486"/>
      <c r="G33" s="3062"/>
      <c r="H33" s="3062"/>
      <c r="I33" s="3062"/>
      <c r="J33" s="3062"/>
      <c r="K33" s="3062"/>
      <c r="L33" s="3062"/>
      <c r="M33" s="3062"/>
      <c r="N33" s="3062"/>
      <c r="O33" s="3062"/>
      <c r="P33" s="3062"/>
      <c r="Q33" s="3062"/>
      <c r="R33" s="3062"/>
      <c r="S33" s="3062"/>
      <c r="T33" s="3062"/>
      <c r="U33" s="3062"/>
      <c r="V33" s="3062"/>
      <c r="W33" s="3062"/>
      <c r="X33" s="3062"/>
      <c r="Y33" s="3062"/>
      <c r="Z33" s="3062"/>
      <c r="AA33" s="3062"/>
      <c r="AB33" s="3062"/>
      <c r="AC33" s="3062"/>
      <c r="AD33" s="3062"/>
      <c r="AE33" s="3062"/>
      <c r="AF33" s="3062"/>
      <c r="AG33" s="3062"/>
      <c r="AH33" s="3062"/>
      <c r="AI33" s="3062"/>
      <c r="AJ33" s="3062"/>
      <c r="AK33" s="3062"/>
      <c r="AL33" s="3062"/>
      <c r="AM33" s="3062"/>
      <c r="AN33" s="3065"/>
      <c r="AO33" s="3065"/>
      <c r="AP33" s="3065"/>
      <c r="AQ33" s="3066"/>
      <c r="AR33" s="3069"/>
      <c r="AS33" s="3070"/>
      <c r="AT33" s="3070"/>
      <c r="AU33" s="3070"/>
      <c r="AV33" s="3070"/>
      <c r="AW33" s="3070"/>
      <c r="AX33" s="3070"/>
      <c r="AY33" s="3070"/>
      <c r="AZ33" s="3070"/>
      <c r="BA33" s="3070"/>
      <c r="BB33" s="3070"/>
      <c r="BC33" s="3070"/>
      <c r="BD33" s="3070"/>
      <c r="BE33" s="3056"/>
      <c r="BF33" s="3057"/>
      <c r="BG33" s="3110"/>
      <c r="BH33" s="3111"/>
      <c r="BI33" s="3111"/>
      <c r="BJ33" s="3111"/>
      <c r="BK33" s="3111"/>
      <c r="BL33" s="3111"/>
      <c r="BM33" s="3111"/>
      <c r="BN33" s="3111"/>
      <c r="BO33" s="3111"/>
      <c r="BP33" s="3111"/>
      <c r="BQ33" s="3111"/>
      <c r="BR33" s="3111"/>
      <c r="BS33" s="3111"/>
      <c r="BT33" s="3112"/>
      <c r="BU33" s="435"/>
      <c r="BV33" s="435"/>
      <c r="BW33" s="435"/>
    </row>
    <row r="34" spans="3:86" s="385" customFormat="1" ht="9" customHeight="1">
      <c r="C34" s="3055" t="s">
        <v>87</v>
      </c>
      <c r="D34" s="3056"/>
      <c r="E34" s="3057"/>
      <c r="F34" s="443"/>
      <c r="G34" s="3104" t="s">
        <v>162</v>
      </c>
      <c r="H34" s="3104"/>
      <c r="I34" s="3104"/>
      <c r="J34" s="3104"/>
      <c r="K34" s="3104"/>
      <c r="L34" s="3104"/>
      <c r="M34" s="3104"/>
      <c r="N34" s="3104"/>
      <c r="O34" s="3104"/>
      <c r="P34" s="3104"/>
      <c r="Q34" s="3104"/>
      <c r="R34" s="3104"/>
      <c r="S34" s="3104"/>
      <c r="T34" s="3104"/>
      <c r="U34" s="3104"/>
      <c r="V34" s="3104"/>
      <c r="W34" s="3104"/>
      <c r="X34" s="3104"/>
      <c r="Y34" s="3104"/>
      <c r="Z34" s="3104"/>
      <c r="AA34" s="3104"/>
      <c r="AB34" s="3104"/>
      <c r="AC34" s="3104"/>
      <c r="AD34" s="3104"/>
      <c r="AE34" s="3104"/>
      <c r="AF34" s="3104"/>
      <c r="AG34" s="3104"/>
      <c r="AH34" s="3104"/>
      <c r="AI34" s="3104"/>
      <c r="AJ34" s="3104"/>
      <c r="AK34" s="3104"/>
      <c r="AL34" s="3104"/>
      <c r="AM34" s="3104"/>
      <c r="AN34" s="3113"/>
      <c r="AO34" s="3113"/>
      <c r="AP34" s="3113"/>
      <c r="AQ34" s="3114"/>
      <c r="AR34" s="3069">
        <v>0</v>
      </c>
      <c r="AS34" s="3070"/>
      <c r="AT34" s="3070"/>
      <c r="AU34" s="3070"/>
      <c r="AV34" s="3070"/>
      <c r="AW34" s="3070"/>
      <c r="AX34" s="3070"/>
      <c r="AY34" s="3070"/>
      <c r="AZ34" s="3070"/>
      <c r="BA34" s="3070"/>
      <c r="BB34" s="3070"/>
      <c r="BC34" s="3070"/>
      <c r="BD34" s="3070"/>
      <c r="BE34" s="3071" t="s">
        <v>155</v>
      </c>
      <c r="BF34" s="3072"/>
      <c r="BG34" s="3107"/>
      <c r="BH34" s="3108"/>
      <c r="BI34" s="3108"/>
      <c r="BJ34" s="3108"/>
      <c r="BK34" s="3108"/>
      <c r="BL34" s="3108"/>
      <c r="BM34" s="3108"/>
      <c r="BN34" s="3108"/>
      <c r="BO34" s="3108"/>
      <c r="BP34" s="3108"/>
      <c r="BQ34" s="3108"/>
      <c r="BR34" s="3108"/>
      <c r="BS34" s="3108"/>
      <c r="BT34" s="3109"/>
      <c r="BU34" s="435"/>
      <c r="BV34" s="435"/>
      <c r="BW34" s="435"/>
    </row>
    <row r="35" spans="3:86" s="385" customFormat="1" ht="9" customHeight="1">
      <c r="C35" s="3058"/>
      <c r="D35" s="3059"/>
      <c r="E35" s="3060"/>
      <c r="F35" s="486"/>
      <c r="G35" s="3062"/>
      <c r="H35" s="3062"/>
      <c r="I35" s="3062"/>
      <c r="J35" s="3062"/>
      <c r="K35" s="3062"/>
      <c r="L35" s="3062"/>
      <c r="M35" s="3062"/>
      <c r="N35" s="3062"/>
      <c r="O35" s="3062"/>
      <c r="P35" s="3062"/>
      <c r="Q35" s="3062"/>
      <c r="R35" s="3062"/>
      <c r="S35" s="3062"/>
      <c r="T35" s="3062"/>
      <c r="U35" s="3062"/>
      <c r="V35" s="3062"/>
      <c r="W35" s="3062"/>
      <c r="X35" s="3062"/>
      <c r="Y35" s="3062"/>
      <c r="Z35" s="3062"/>
      <c r="AA35" s="3062"/>
      <c r="AB35" s="3062"/>
      <c r="AC35" s="3062"/>
      <c r="AD35" s="3062"/>
      <c r="AE35" s="3062"/>
      <c r="AF35" s="3062"/>
      <c r="AG35" s="3062"/>
      <c r="AH35" s="3062"/>
      <c r="AI35" s="3062"/>
      <c r="AJ35" s="3062"/>
      <c r="AK35" s="3062"/>
      <c r="AL35" s="3062"/>
      <c r="AM35" s="3062"/>
      <c r="AN35" s="3115"/>
      <c r="AO35" s="3115"/>
      <c r="AP35" s="3115"/>
      <c r="AQ35" s="3116"/>
      <c r="AR35" s="3069"/>
      <c r="AS35" s="3070"/>
      <c r="AT35" s="3070"/>
      <c r="AU35" s="3070"/>
      <c r="AV35" s="3070"/>
      <c r="AW35" s="3070"/>
      <c r="AX35" s="3070"/>
      <c r="AY35" s="3070"/>
      <c r="AZ35" s="3070"/>
      <c r="BA35" s="3070"/>
      <c r="BB35" s="3070"/>
      <c r="BC35" s="3070"/>
      <c r="BD35" s="3070"/>
      <c r="BE35" s="3056"/>
      <c r="BF35" s="3057"/>
      <c r="BG35" s="3110"/>
      <c r="BH35" s="3111"/>
      <c r="BI35" s="3111"/>
      <c r="BJ35" s="3111"/>
      <c r="BK35" s="3111"/>
      <c r="BL35" s="3111"/>
      <c r="BM35" s="3111"/>
      <c r="BN35" s="3111"/>
      <c r="BO35" s="3111"/>
      <c r="BP35" s="3111"/>
      <c r="BQ35" s="3111"/>
      <c r="BR35" s="3111"/>
      <c r="BS35" s="3111"/>
      <c r="BT35" s="3112"/>
      <c r="BU35" s="435"/>
      <c r="BV35" s="435"/>
      <c r="BW35" s="435"/>
    </row>
    <row r="36" spans="3:86" s="385" customFormat="1" ht="9" customHeight="1">
      <c r="C36" s="3055" t="s">
        <v>88</v>
      </c>
      <c r="D36" s="3056"/>
      <c r="E36" s="3057"/>
      <c r="F36" s="443"/>
      <c r="G36" s="3104" t="s">
        <v>163</v>
      </c>
      <c r="H36" s="3104"/>
      <c r="I36" s="3104"/>
      <c r="J36" s="3104"/>
      <c r="K36" s="3104"/>
      <c r="L36" s="3104"/>
      <c r="M36" s="3104"/>
      <c r="N36" s="3104"/>
      <c r="O36" s="3104"/>
      <c r="P36" s="3104"/>
      <c r="Q36" s="3104"/>
      <c r="R36" s="3104"/>
      <c r="S36" s="3104"/>
      <c r="T36" s="3104"/>
      <c r="U36" s="3104"/>
      <c r="V36" s="3104"/>
      <c r="W36" s="3104"/>
      <c r="X36" s="3104"/>
      <c r="Y36" s="3104"/>
      <c r="Z36" s="3104"/>
      <c r="AA36" s="3104"/>
      <c r="AB36" s="3104"/>
      <c r="AC36" s="3104"/>
      <c r="AD36" s="3104"/>
      <c r="AE36" s="3104"/>
      <c r="AF36" s="3104"/>
      <c r="AG36" s="3104"/>
      <c r="AH36" s="3104"/>
      <c r="AI36" s="3104"/>
      <c r="AJ36" s="3104"/>
      <c r="AK36" s="3104"/>
      <c r="AL36" s="3104"/>
      <c r="AM36" s="3104"/>
      <c r="AN36" s="3105"/>
      <c r="AO36" s="3105"/>
      <c r="AP36" s="3105"/>
      <c r="AQ36" s="3106"/>
      <c r="AR36" s="3069">
        <v>0</v>
      </c>
      <c r="AS36" s="3070"/>
      <c r="AT36" s="3070"/>
      <c r="AU36" s="3070"/>
      <c r="AV36" s="3070"/>
      <c r="AW36" s="3070"/>
      <c r="AX36" s="3070"/>
      <c r="AY36" s="3070"/>
      <c r="AZ36" s="3070"/>
      <c r="BA36" s="3070"/>
      <c r="BB36" s="3070"/>
      <c r="BC36" s="3070"/>
      <c r="BD36" s="3070"/>
      <c r="BE36" s="3071" t="s">
        <v>155</v>
      </c>
      <c r="BF36" s="3072"/>
      <c r="BG36" s="3107"/>
      <c r="BH36" s="3108"/>
      <c r="BI36" s="3108"/>
      <c r="BJ36" s="3108"/>
      <c r="BK36" s="3108"/>
      <c r="BL36" s="3108"/>
      <c r="BM36" s="3108"/>
      <c r="BN36" s="3108"/>
      <c r="BO36" s="3108"/>
      <c r="BP36" s="3108"/>
      <c r="BQ36" s="3108"/>
      <c r="BR36" s="3108"/>
      <c r="BS36" s="3108"/>
      <c r="BT36" s="3109"/>
      <c r="BU36" s="435"/>
      <c r="BV36" s="435"/>
      <c r="BW36" s="435"/>
    </row>
    <row r="37" spans="3:86" s="385" customFormat="1" ht="9" customHeight="1">
      <c r="C37" s="3058"/>
      <c r="D37" s="3059"/>
      <c r="E37" s="3060"/>
      <c r="F37" s="486"/>
      <c r="G37" s="3062"/>
      <c r="H37" s="3062"/>
      <c r="I37" s="3062"/>
      <c r="J37" s="3062"/>
      <c r="K37" s="3062"/>
      <c r="L37" s="3062"/>
      <c r="M37" s="3062"/>
      <c r="N37" s="3062"/>
      <c r="O37" s="3062"/>
      <c r="P37" s="3062"/>
      <c r="Q37" s="3062"/>
      <c r="R37" s="3062"/>
      <c r="S37" s="3062"/>
      <c r="T37" s="3062"/>
      <c r="U37" s="3062"/>
      <c r="V37" s="3062"/>
      <c r="W37" s="3062"/>
      <c r="X37" s="3062"/>
      <c r="Y37" s="3062"/>
      <c r="Z37" s="3062"/>
      <c r="AA37" s="3062"/>
      <c r="AB37" s="3062"/>
      <c r="AC37" s="3062"/>
      <c r="AD37" s="3062"/>
      <c r="AE37" s="3062"/>
      <c r="AF37" s="3062"/>
      <c r="AG37" s="3062"/>
      <c r="AH37" s="3062"/>
      <c r="AI37" s="3062"/>
      <c r="AJ37" s="3062"/>
      <c r="AK37" s="3062"/>
      <c r="AL37" s="3062"/>
      <c r="AM37" s="3062"/>
      <c r="AN37" s="3065"/>
      <c r="AO37" s="3065"/>
      <c r="AP37" s="3065"/>
      <c r="AQ37" s="3066"/>
      <c r="AR37" s="3069"/>
      <c r="AS37" s="3070"/>
      <c r="AT37" s="3070"/>
      <c r="AU37" s="3070"/>
      <c r="AV37" s="3070"/>
      <c r="AW37" s="3070"/>
      <c r="AX37" s="3070"/>
      <c r="AY37" s="3070"/>
      <c r="AZ37" s="3070"/>
      <c r="BA37" s="3070"/>
      <c r="BB37" s="3070"/>
      <c r="BC37" s="3070"/>
      <c r="BD37" s="3070"/>
      <c r="BE37" s="3056"/>
      <c r="BF37" s="3057"/>
      <c r="BG37" s="3110"/>
      <c r="BH37" s="3111"/>
      <c r="BI37" s="3111"/>
      <c r="BJ37" s="3111"/>
      <c r="BK37" s="3111"/>
      <c r="BL37" s="3111"/>
      <c r="BM37" s="3111"/>
      <c r="BN37" s="3111"/>
      <c r="BO37" s="3111"/>
      <c r="BP37" s="3111"/>
      <c r="BQ37" s="3111"/>
      <c r="BR37" s="3111"/>
      <c r="BS37" s="3111"/>
      <c r="BT37" s="3112"/>
      <c r="BU37" s="435"/>
      <c r="BV37" s="435"/>
      <c r="BW37" s="435"/>
    </row>
    <row r="38" spans="3:86" s="385" customFormat="1" ht="9" customHeight="1">
      <c r="C38" s="3055" t="s">
        <v>89</v>
      </c>
      <c r="D38" s="3056"/>
      <c r="E38" s="3057"/>
      <c r="F38" s="443"/>
      <c r="G38" s="3104" t="s">
        <v>164</v>
      </c>
      <c r="H38" s="3104"/>
      <c r="I38" s="3104"/>
      <c r="J38" s="3104"/>
      <c r="K38" s="3104"/>
      <c r="L38" s="3104"/>
      <c r="M38" s="3104"/>
      <c r="N38" s="3104"/>
      <c r="O38" s="3104"/>
      <c r="P38" s="3104"/>
      <c r="Q38" s="3104"/>
      <c r="R38" s="3104"/>
      <c r="S38" s="3104"/>
      <c r="T38" s="3104"/>
      <c r="U38" s="3104"/>
      <c r="V38" s="3104"/>
      <c r="W38" s="3104"/>
      <c r="X38" s="3104"/>
      <c r="Y38" s="3104"/>
      <c r="Z38" s="3104"/>
      <c r="AA38" s="3104"/>
      <c r="AB38" s="3104"/>
      <c r="AC38" s="3104"/>
      <c r="AD38" s="3104"/>
      <c r="AE38" s="3104"/>
      <c r="AF38" s="3104"/>
      <c r="AG38" s="3104"/>
      <c r="AH38" s="3104"/>
      <c r="AI38" s="3104"/>
      <c r="AJ38" s="3104"/>
      <c r="AK38" s="3104"/>
      <c r="AL38" s="3104"/>
      <c r="AM38" s="3104"/>
      <c r="AN38" s="3105"/>
      <c r="AO38" s="3105"/>
      <c r="AP38" s="3105"/>
      <c r="AQ38" s="3106"/>
      <c r="AR38" s="3069">
        <v>0</v>
      </c>
      <c r="AS38" s="3070"/>
      <c r="AT38" s="3070"/>
      <c r="AU38" s="3070"/>
      <c r="AV38" s="3070"/>
      <c r="AW38" s="3070"/>
      <c r="AX38" s="3070"/>
      <c r="AY38" s="3070"/>
      <c r="AZ38" s="3070"/>
      <c r="BA38" s="3070"/>
      <c r="BB38" s="3070"/>
      <c r="BC38" s="3070"/>
      <c r="BD38" s="3070"/>
      <c r="BE38" s="3071" t="s">
        <v>155</v>
      </c>
      <c r="BF38" s="3072"/>
      <c r="BG38" s="3107"/>
      <c r="BH38" s="3108"/>
      <c r="BI38" s="3108"/>
      <c r="BJ38" s="3108"/>
      <c r="BK38" s="3108"/>
      <c r="BL38" s="3108"/>
      <c r="BM38" s="3108"/>
      <c r="BN38" s="3108"/>
      <c r="BO38" s="3108"/>
      <c r="BP38" s="3108"/>
      <c r="BQ38" s="3108"/>
      <c r="BR38" s="3108"/>
      <c r="BS38" s="3108"/>
      <c r="BT38" s="3109"/>
      <c r="BU38" s="435"/>
      <c r="BV38" s="435"/>
      <c r="BW38" s="435"/>
    </row>
    <row r="39" spans="3:86" s="385" customFormat="1" ht="9" customHeight="1">
      <c r="C39" s="3058"/>
      <c r="D39" s="3059"/>
      <c r="E39" s="3060"/>
      <c r="F39" s="486"/>
      <c r="G39" s="3062"/>
      <c r="H39" s="3062"/>
      <c r="I39" s="3062"/>
      <c r="J39" s="3062"/>
      <c r="K39" s="3062"/>
      <c r="L39" s="3062"/>
      <c r="M39" s="3062"/>
      <c r="N39" s="3062"/>
      <c r="O39" s="3062"/>
      <c r="P39" s="3062"/>
      <c r="Q39" s="3062"/>
      <c r="R39" s="3062"/>
      <c r="S39" s="3062"/>
      <c r="T39" s="3062"/>
      <c r="U39" s="3062"/>
      <c r="V39" s="3062"/>
      <c r="W39" s="3062"/>
      <c r="X39" s="3062"/>
      <c r="Y39" s="3062"/>
      <c r="Z39" s="3062"/>
      <c r="AA39" s="3062"/>
      <c r="AB39" s="3062"/>
      <c r="AC39" s="3062"/>
      <c r="AD39" s="3062"/>
      <c r="AE39" s="3062"/>
      <c r="AF39" s="3062"/>
      <c r="AG39" s="3062"/>
      <c r="AH39" s="3062"/>
      <c r="AI39" s="3062"/>
      <c r="AJ39" s="3062"/>
      <c r="AK39" s="3062"/>
      <c r="AL39" s="3062"/>
      <c r="AM39" s="3062"/>
      <c r="AN39" s="3065"/>
      <c r="AO39" s="3065"/>
      <c r="AP39" s="3065"/>
      <c r="AQ39" s="3066"/>
      <c r="AR39" s="3069"/>
      <c r="AS39" s="3070"/>
      <c r="AT39" s="3070"/>
      <c r="AU39" s="3070"/>
      <c r="AV39" s="3070"/>
      <c r="AW39" s="3070"/>
      <c r="AX39" s="3070"/>
      <c r="AY39" s="3070"/>
      <c r="AZ39" s="3070"/>
      <c r="BA39" s="3070"/>
      <c r="BB39" s="3070"/>
      <c r="BC39" s="3070"/>
      <c r="BD39" s="3070"/>
      <c r="BE39" s="3056"/>
      <c r="BF39" s="3057"/>
      <c r="BG39" s="3110"/>
      <c r="BH39" s="3111"/>
      <c r="BI39" s="3111"/>
      <c r="BJ39" s="3111"/>
      <c r="BK39" s="3111"/>
      <c r="BL39" s="3111"/>
      <c r="BM39" s="3111"/>
      <c r="BN39" s="3111"/>
      <c r="BO39" s="3111"/>
      <c r="BP39" s="3111"/>
      <c r="BQ39" s="3111"/>
      <c r="BR39" s="3111"/>
      <c r="BS39" s="3111"/>
      <c r="BT39" s="3112"/>
      <c r="BU39" s="435"/>
      <c r="BV39" s="435"/>
      <c r="BW39" s="435"/>
      <c r="CH39" s="352">
        <v>140</v>
      </c>
    </row>
    <row r="40" spans="3:86" s="385" customFormat="1" ht="9" customHeight="1">
      <c r="C40" s="3117" t="s">
        <v>90</v>
      </c>
      <c r="D40" s="3118"/>
      <c r="E40" s="3119"/>
      <c r="F40" s="3123" t="s">
        <v>165</v>
      </c>
      <c r="G40" s="3124"/>
      <c r="H40" s="3124"/>
      <c r="I40" s="3124"/>
      <c r="J40" s="3124"/>
      <c r="K40" s="3124"/>
      <c r="L40" s="3124"/>
      <c r="M40" s="3124"/>
      <c r="N40" s="3124"/>
      <c r="O40" s="3124"/>
      <c r="P40" s="3124"/>
      <c r="Q40" s="487"/>
      <c r="R40" s="487"/>
      <c r="S40" s="487"/>
      <c r="T40" s="487"/>
      <c r="U40" s="487"/>
      <c r="V40" s="487"/>
      <c r="W40" s="487"/>
      <c r="X40" s="487"/>
      <c r="Y40" s="487"/>
      <c r="Z40" s="487"/>
      <c r="AA40" s="487"/>
      <c r="AB40" s="487"/>
      <c r="AC40" s="487"/>
      <c r="AD40" s="487"/>
      <c r="AE40" s="487"/>
      <c r="AF40" s="487"/>
      <c r="AG40" s="487"/>
      <c r="AH40" s="487"/>
      <c r="AI40" s="487"/>
      <c r="AJ40" s="487"/>
      <c r="AK40" s="487"/>
      <c r="AL40" s="478"/>
      <c r="AM40" s="487"/>
      <c r="AN40" s="439"/>
      <c r="AO40" s="439"/>
      <c r="AP40" s="439"/>
      <c r="AQ40" s="394"/>
      <c r="AR40" s="3127">
        <v>0</v>
      </c>
      <c r="AS40" s="3128"/>
      <c r="AT40" s="3128"/>
      <c r="AU40" s="3128"/>
      <c r="AV40" s="3128"/>
      <c r="AW40" s="3128"/>
      <c r="AX40" s="3128"/>
      <c r="AY40" s="3128"/>
      <c r="AZ40" s="3128"/>
      <c r="BA40" s="3128"/>
      <c r="BB40" s="3128"/>
      <c r="BC40" s="3128"/>
      <c r="BD40" s="3128"/>
      <c r="BE40" s="3059" t="s">
        <v>155</v>
      </c>
      <c r="BF40" s="3060"/>
      <c r="BG40" s="440"/>
      <c r="BH40" s="3131" t="s">
        <v>9</v>
      </c>
      <c r="BI40" s="3131"/>
      <c r="BJ40" s="3131"/>
      <c r="BK40" s="3133" t="s">
        <v>321</v>
      </c>
      <c r="BL40" s="3133"/>
      <c r="BM40" s="3133"/>
      <c r="BN40" s="3133"/>
      <c r="BO40" s="3133"/>
      <c r="BP40" s="3133"/>
      <c r="BQ40" s="3133"/>
      <c r="BR40" s="3133"/>
      <c r="BS40" s="3133"/>
      <c r="BT40" s="3134"/>
      <c r="BU40" s="435"/>
      <c r="BV40" s="435"/>
      <c r="BW40" s="435"/>
      <c r="CH40" s="352">
        <v>135</v>
      </c>
    </row>
    <row r="41" spans="3:86" s="385" customFormat="1" ht="9" customHeight="1">
      <c r="C41" s="3120"/>
      <c r="D41" s="3121"/>
      <c r="E41" s="3122"/>
      <c r="F41" s="3125"/>
      <c r="G41" s="3126"/>
      <c r="H41" s="3126"/>
      <c r="I41" s="3126"/>
      <c r="J41" s="3126"/>
      <c r="K41" s="3126"/>
      <c r="L41" s="3126"/>
      <c r="M41" s="3126"/>
      <c r="N41" s="3126"/>
      <c r="O41" s="3126"/>
      <c r="P41" s="3126"/>
      <c r="Q41" s="488"/>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41"/>
      <c r="AO41" s="441"/>
      <c r="AP41" s="441"/>
      <c r="AQ41" s="442"/>
      <c r="AR41" s="3129"/>
      <c r="AS41" s="3130"/>
      <c r="AT41" s="3130"/>
      <c r="AU41" s="3130"/>
      <c r="AV41" s="3130"/>
      <c r="AW41" s="3130"/>
      <c r="AX41" s="3130"/>
      <c r="AY41" s="3130"/>
      <c r="AZ41" s="3130"/>
      <c r="BA41" s="3130"/>
      <c r="BB41" s="3130"/>
      <c r="BC41" s="3130"/>
      <c r="BD41" s="3130"/>
      <c r="BE41" s="3059"/>
      <c r="BF41" s="3060"/>
      <c r="BG41" s="443"/>
      <c r="BH41" s="3132"/>
      <c r="BI41" s="3132"/>
      <c r="BJ41" s="3132"/>
      <c r="BK41" s="3135"/>
      <c r="BL41" s="3135"/>
      <c r="BM41" s="3135"/>
      <c r="BN41" s="3135"/>
      <c r="BO41" s="3135"/>
      <c r="BP41" s="3135"/>
      <c r="BQ41" s="3135"/>
      <c r="BR41" s="3135"/>
      <c r="BS41" s="3135"/>
      <c r="BT41" s="3136"/>
      <c r="BU41" s="435"/>
      <c r="BV41" s="435"/>
      <c r="BW41" s="435"/>
      <c r="CH41" s="352">
        <v>130</v>
      </c>
    </row>
    <row r="42" spans="3:86" s="385" customFormat="1" ht="9" customHeight="1">
      <c r="C42" s="3137">
        <v>8</v>
      </c>
      <c r="D42" s="3059"/>
      <c r="E42" s="3060"/>
      <c r="F42" s="396"/>
      <c r="G42" s="3104" t="s">
        <v>166</v>
      </c>
      <c r="H42" s="3104"/>
      <c r="I42" s="3104"/>
      <c r="J42" s="3104"/>
      <c r="K42" s="3104"/>
      <c r="L42" s="2475" t="s">
        <v>167</v>
      </c>
      <c r="M42" s="3141"/>
      <c r="N42" s="3141"/>
      <c r="O42" s="3141"/>
      <c r="P42" s="3141"/>
      <c r="Q42" s="3141"/>
      <c r="R42" s="3141"/>
      <c r="S42" s="3141"/>
      <c r="T42" s="3141"/>
      <c r="U42" s="3141"/>
      <c r="V42" s="3141"/>
      <c r="W42" s="3141"/>
      <c r="X42" s="3141"/>
      <c r="Y42" s="3141"/>
      <c r="Z42" s="3141"/>
      <c r="AA42" s="3141"/>
      <c r="AB42" s="3141"/>
      <c r="AC42" s="3141"/>
      <c r="AD42" s="3141"/>
      <c r="AE42" s="3141"/>
      <c r="AF42" s="3141"/>
      <c r="AG42" s="3141"/>
      <c r="AH42" s="3141"/>
      <c r="AI42" s="3141"/>
      <c r="AJ42" s="3141"/>
      <c r="AK42" s="3141"/>
      <c r="AL42" s="3141"/>
      <c r="AM42" s="2475" t="s">
        <v>168</v>
      </c>
      <c r="AN42" s="3105"/>
      <c r="AO42" s="3105"/>
      <c r="AP42" s="3105"/>
      <c r="AQ42" s="3106"/>
      <c r="AR42" s="3069">
        <v>0</v>
      </c>
      <c r="AS42" s="3070"/>
      <c r="AT42" s="3070"/>
      <c r="AU42" s="3070"/>
      <c r="AV42" s="3070"/>
      <c r="AW42" s="3070"/>
      <c r="AX42" s="3070"/>
      <c r="AY42" s="3070"/>
      <c r="AZ42" s="3070"/>
      <c r="BA42" s="3070"/>
      <c r="BB42" s="3070"/>
      <c r="BC42" s="3070"/>
      <c r="BD42" s="3070"/>
      <c r="BE42" s="3059" t="s">
        <v>155</v>
      </c>
      <c r="BF42" s="3060"/>
      <c r="BG42" s="3107"/>
      <c r="BH42" s="3108"/>
      <c r="BI42" s="3108"/>
      <c r="BJ42" s="3108"/>
      <c r="BK42" s="3108"/>
      <c r="BL42" s="3108"/>
      <c r="BM42" s="3108"/>
      <c r="BN42" s="3108"/>
      <c r="BO42" s="3108"/>
      <c r="BP42" s="3108"/>
      <c r="BQ42" s="3108"/>
      <c r="BR42" s="3108"/>
      <c r="BS42" s="3108"/>
      <c r="BT42" s="3109"/>
      <c r="BU42" s="435"/>
      <c r="BV42" s="435"/>
      <c r="BW42" s="435"/>
      <c r="CH42" s="352">
        <v>125</v>
      </c>
    </row>
    <row r="43" spans="3:86" s="385" customFormat="1" ht="9" customHeight="1">
      <c r="C43" s="3058"/>
      <c r="D43" s="3059"/>
      <c r="E43" s="3060"/>
      <c r="F43" s="437"/>
      <c r="G43" s="3062"/>
      <c r="H43" s="3062"/>
      <c r="I43" s="3062"/>
      <c r="J43" s="3062"/>
      <c r="K43" s="3062"/>
      <c r="L43" s="3056"/>
      <c r="M43" s="3145"/>
      <c r="N43" s="3145"/>
      <c r="O43" s="3145"/>
      <c r="P43" s="3145"/>
      <c r="Q43" s="3145"/>
      <c r="R43" s="3145"/>
      <c r="S43" s="3145"/>
      <c r="T43" s="3145"/>
      <c r="U43" s="3145"/>
      <c r="V43" s="3145"/>
      <c r="W43" s="3145"/>
      <c r="X43" s="3145"/>
      <c r="Y43" s="3145"/>
      <c r="Z43" s="3145"/>
      <c r="AA43" s="3145"/>
      <c r="AB43" s="3145"/>
      <c r="AC43" s="3145"/>
      <c r="AD43" s="3145"/>
      <c r="AE43" s="3145"/>
      <c r="AF43" s="3145"/>
      <c r="AG43" s="3145"/>
      <c r="AH43" s="3145"/>
      <c r="AI43" s="3145"/>
      <c r="AJ43" s="3145"/>
      <c r="AK43" s="3145"/>
      <c r="AL43" s="3145"/>
      <c r="AM43" s="3056"/>
      <c r="AN43" s="3065"/>
      <c r="AO43" s="3065"/>
      <c r="AP43" s="3065"/>
      <c r="AQ43" s="3066"/>
      <c r="AR43" s="3069"/>
      <c r="AS43" s="3070"/>
      <c r="AT43" s="3070"/>
      <c r="AU43" s="3070"/>
      <c r="AV43" s="3070"/>
      <c r="AW43" s="3070"/>
      <c r="AX43" s="3070"/>
      <c r="AY43" s="3070"/>
      <c r="AZ43" s="3070"/>
      <c r="BA43" s="3070"/>
      <c r="BB43" s="3070"/>
      <c r="BC43" s="3070"/>
      <c r="BD43" s="3070"/>
      <c r="BE43" s="3059"/>
      <c r="BF43" s="3060"/>
      <c r="BG43" s="3110"/>
      <c r="BH43" s="3111"/>
      <c r="BI43" s="3111"/>
      <c r="BJ43" s="3111"/>
      <c r="BK43" s="3111"/>
      <c r="BL43" s="3111"/>
      <c r="BM43" s="3111"/>
      <c r="BN43" s="3111"/>
      <c r="BO43" s="3111"/>
      <c r="BP43" s="3111"/>
      <c r="BQ43" s="3111"/>
      <c r="BR43" s="3111"/>
      <c r="BS43" s="3111"/>
      <c r="BT43" s="3112"/>
      <c r="BU43" s="435"/>
      <c r="BV43" s="435"/>
      <c r="BW43" s="435"/>
      <c r="CH43" s="352">
        <v>120</v>
      </c>
    </row>
    <row r="44" spans="3:86" s="385" customFormat="1" ht="9" customHeight="1">
      <c r="C44" s="3137">
        <v>9</v>
      </c>
      <c r="D44" s="3059"/>
      <c r="E44" s="3060"/>
      <c r="F44" s="396"/>
      <c r="G44" s="3104" t="s">
        <v>166</v>
      </c>
      <c r="H44" s="3104"/>
      <c r="I44" s="3104"/>
      <c r="J44" s="3104"/>
      <c r="K44" s="3104"/>
      <c r="L44" s="2475" t="s">
        <v>167</v>
      </c>
      <c r="M44" s="3141"/>
      <c r="N44" s="3141"/>
      <c r="O44" s="3141"/>
      <c r="P44" s="3141"/>
      <c r="Q44" s="3141"/>
      <c r="R44" s="3141"/>
      <c r="S44" s="3141"/>
      <c r="T44" s="3141"/>
      <c r="U44" s="3141"/>
      <c r="V44" s="3141"/>
      <c r="W44" s="3141"/>
      <c r="X44" s="3141"/>
      <c r="Y44" s="3141"/>
      <c r="Z44" s="3141"/>
      <c r="AA44" s="3141"/>
      <c r="AB44" s="3141"/>
      <c r="AC44" s="3141"/>
      <c r="AD44" s="3141"/>
      <c r="AE44" s="3141"/>
      <c r="AF44" s="3141"/>
      <c r="AG44" s="3141"/>
      <c r="AH44" s="3141"/>
      <c r="AI44" s="3141"/>
      <c r="AJ44" s="3141"/>
      <c r="AK44" s="3141"/>
      <c r="AL44" s="3141"/>
      <c r="AM44" s="2475" t="s">
        <v>168</v>
      </c>
      <c r="AN44" s="3105"/>
      <c r="AO44" s="3105"/>
      <c r="AP44" s="3105"/>
      <c r="AQ44" s="3106"/>
      <c r="AR44" s="3069">
        <v>0</v>
      </c>
      <c r="AS44" s="3070"/>
      <c r="AT44" s="3070"/>
      <c r="AU44" s="3070"/>
      <c r="AV44" s="3070"/>
      <c r="AW44" s="3070"/>
      <c r="AX44" s="3070"/>
      <c r="AY44" s="3070"/>
      <c r="AZ44" s="3070"/>
      <c r="BA44" s="3070"/>
      <c r="BB44" s="3070"/>
      <c r="BC44" s="3070"/>
      <c r="BD44" s="3070"/>
      <c r="BE44" s="2475" t="s">
        <v>155</v>
      </c>
      <c r="BF44" s="3139"/>
      <c r="BG44" s="3107"/>
      <c r="BH44" s="3108"/>
      <c r="BI44" s="3108"/>
      <c r="BJ44" s="3108"/>
      <c r="BK44" s="3108"/>
      <c r="BL44" s="3108"/>
      <c r="BM44" s="3108"/>
      <c r="BN44" s="3108"/>
      <c r="BO44" s="3108"/>
      <c r="BP44" s="3108"/>
      <c r="BQ44" s="3108"/>
      <c r="BR44" s="3108"/>
      <c r="BS44" s="3108"/>
      <c r="BT44" s="3109"/>
      <c r="BU44" s="435"/>
      <c r="BV44" s="435"/>
      <c r="BW44" s="435"/>
      <c r="CH44" s="352">
        <v>115</v>
      </c>
    </row>
    <row r="45" spans="3:86" s="385" customFormat="1" ht="9" customHeight="1">
      <c r="C45" s="3138"/>
      <c r="D45" s="2475"/>
      <c r="E45" s="3139"/>
      <c r="F45" s="436"/>
      <c r="G45" s="3140"/>
      <c r="H45" s="3140"/>
      <c r="I45" s="3140"/>
      <c r="J45" s="3140"/>
      <c r="K45" s="3140"/>
      <c r="L45" s="3071"/>
      <c r="M45" s="3142"/>
      <c r="N45" s="3142"/>
      <c r="O45" s="3142"/>
      <c r="P45" s="3142"/>
      <c r="Q45" s="3142"/>
      <c r="R45" s="3142"/>
      <c r="S45" s="3142"/>
      <c r="T45" s="3142"/>
      <c r="U45" s="3142"/>
      <c r="V45" s="3142"/>
      <c r="W45" s="3142"/>
      <c r="X45" s="3142"/>
      <c r="Y45" s="3142"/>
      <c r="Z45" s="3142"/>
      <c r="AA45" s="3142"/>
      <c r="AB45" s="3142"/>
      <c r="AC45" s="3142"/>
      <c r="AD45" s="3142"/>
      <c r="AE45" s="3142"/>
      <c r="AF45" s="3142"/>
      <c r="AG45" s="3142"/>
      <c r="AH45" s="3142"/>
      <c r="AI45" s="3142"/>
      <c r="AJ45" s="3142"/>
      <c r="AK45" s="3142"/>
      <c r="AL45" s="3142"/>
      <c r="AM45" s="3071"/>
      <c r="AN45" s="3143"/>
      <c r="AO45" s="3143"/>
      <c r="AP45" s="3143"/>
      <c r="AQ45" s="3144"/>
      <c r="AR45" s="3127"/>
      <c r="AS45" s="3128"/>
      <c r="AT45" s="3128"/>
      <c r="AU45" s="3128"/>
      <c r="AV45" s="3128"/>
      <c r="AW45" s="3128"/>
      <c r="AX45" s="3128"/>
      <c r="AY45" s="3128"/>
      <c r="AZ45" s="3128"/>
      <c r="BA45" s="3128"/>
      <c r="BB45" s="3128"/>
      <c r="BC45" s="3128"/>
      <c r="BD45" s="3128"/>
      <c r="BE45" s="3071"/>
      <c r="BF45" s="3072"/>
      <c r="BG45" s="3076"/>
      <c r="BH45" s="3077"/>
      <c r="BI45" s="3077"/>
      <c r="BJ45" s="3077"/>
      <c r="BK45" s="3077"/>
      <c r="BL45" s="3077"/>
      <c r="BM45" s="3077"/>
      <c r="BN45" s="3077"/>
      <c r="BO45" s="3077"/>
      <c r="BP45" s="3077"/>
      <c r="BQ45" s="3077"/>
      <c r="BR45" s="3077"/>
      <c r="BS45" s="3077"/>
      <c r="BT45" s="3078"/>
      <c r="BU45" s="435"/>
      <c r="BV45" s="435"/>
      <c r="BW45" s="435"/>
      <c r="CH45" s="352">
        <v>110</v>
      </c>
    </row>
    <row r="46" spans="3:86" s="385" customFormat="1" ht="9" customHeight="1">
      <c r="C46" s="3137">
        <v>10</v>
      </c>
      <c r="D46" s="3059"/>
      <c r="E46" s="3060"/>
      <c r="F46" s="438"/>
      <c r="G46" s="3104" t="s">
        <v>166</v>
      </c>
      <c r="H46" s="3104"/>
      <c r="I46" s="3104"/>
      <c r="J46" s="3104"/>
      <c r="K46" s="3104"/>
      <c r="L46" s="2475" t="s">
        <v>167</v>
      </c>
      <c r="M46" s="3141"/>
      <c r="N46" s="3141"/>
      <c r="O46" s="3141"/>
      <c r="P46" s="3141"/>
      <c r="Q46" s="3141"/>
      <c r="R46" s="3141"/>
      <c r="S46" s="3141"/>
      <c r="T46" s="3141"/>
      <c r="U46" s="3141"/>
      <c r="V46" s="3141"/>
      <c r="W46" s="3141"/>
      <c r="X46" s="3141"/>
      <c r="Y46" s="3141"/>
      <c r="Z46" s="3141"/>
      <c r="AA46" s="3141"/>
      <c r="AB46" s="3141"/>
      <c r="AC46" s="3141"/>
      <c r="AD46" s="3141"/>
      <c r="AE46" s="3141"/>
      <c r="AF46" s="3141"/>
      <c r="AG46" s="3141"/>
      <c r="AH46" s="3141"/>
      <c r="AI46" s="3141"/>
      <c r="AJ46" s="3141"/>
      <c r="AK46" s="3141"/>
      <c r="AL46" s="3141"/>
      <c r="AM46" s="2475" t="s">
        <v>168</v>
      </c>
      <c r="AN46" s="444"/>
      <c r="AO46" s="444"/>
      <c r="AP46" s="444"/>
      <c r="AQ46" s="444"/>
      <c r="AR46" s="3069">
        <v>0</v>
      </c>
      <c r="AS46" s="3070"/>
      <c r="AT46" s="3070"/>
      <c r="AU46" s="3070"/>
      <c r="AV46" s="3070"/>
      <c r="AW46" s="3070"/>
      <c r="AX46" s="3070"/>
      <c r="AY46" s="3070"/>
      <c r="AZ46" s="3070"/>
      <c r="BA46" s="3070"/>
      <c r="BB46" s="3070"/>
      <c r="BC46" s="3070"/>
      <c r="BD46" s="3070"/>
      <c r="BE46" s="2475" t="s">
        <v>324</v>
      </c>
      <c r="BF46" s="2475"/>
      <c r="BG46" s="3107"/>
      <c r="BH46" s="3108"/>
      <c r="BI46" s="3108"/>
      <c r="BJ46" s="3108"/>
      <c r="BK46" s="3108"/>
      <c r="BL46" s="3108"/>
      <c r="BM46" s="3108"/>
      <c r="BN46" s="3108"/>
      <c r="BO46" s="3108"/>
      <c r="BP46" s="3108"/>
      <c r="BQ46" s="3108"/>
      <c r="BR46" s="3108"/>
      <c r="BS46" s="3108"/>
      <c r="BT46" s="3109"/>
      <c r="BU46" s="435"/>
      <c r="BV46" s="435"/>
      <c r="BW46" s="435"/>
      <c r="CH46" s="352">
        <v>105</v>
      </c>
    </row>
    <row r="47" spans="3:86" s="385" customFormat="1" ht="9" customHeight="1" thickBot="1">
      <c r="C47" s="3146"/>
      <c r="D47" s="3147"/>
      <c r="E47" s="3148"/>
      <c r="F47" s="445"/>
      <c r="G47" s="3140"/>
      <c r="H47" s="3140"/>
      <c r="I47" s="3140"/>
      <c r="J47" s="3140"/>
      <c r="K47" s="3140"/>
      <c r="L47" s="3071"/>
      <c r="M47" s="3142"/>
      <c r="N47" s="3142"/>
      <c r="O47" s="3142"/>
      <c r="P47" s="3142"/>
      <c r="Q47" s="3142"/>
      <c r="R47" s="3142"/>
      <c r="S47" s="3142"/>
      <c r="T47" s="3142"/>
      <c r="U47" s="3142"/>
      <c r="V47" s="3142"/>
      <c r="W47" s="3142"/>
      <c r="X47" s="3142"/>
      <c r="Y47" s="3142"/>
      <c r="Z47" s="3142"/>
      <c r="AA47" s="3142"/>
      <c r="AB47" s="3142"/>
      <c r="AC47" s="3142"/>
      <c r="AD47" s="3142"/>
      <c r="AE47" s="3142"/>
      <c r="AF47" s="3142"/>
      <c r="AG47" s="3142"/>
      <c r="AH47" s="3142"/>
      <c r="AI47" s="3142"/>
      <c r="AJ47" s="3142"/>
      <c r="AK47" s="3142"/>
      <c r="AL47" s="3142"/>
      <c r="AM47" s="3071"/>
      <c r="AN47" s="446"/>
      <c r="AO47" s="446"/>
      <c r="AP47" s="446"/>
      <c r="AQ47" s="446"/>
      <c r="AR47" s="3149"/>
      <c r="AS47" s="3150"/>
      <c r="AT47" s="3150"/>
      <c r="AU47" s="3150"/>
      <c r="AV47" s="3150"/>
      <c r="AW47" s="3150"/>
      <c r="AX47" s="3150"/>
      <c r="AY47" s="3150"/>
      <c r="AZ47" s="3150"/>
      <c r="BA47" s="3150"/>
      <c r="BB47" s="3150"/>
      <c r="BC47" s="3150"/>
      <c r="BD47" s="3150"/>
      <c r="BE47" s="2476"/>
      <c r="BF47" s="2476"/>
      <c r="BG47" s="3151"/>
      <c r="BH47" s="3152"/>
      <c r="BI47" s="3152"/>
      <c r="BJ47" s="3152"/>
      <c r="BK47" s="3152"/>
      <c r="BL47" s="3152"/>
      <c r="BM47" s="3152"/>
      <c r="BN47" s="3152"/>
      <c r="BO47" s="3152"/>
      <c r="BP47" s="3152"/>
      <c r="BQ47" s="3152"/>
      <c r="BR47" s="3152"/>
      <c r="BS47" s="3152"/>
      <c r="BT47" s="3153"/>
      <c r="BU47" s="435"/>
      <c r="BV47" s="435"/>
      <c r="BW47" s="435"/>
      <c r="CH47" s="352">
        <v>100</v>
      </c>
    </row>
    <row r="48" spans="3:86" s="385" customFormat="1" ht="8.25" customHeight="1" thickBot="1">
      <c r="C48" s="3154" t="s">
        <v>244</v>
      </c>
      <c r="D48" s="3155"/>
      <c r="E48" s="3155"/>
      <c r="F48" s="3155"/>
      <c r="G48" s="3155"/>
      <c r="H48" s="3155"/>
      <c r="I48" s="3155"/>
      <c r="J48" s="3155"/>
      <c r="K48" s="3155"/>
      <c r="L48" s="3155"/>
      <c r="M48" s="3155"/>
      <c r="N48" s="3155"/>
      <c r="O48" s="3155"/>
      <c r="P48" s="3155"/>
      <c r="Q48" s="3155"/>
      <c r="R48" s="3155"/>
      <c r="S48" s="3155"/>
      <c r="T48" s="3155"/>
      <c r="U48" s="3155"/>
      <c r="V48" s="3155"/>
      <c r="W48" s="3155"/>
      <c r="X48" s="3155"/>
      <c r="Y48" s="3155"/>
      <c r="Z48" s="3155"/>
      <c r="AA48" s="3155"/>
      <c r="AB48" s="3155"/>
      <c r="AC48" s="3155"/>
      <c r="AD48" s="3155"/>
      <c r="AE48" s="3155"/>
      <c r="AF48" s="3155"/>
      <c r="AG48" s="3155"/>
      <c r="AH48" s="3155"/>
      <c r="AI48" s="3155"/>
      <c r="AJ48" s="3155"/>
      <c r="AK48" s="3155"/>
      <c r="AL48" s="3155"/>
      <c r="AM48" s="3155"/>
      <c r="AN48" s="3155"/>
      <c r="AO48" s="3155"/>
      <c r="AP48" s="3155"/>
      <c r="AQ48" s="3155"/>
      <c r="AR48" s="3158">
        <f>CA49</f>
        <v>0</v>
      </c>
      <c r="AS48" s="3159"/>
      <c r="AT48" s="3159"/>
      <c r="AU48" s="3159"/>
      <c r="AV48" s="3159"/>
      <c r="AW48" s="3159"/>
      <c r="AX48" s="3159"/>
      <c r="AY48" s="3159"/>
      <c r="AZ48" s="3159"/>
      <c r="BA48" s="3159"/>
      <c r="BB48" s="3159"/>
      <c r="BC48" s="3159"/>
      <c r="BD48" s="3159"/>
      <c r="BE48" s="2499" t="s">
        <v>155</v>
      </c>
      <c r="BF48" s="2499"/>
      <c r="BG48" s="3162" t="s">
        <v>260</v>
      </c>
      <c r="BH48" s="3163"/>
      <c r="BI48" s="3163"/>
      <c r="BJ48" s="435"/>
      <c r="BK48" s="435"/>
      <c r="BL48" s="435"/>
      <c r="BM48" s="435"/>
      <c r="BN48" s="435"/>
      <c r="BO48" s="435"/>
      <c r="BP48" s="435"/>
      <c r="BQ48" s="435"/>
      <c r="BR48" s="435"/>
      <c r="BS48" s="435"/>
      <c r="BT48" s="435"/>
      <c r="BU48" s="435"/>
      <c r="BV48" s="435"/>
      <c r="BW48" s="435"/>
      <c r="CH48" s="352">
        <v>95</v>
      </c>
    </row>
    <row r="49" spans="2:86" s="385" customFormat="1" ht="8.25" customHeight="1" thickBot="1">
      <c r="C49" s="3156"/>
      <c r="D49" s="3157"/>
      <c r="E49" s="3157"/>
      <c r="F49" s="3157"/>
      <c r="G49" s="3157"/>
      <c r="H49" s="3157"/>
      <c r="I49" s="3157"/>
      <c r="J49" s="3157"/>
      <c r="K49" s="3157"/>
      <c r="L49" s="3157"/>
      <c r="M49" s="3157"/>
      <c r="N49" s="3157"/>
      <c r="O49" s="3157"/>
      <c r="P49" s="3157"/>
      <c r="Q49" s="3157"/>
      <c r="R49" s="3157"/>
      <c r="S49" s="3157"/>
      <c r="T49" s="3157"/>
      <c r="U49" s="3157"/>
      <c r="V49" s="3157"/>
      <c r="W49" s="3157"/>
      <c r="X49" s="3157"/>
      <c r="Y49" s="3157"/>
      <c r="Z49" s="3157"/>
      <c r="AA49" s="3157"/>
      <c r="AB49" s="3157"/>
      <c r="AC49" s="3157"/>
      <c r="AD49" s="3157"/>
      <c r="AE49" s="3157"/>
      <c r="AF49" s="3157"/>
      <c r="AG49" s="3157"/>
      <c r="AH49" s="3157"/>
      <c r="AI49" s="3157"/>
      <c r="AJ49" s="3157"/>
      <c r="AK49" s="3157"/>
      <c r="AL49" s="3157"/>
      <c r="AM49" s="3157"/>
      <c r="AN49" s="3157"/>
      <c r="AO49" s="3157"/>
      <c r="AP49" s="3157"/>
      <c r="AQ49" s="3157"/>
      <c r="AR49" s="3160"/>
      <c r="AS49" s="3161"/>
      <c r="AT49" s="3161"/>
      <c r="AU49" s="3161"/>
      <c r="AV49" s="3161"/>
      <c r="AW49" s="3161"/>
      <c r="AX49" s="3161"/>
      <c r="AY49" s="3161"/>
      <c r="AZ49" s="3161"/>
      <c r="BA49" s="3161"/>
      <c r="BB49" s="3161"/>
      <c r="BC49" s="3161"/>
      <c r="BD49" s="3161"/>
      <c r="BE49" s="2476"/>
      <c r="BF49" s="2476"/>
      <c r="BG49" s="3162"/>
      <c r="BH49" s="3163"/>
      <c r="BI49" s="3163"/>
      <c r="CA49" s="3164">
        <f>SUM(AR28:BD47)</f>
        <v>0</v>
      </c>
      <c r="CB49" s="3165"/>
      <c r="CH49" s="352">
        <v>90</v>
      </c>
    </row>
    <row r="50" spans="2:86" s="385" customFormat="1" ht="8.25" customHeight="1" thickBot="1">
      <c r="C50" s="3168"/>
      <c r="D50" s="3168"/>
      <c r="E50" s="3168"/>
      <c r="F50" s="3168"/>
      <c r="G50" s="3168"/>
      <c r="H50" s="3168"/>
      <c r="I50" s="3168"/>
      <c r="J50" s="3168"/>
      <c r="K50" s="3168"/>
      <c r="L50" s="3168"/>
      <c r="M50" s="3168"/>
      <c r="N50" s="3168"/>
      <c r="O50" s="3168"/>
      <c r="P50" s="3168"/>
      <c r="Q50" s="3168"/>
      <c r="R50" s="3168"/>
      <c r="S50" s="3168"/>
      <c r="T50" s="3168"/>
      <c r="U50" s="3168"/>
      <c r="V50" s="3168"/>
      <c r="W50" s="3168"/>
      <c r="X50" s="3168"/>
      <c r="Y50" s="3168"/>
      <c r="Z50" s="3168"/>
      <c r="AA50" s="3168"/>
      <c r="AB50" s="3168"/>
      <c r="AC50" s="3168"/>
      <c r="AD50" s="3168"/>
      <c r="AE50" s="3168"/>
      <c r="AF50" s="3168"/>
      <c r="AG50" s="3168"/>
      <c r="AH50" s="3168"/>
      <c r="AI50" s="3168"/>
      <c r="AJ50" s="3168"/>
      <c r="AK50" s="3168"/>
      <c r="AL50" s="3168"/>
      <c r="AM50" s="3168"/>
      <c r="AN50" s="3168"/>
      <c r="AO50" s="3168"/>
      <c r="AP50" s="3168"/>
      <c r="AQ50" s="3168"/>
      <c r="AR50" s="3170"/>
      <c r="AS50" s="3170"/>
      <c r="AT50" s="3170"/>
      <c r="AU50" s="3170"/>
      <c r="AV50" s="3170"/>
      <c r="AW50" s="3170"/>
      <c r="AX50" s="3170"/>
      <c r="AY50" s="3170"/>
      <c r="AZ50" s="3170"/>
      <c r="BA50" s="3170"/>
      <c r="BB50" s="3170"/>
      <c r="BC50" s="3170"/>
      <c r="BD50" s="3170"/>
      <c r="BE50" s="2499"/>
      <c r="BF50" s="2499"/>
      <c r="BG50" s="3163"/>
      <c r="BH50" s="3163"/>
      <c r="BI50" s="3163"/>
      <c r="BJ50" s="3163"/>
      <c r="BK50" s="3163"/>
      <c r="BL50" s="3163"/>
      <c r="BM50" s="3163"/>
      <c r="BN50" s="3163"/>
      <c r="BO50" s="3163"/>
      <c r="BP50" s="3163"/>
      <c r="CA50" s="3166"/>
      <c r="CB50" s="3167"/>
      <c r="CH50" s="352">
        <v>85</v>
      </c>
    </row>
    <row r="51" spans="2:86" s="385" customFormat="1" ht="8.25" customHeight="1" thickBot="1">
      <c r="C51" s="3169"/>
      <c r="D51" s="3169"/>
      <c r="E51" s="3169"/>
      <c r="F51" s="3169"/>
      <c r="G51" s="3169"/>
      <c r="H51" s="3169"/>
      <c r="I51" s="3169"/>
      <c r="J51" s="3169"/>
      <c r="K51" s="3169"/>
      <c r="L51" s="3169"/>
      <c r="M51" s="3169"/>
      <c r="N51" s="3169"/>
      <c r="O51" s="3169"/>
      <c r="P51" s="3169"/>
      <c r="Q51" s="3169"/>
      <c r="R51" s="3169"/>
      <c r="S51" s="3169"/>
      <c r="T51" s="3169"/>
      <c r="U51" s="3169"/>
      <c r="V51" s="3169"/>
      <c r="W51" s="3169"/>
      <c r="X51" s="3169"/>
      <c r="Y51" s="3169"/>
      <c r="Z51" s="3169"/>
      <c r="AA51" s="3169"/>
      <c r="AB51" s="3169"/>
      <c r="AC51" s="3169"/>
      <c r="AD51" s="3169"/>
      <c r="AE51" s="3169"/>
      <c r="AF51" s="3169"/>
      <c r="AG51" s="3169"/>
      <c r="AH51" s="3169"/>
      <c r="AI51" s="3169"/>
      <c r="AJ51" s="3169"/>
      <c r="AK51" s="3169"/>
      <c r="AL51" s="3169"/>
      <c r="AM51" s="3169"/>
      <c r="AN51" s="3169"/>
      <c r="AO51" s="3169"/>
      <c r="AP51" s="3169"/>
      <c r="AQ51" s="3169"/>
      <c r="AR51" s="3171"/>
      <c r="AS51" s="3171"/>
      <c r="AT51" s="3171"/>
      <c r="AU51" s="3171"/>
      <c r="AV51" s="3171"/>
      <c r="AW51" s="3171"/>
      <c r="AX51" s="3171"/>
      <c r="AY51" s="3171"/>
      <c r="AZ51" s="3171"/>
      <c r="BA51" s="3171"/>
      <c r="BB51" s="3171"/>
      <c r="BC51" s="3171"/>
      <c r="BD51" s="3171"/>
      <c r="BE51" s="3173"/>
      <c r="BF51" s="3173"/>
      <c r="BG51" s="3163"/>
      <c r="BH51" s="3163"/>
      <c r="BI51" s="3163"/>
      <c r="BJ51" s="3163"/>
      <c r="BK51" s="3163"/>
      <c r="BL51" s="3163"/>
      <c r="BM51" s="3163"/>
      <c r="BN51" s="3163"/>
      <c r="BO51" s="3163"/>
      <c r="BP51" s="3163"/>
      <c r="CA51" s="620"/>
      <c r="CB51" s="621"/>
      <c r="CH51" s="352">
        <v>80</v>
      </c>
    </row>
    <row r="52" spans="2:86" s="385" customFormat="1" ht="8.25" customHeight="1">
      <c r="C52" s="3135"/>
      <c r="D52" s="3135"/>
      <c r="E52" s="3135"/>
      <c r="F52" s="3135"/>
      <c r="G52" s="3135"/>
      <c r="H52" s="3135"/>
      <c r="I52" s="3135"/>
      <c r="J52" s="3135"/>
      <c r="K52" s="3135"/>
      <c r="L52" s="3135"/>
      <c r="M52" s="3135"/>
      <c r="N52" s="3135"/>
      <c r="O52" s="3135"/>
      <c r="P52" s="3135"/>
      <c r="Q52" s="3135"/>
      <c r="R52" s="3135"/>
      <c r="S52" s="3135"/>
      <c r="T52" s="3135"/>
      <c r="U52" s="3135"/>
      <c r="V52" s="3135"/>
      <c r="W52" s="3135"/>
      <c r="X52" s="3135"/>
      <c r="Y52" s="3135"/>
      <c r="Z52" s="3135"/>
      <c r="AA52" s="3135"/>
      <c r="AB52" s="3135"/>
      <c r="AC52" s="3135"/>
      <c r="AD52" s="3135"/>
      <c r="AE52" s="3135"/>
      <c r="AF52" s="3135"/>
      <c r="AG52" s="3135"/>
      <c r="AH52" s="3135"/>
      <c r="AI52" s="3135"/>
      <c r="AJ52" s="3135"/>
      <c r="AK52" s="3135"/>
      <c r="AL52" s="3135"/>
      <c r="AM52" s="3135"/>
      <c r="AN52" s="3135"/>
      <c r="AO52" s="3135"/>
      <c r="AP52" s="3135"/>
      <c r="AQ52" s="3135"/>
      <c r="AR52" s="3172"/>
      <c r="AS52" s="3172"/>
      <c r="AT52" s="3172"/>
      <c r="AU52" s="3172"/>
      <c r="AV52" s="3172"/>
      <c r="AW52" s="3172"/>
      <c r="AX52" s="3172"/>
      <c r="AY52" s="3172"/>
      <c r="AZ52" s="3172"/>
      <c r="BA52" s="3172"/>
      <c r="BB52" s="3172"/>
      <c r="BC52" s="3172"/>
      <c r="BD52" s="3172"/>
      <c r="BE52" s="3071"/>
      <c r="BF52" s="3071"/>
      <c r="BG52" s="3163"/>
      <c r="BH52" s="3163"/>
      <c r="BI52" s="3163"/>
      <c r="BJ52" s="3163"/>
      <c r="BK52" s="3163"/>
      <c r="BL52" s="3163"/>
      <c r="BM52" s="3163"/>
      <c r="BN52" s="3163"/>
      <c r="BO52" s="3163"/>
      <c r="BP52" s="3163"/>
      <c r="CA52" s="3164">
        <f>AZ12-CA49</f>
        <v>0</v>
      </c>
      <c r="CB52" s="3165"/>
      <c r="CH52" s="352">
        <v>75</v>
      </c>
    </row>
    <row r="53" spans="2:86" s="385" customFormat="1" ht="10.15" customHeight="1" thickBot="1">
      <c r="C53" s="725"/>
      <c r="D53" s="725"/>
      <c r="E53" s="725"/>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725"/>
      <c r="AJ53" s="392"/>
      <c r="AK53" s="392"/>
      <c r="AL53" s="392"/>
      <c r="AM53" s="392"/>
      <c r="AN53" s="392"/>
      <c r="AO53" s="392"/>
      <c r="AP53" s="392"/>
      <c r="AQ53" s="392"/>
      <c r="AR53" s="392"/>
      <c r="AS53" s="392"/>
      <c r="AT53" s="392"/>
      <c r="AU53" s="392"/>
      <c r="AV53" s="392"/>
      <c r="AW53" s="392"/>
      <c r="AX53" s="392"/>
      <c r="AY53" s="392"/>
      <c r="AZ53" s="392"/>
      <c r="BA53" s="725"/>
      <c r="BB53" s="725"/>
      <c r="BC53" s="727"/>
      <c r="BD53" s="727"/>
      <c r="BE53" s="727"/>
      <c r="BF53" s="727"/>
      <c r="BG53" s="727"/>
      <c r="BH53" s="727"/>
      <c r="BI53" s="727"/>
      <c r="BJ53" s="727"/>
      <c r="BK53" s="727"/>
      <c r="BL53" s="727"/>
      <c r="BM53" s="727"/>
      <c r="BN53" s="727"/>
      <c r="BO53" s="727"/>
      <c r="BP53" s="727"/>
      <c r="BQ53" s="727"/>
      <c r="BR53" s="727"/>
      <c r="BS53" s="727"/>
      <c r="BT53" s="727"/>
      <c r="BU53" s="727"/>
      <c r="BV53" s="448"/>
      <c r="BW53" s="448"/>
      <c r="CA53" s="3166"/>
      <c r="CB53" s="3167"/>
      <c r="CH53" s="352">
        <v>70</v>
      </c>
    </row>
    <row r="54" spans="2:86" s="385" customFormat="1" ht="7.5" customHeight="1">
      <c r="B54" s="3006" t="s">
        <v>507</v>
      </c>
      <c r="C54" s="3006"/>
      <c r="D54" s="3006"/>
      <c r="E54" s="3006"/>
      <c r="F54" s="3006"/>
      <c r="G54" s="3006"/>
      <c r="H54" s="3006"/>
      <c r="I54" s="3006"/>
      <c r="J54" s="3006"/>
      <c r="K54" s="3006"/>
      <c r="L54" s="3006"/>
      <c r="M54" s="3006"/>
      <c r="N54" s="3006"/>
      <c r="O54" s="3006"/>
      <c r="P54" s="3006"/>
      <c r="Q54" s="3006"/>
      <c r="R54" s="3006"/>
      <c r="S54" s="3006"/>
      <c r="T54" s="3006"/>
      <c r="U54" s="3006"/>
      <c r="V54" s="3006"/>
      <c r="W54" s="3006"/>
      <c r="X54" s="3006"/>
      <c r="Y54" s="3006"/>
      <c r="Z54" s="3006"/>
      <c r="AA54" s="3006"/>
      <c r="AB54" s="3006"/>
      <c r="AC54" s="447"/>
      <c r="AD54" s="447"/>
      <c r="AE54" s="447"/>
      <c r="AF54" s="447"/>
      <c r="AG54" s="447"/>
      <c r="AH54" s="725"/>
      <c r="AJ54" s="392"/>
      <c r="AK54" s="392"/>
      <c r="AL54" s="392"/>
      <c r="AM54" s="392"/>
      <c r="AN54" s="392"/>
      <c r="AO54" s="392"/>
      <c r="AP54" s="392"/>
      <c r="AQ54" s="392"/>
      <c r="AR54" s="392"/>
      <c r="AS54" s="392"/>
      <c r="AT54" s="392"/>
      <c r="AU54" s="392"/>
      <c r="AV54" s="392"/>
      <c r="AW54" s="392"/>
      <c r="AX54" s="392"/>
      <c r="AY54" s="392"/>
      <c r="AZ54" s="392"/>
      <c r="BA54" s="725"/>
      <c r="BB54" s="725"/>
      <c r="BC54" s="727"/>
      <c r="BD54" s="727"/>
      <c r="BE54" s="727"/>
      <c r="BF54" s="727"/>
      <c r="BG54" s="727"/>
      <c r="BH54" s="727"/>
      <c r="BI54" s="727"/>
      <c r="BJ54" s="727"/>
      <c r="BK54" s="727"/>
      <c r="BL54" s="727"/>
      <c r="BM54" s="727"/>
      <c r="BN54" s="727"/>
      <c r="BO54" s="727"/>
      <c r="BP54" s="727"/>
      <c r="BQ54" s="727"/>
      <c r="BR54" s="727"/>
      <c r="BS54" s="727"/>
      <c r="BT54" s="727"/>
      <c r="BU54" s="727"/>
      <c r="BV54" s="448"/>
      <c r="BW54" s="448"/>
      <c r="CA54" s="576"/>
      <c r="CB54" s="576"/>
      <c r="CH54" s="352">
        <v>65</v>
      </c>
    </row>
    <row r="55" spans="2:86" s="385" customFormat="1" ht="7.5" customHeight="1" thickBot="1">
      <c r="B55" s="3006"/>
      <c r="C55" s="3006"/>
      <c r="D55" s="3006"/>
      <c r="E55" s="3006"/>
      <c r="F55" s="3006"/>
      <c r="G55" s="3006"/>
      <c r="H55" s="3006"/>
      <c r="I55" s="3006"/>
      <c r="J55" s="3006"/>
      <c r="K55" s="3006"/>
      <c r="L55" s="3006"/>
      <c r="M55" s="3006"/>
      <c r="N55" s="3006"/>
      <c r="O55" s="3006"/>
      <c r="P55" s="3006"/>
      <c r="Q55" s="3006"/>
      <c r="R55" s="3006"/>
      <c r="S55" s="3006"/>
      <c r="T55" s="3006"/>
      <c r="U55" s="3006"/>
      <c r="V55" s="3006"/>
      <c r="W55" s="3006"/>
      <c r="X55" s="3006"/>
      <c r="Y55" s="3006"/>
      <c r="Z55" s="3006"/>
      <c r="AA55" s="3006"/>
      <c r="AB55" s="3006"/>
      <c r="CH55" s="352">
        <v>60</v>
      </c>
    </row>
    <row r="56" spans="2:86" s="385" customFormat="1" ht="9" customHeight="1">
      <c r="C56" s="449"/>
      <c r="D56" s="3188" t="s">
        <v>169</v>
      </c>
      <c r="E56" s="3188"/>
      <c r="F56" s="3188"/>
      <c r="G56" s="3188"/>
      <c r="H56" s="3188"/>
      <c r="I56" s="3188"/>
      <c r="J56" s="3188"/>
      <c r="K56" s="3188"/>
      <c r="L56" s="3188"/>
      <c r="M56" s="3188"/>
      <c r="N56" s="3188"/>
      <c r="O56" s="3188"/>
      <c r="P56" s="3188"/>
      <c r="Q56" s="3188"/>
      <c r="R56" s="3188"/>
      <c r="S56" s="3188"/>
      <c r="T56" s="3188"/>
      <c r="U56" s="3188"/>
      <c r="V56" s="3188"/>
      <c r="W56" s="3188"/>
      <c r="X56" s="3188"/>
      <c r="Y56" s="3188"/>
      <c r="Z56" s="3188"/>
      <c r="AA56" s="3188"/>
      <c r="AB56" s="3188"/>
      <c r="AC56" s="3188"/>
      <c r="AD56" s="3188"/>
      <c r="AE56" s="3188"/>
      <c r="AF56" s="3188"/>
      <c r="AG56" s="3188"/>
      <c r="AH56" s="3188"/>
      <c r="AI56" s="3188"/>
      <c r="AJ56" s="3188"/>
      <c r="AK56" s="3188"/>
      <c r="AL56" s="3188"/>
      <c r="AM56" s="3188"/>
      <c r="AN56" s="3188"/>
      <c r="AO56" s="3188"/>
      <c r="AP56" s="3188"/>
      <c r="AQ56" s="450"/>
      <c r="AR56" s="3190"/>
      <c r="AS56" s="3191"/>
      <c r="AT56" s="3191"/>
      <c r="AU56" s="3191"/>
      <c r="AV56" s="3191"/>
      <c r="AW56" s="3191"/>
      <c r="AX56" s="3191"/>
      <c r="AY56" s="3191"/>
      <c r="AZ56" s="3191"/>
      <c r="BA56" s="3191"/>
      <c r="BB56" s="3191"/>
      <c r="BC56" s="3191"/>
      <c r="BD56" s="3191"/>
      <c r="BE56" s="2499" t="s">
        <v>155</v>
      </c>
      <c r="BF56" s="3093"/>
      <c r="BG56" s="3194" t="s">
        <v>325</v>
      </c>
      <c r="BH56" s="3195"/>
      <c r="BI56" s="3195"/>
      <c r="BJ56" s="391"/>
      <c r="BK56" s="391"/>
      <c r="BL56" s="391"/>
      <c r="BM56" s="391"/>
      <c r="BN56" s="391"/>
      <c r="BO56" s="391"/>
      <c r="BR56" s="391"/>
      <c r="BS56" s="391"/>
      <c r="BT56" s="391"/>
      <c r="BU56" s="391"/>
      <c r="BV56" s="391"/>
      <c r="BW56" s="391"/>
      <c r="CH56" s="352">
        <v>55</v>
      </c>
    </row>
    <row r="57" spans="2:86" s="385" customFormat="1" ht="9" customHeight="1" thickBot="1">
      <c r="C57" s="397"/>
      <c r="D57" s="3189"/>
      <c r="E57" s="3189"/>
      <c r="F57" s="3189"/>
      <c r="G57" s="3189"/>
      <c r="H57" s="3189"/>
      <c r="I57" s="3189"/>
      <c r="J57" s="3189"/>
      <c r="K57" s="3189"/>
      <c r="L57" s="3189"/>
      <c r="M57" s="3189"/>
      <c r="N57" s="3189"/>
      <c r="O57" s="3189"/>
      <c r="P57" s="3189"/>
      <c r="Q57" s="3189"/>
      <c r="R57" s="3189"/>
      <c r="S57" s="3189"/>
      <c r="T57" s="3189"/>
      <c r="U57" s="3189"/>
      <c r="V57" s="3189"/>
      <c r="W57" s="3189"/>
      <c r="X57" s="3189"/>
      <c r="Y57" s="3189"/>
      <c r="Z57" s="3189"/>
      <c r="AA57" s="3189"/>
      <c r="AB57" s="3189"/>
      <c r="AC57" s="3189"/>
      <c r="AD57" s="3189"/>
      <c r="AE57" s="3189"/>
      <c r="AF57" s="3189"/>
      <c r="AG57" s="3189"/>
      <c r="AH57" s="3189"/>
      <c r="AI57" s="3189"/>
      <c r="AJ57" s="3189"/>
      <c r="AK57" s="3189"/>
      <c r="AL57" s="3189"/>
      <c r="AM57" s="3189"/>
      <c r="AN57" s="3189"/>
      <c r="AO57" s="3189"/>
      <c r="AP57" s="3189"/>
      <c r="AQ57" s="451"/>
      <c r="AR57" s="3192"/>
      <c r="AS57" s="3193"/>
      <c r="AT57" s="3193"/>
      <c r="AU57" s="3193"/>
      <c r="AV57" s="3193"/>
      <c r="AW57" s="3193"/>
      <c r="AX57" s="3193"/>
      <c r="AY57" s="3193"/>
      <c r="AZ57" s="3193"/>
      <c r="BA57" s="3193"/>
      <c r="BB57" s="3193"/>
      <c r="BC57" s="3193"/>
      <c r="BD57" s="3193"/>
      <c r="BE57" s="2476"/>
      <c r="BF57" s="3094"/>
      <c r="BG57" s="3194"/>
      <c r="BH57" s="3195"/>
      <c r="BI57" s="3195"/>
      <c r="BJ57" s="391"/>
      <c r="BK57" s="391"/>
      <c r="BL57" s="391"/>
      <c r="BM57" s="391"/>
      <c r="BN57" s="391"/>
      <c r="BO57" s="391"/>
      <c r="BR57" s="391"/>
      <c r="BS57" s="391"/>
      <c r="BT57" s="391"/>
      <c r="BU57" s="391"/>
      <c r="BV57" s="391"/>
      <c r="BW57" s="391"/>
      <c r="CH57" s="352">
        <v>50</v>
      </c>
    </row>
    <row r="58" spans="2:86" s="385" customFormat="1" ht="9" customHeight="1">
      <c r="C58" s="622"/>
      <c r="D58" s="623"/>
      <c r="E58" s="623"/>
      <c r="F58" s="623"/>
      <c r="G58" s="623"/>
      <c r="H58" s="623"/>
      <c r="I58" s="623"/>
      <c r="J58" s="623"/>
      <c r="K58" s="623"/>
      <c r="L58" s="623"/>
      <c r="M58" s="623"/>
      <c r="N58" s="623"/>
      <c r="O58" s="623"/>
      <c r="P58" s="623"/>
      <c r="Q58" s="623"/>
      <c r="R58" s="623"/>
      <c r="S58" s="623"/>
      <c r="T58" s="623"/>
      <c r="U58" s="623"/>
      <c r="V58" s="625"/>
      <c r="W58" s="631"/>
      <c r="X58" s="631"/>
      <c r="Y58" s="631"/>
      <c r="Z58" s="631"/>
      <c r="AA58" s="631"/>
      <c r="AB58" s="631"/>
      <c r="AC58" s="631"/>
      <c r="AD58" s="631"/>
      <c r="AE58" s="631"/>
      <c r="AF58" s="631"/>
      <c r="AG58" s="631"/>
      <c r="AH58" s="631"/>
      <c r="AI58" s="631"/>
      <c r="AJ58" s="631"/>
      <c r="AK58" s="631"/>
      <c r="AL58" s="631"/>
      <c r="AM58" s="631"/>
      <c r="AN58" s="631"/>
      <c r="AO58" s="631"/>
      <c r="AP58" s="631"/>
      <c r="AQ58" s="629"/>
      <c r="AR58" s="632"/>
      <c r="AS58" s="632"/>
      <c r="AT58" s="632"/>
      <c r="AU58" s="632"/>
      <c r="AV58" s="632"/>
      <c r="AW58" s="632"/>
      <c r="AX58" s="632"/>
      <c r="AY58" s="632"/>
      <c r="AZ58" s="632"/>
      <c r="BA58" s="627"/>
      <c r="BB58" s="627"/>
      <c r="BC58" s="627"/>
      <c r="BD58" s="627"/>
      <c r="BE58" s="728"/>
      <c r="BF58" s="728"/>
      <c r="BG58" s="624"/>
      <c r="BH58" s="729"/>
      <c r="BI58" s="729"/>
      <c r="BJ58" s="391"/>
      <c r="BK58" s="391"/>
      <c r="BL58" s="391"/>
      <c r="BM58" s="391"/>
      <c r="BN58" s="391"/>
      <c r="BO58" s="391"/>
      <c r="BR58" s="391"/>
      <c r="BS58" s="391"/>
      <c r="BT58" s="391"/>
      <c r="BU58" s="391"/>
      <c r="BV58" s="391"/>
      <c r="BW58" s="391"/>
      <c r="CH58" s="352"/>
    </row>
    <row r="59" spans="2:86" s="385" customFormat="1" ht="9" customHeight="1">
      <c r="D59" s="725"/>
      <c r="E59" s="725"/>
      <c r="F59" s="725"/>
      <c r="G59" s="725"/>
      <c r="H59" s="725"/>
      <c r="I59" s="725"/>
      <c r="J59" s="725"/>
      <c r="K59" s="725"/>
      <c r="L59" s="725"/>
      <c r="M59" s="725"/>
      <c r="N59" s="725"/>
      <c r="O59" s="725"/>
      <c r="P59" s="725"/>
      <c r="Q59" s="725"/>
      <c r="R59" s="725"/>
      <c r="S59" s="725"/>
      <c r="T59" s="725"/>
      <c r="U59" s="725"/>
      <c r="V59" s="628"/>
      <c r="W59" s="633"/>
      <c r="X59" s="633"/>
      <c r="Y59" s="633"/>
      <c r="Z59" s="633"/>
      <c r="AA59" s="633"/>
      <c r="AB59" s="633"/>
      <c r="AC59" s="633"/>
      <c r="AD59" s="633"/>
      <c r="AE59" s="633"/>
      <c r="AF59" s="633"/>
      <c r="AG59" s="633"/>
      <c r="AH59" s="633"/>
      <c r="AI59" s="633"/>
      <c r="AJ59" s="633"/>
      <c r="AK59" s="633"/>
      <c r="AL59" s="633"/>
      <c r="AM59" s="633"/>
      <c r="AN59" s="633"/>
      <c r="AO59" s="633"/>
      <c r="AP59" s="633"/>
      <c r="AQ59" s="626"/>
      <c r="AR59" s="634"/>
      <c r="AS59" s="634"/>
      <c r="AT59" s="634"/>
      <c r="AU59" s="634"/>
      <c r="AV59" s="634"/>
      <c r="AW59" s="634"/>
      <c r="AX59" s="634"/>
      <c r="AY59" s="634"/>
      <c r="AZ59" s="634"/>
      <c r="BA59" s="630"/>
      <c r="BB59" s="630"/>
      <c r="BC59" s="630"/>
      <c r="BD59" s="630"/>
      <c r="BE59" s="725"/>
      <c r="BF59" s="725"/>
      <c r="BG59" s="391"/>
      <c r="BH59" s="391"/>
      <c r="BI59" s="391"/>
      <c r="BJ59" s="391"/>
      <c r="BK59" s="391"/>
      <c r="BL59" s="391"/>
      <c r="BM59" s="391"/>
      <c r="BN59" s="391"/>
      <c r="BO59" s="391"/>
      <c r="BR59" s="391"/>
      <c r="BS59" s="391"/>
      <c r="BT59" s="391"/>
      <c r="BU59" s="391"/>
      <c r="BV59" s="391"/>
      <c r="BW59" s="391"/>
      <c r="CH59" s="352"/>
    </row>
    <row r="60" spans="2:86" s="385" customFormat="1" ht="12.95" customHeight="1">
      <c r="B60" s="730"/>
      <c r="C60" s="730"/>
      <c r="D60" s="730"/>
      <c r="E60" s="730"/>
      <c r="F60" s="730"/>
      <c r="G60" s="730"/>
      <c r="H60" s="730"/>
      <c r="I60" s="730"/>
      <c r="J60" s="730"/>
      <c r="K60" s="730"/>
      <c r="L60" s="730"/>
      <c r="M60" s="730"/>
      <c r="N60" s="730"/>
      <c r="O60" s="730"/>
      <c r="P60" s="730"/>
      <c r="Q60" s="730"/>
      <c r="R60" s="452"/>
      <c r="S60" s="730"/>
      <c r="T60" s="730"/>
      <c r="U60" s="730"/>
      <c r="V60" s="730"/>
      <c r="W60" s="730"/>
      <c r="X60" s="730"/>
      <c r="Y60" s="453"/>
      <c r="Z60" s="453"/>
      <c r="AA60" s="453"/>
      <c r="AB60" s="453"/>
      <c r="AC60" s="453"/>
      <c r="AD60" s="453"/>
      <c r="AE60" s="453"/>
      <c r="AF60" s="453"/>
      <c r="AG60" s="453"/>
      <c r="AH60" s="453"/>
      <c r="AI60" s="453"/>
      <c r="AJ60" s="453"/>
      <c r="AK60" s="453"/>
      <c r="AL60" s="453"/>
      <c r="AM60" s="453"/>
      <c r="AN60" s="453"/>
      <c r="AO60" s="453"/>
      <c r="AP60" s="453"/>
      <c r="AQ60" s="453"/>
      <c r="AR60" s="453"/>
      <c r="AS60" s="453"/>
      <c r="AT60" s="453"/>
      <c r="AU60" s="453"/>
      <c r="AV60" s="453"/>
      <c r="AW60" s="453"/>
      <c r="AX60" s="453"/>
      <c r="AY60" s="453"/>
      <c r="AZ60" s="453"/>
      <c r="BA60" s="453"/>
      <c r="BB60" s="453"/>
      <c r="BC60" s="453"/>
      <c r="BD60" s="453"/>
      <c r="BE60" s="453"/>
      <c r="BF60" s="453"/>
      <c r="BG60" s="453"/>
      <c r="BH60" s="453"/>
      <c r="BI60" s="453"/>
      <c r="BJ60" s="453"/>
      <c r="BK60" s="453"/>
      <c r="BL60" s="453"/>
      <c r="BM60" s="453"/>
      <c r="BN60" s="453"/>
      <c r="BO60" s="453"/>
      <c r="BP60" s="453"/>
      <c r="BQ60" s="453"/>
      <c r="BR60" s="453"/>
      <c r="BS60" s="453"/>
      <c r="BT60" s="453"/>
      <c r="BU60" s="453"/>
      <c r="BV60" s="453"/>
      <c r="BW60" s="453"/>
    </row>
    <row r="61" spans="2:86" s="385" customFormat="1" ht="7.5" customHeight="1">
      <c r="B61" s="3196" t="s">
        <v>508</v>
      </c>
      <c r="C61" s="3196"/>
      <c r="D61" s="3196"/>
      <c r="E61" s="3196"/>
      <c r="F61" s="3196"/>
      <c r="G61" s="3196"/>
      <c r="H61" s="3196"/>
      <c r="I61" s="3196"/>
      <c r="J61" s="3196"/>
      <c r="K61" s="3196"/>
      <c r="L61" s="3196"/>
      <c r="M61" s="3196"/>
      <c r="N61" s="3196"/>
      <c r="O61" s="3196"/>
      <c r="P61" s="3196"/>
      <c r="Q61" s="3196"/>
      <c r="R61" s="3196"/>
      <c r="S61" s="3196"/>
      <c r="T61" s="3196"/>
      <c r="U61" s="3196"/>
      <c r="V61" s="3196"/>
      <c r="W61" s="3196"/>
      <c r="X61" s="3196"/>
      <c r="Y61" s="3196"/>
      <c r="Z61" s="3196"/>
      <c r="AA61" s="3196"/>
      <c r="AB61" s="3196"/>
    </row>
    <row r="62" spans="2:86" s="385" customFormat="1" ht="7.5" customHeight="1" thickBot="1">
      <c r="B62" s="3196"/>
      <c r="C62" s="3196"/>
      <c r="D62" s="3196"/>
      <c r="E62" s="3196"/>
      <c r="F62" s="3196"/>
      <c r="G62" s="3196"/>
      <c r="H62" s="3196"/>
      <c r="I62" s="3196"/>
      <c r="J62" s="3196"/>
      <c r="K62" s="3196"/>
      <c r="L62" s="3196"/>
      <c r="M62" s="3196"/>
      <c r="N62" s="3196"/>
      <c r="O62" s="3196"/>
      <c r="P62" s="3196"/>
      <c r="Q62" s="3196"/>
      <c r="R62" s="3196"/>
      <c r="S62" s="3196"/>
      <c r="T62" s="3196"/>
      <c r="U62" s="3196"/>
      <c r="V62" s="3196"/>
      <c r="W62" s="3196"/>
      <c r="X62" s="3196"/>
      <c r="Y62" s="3196"/>
      <c r="Z62" s="3196"/>
      <c r="AA62" s="3196"/>
      <c r="AB62" s="3196"/>
    </row>
    <row r="63" spans="2:86" s="385" customFormat="1" ht="12.95" customHeight="1" thickTop="1">
      <c r="C63" s="726"/>
      <c r="D63" s="723"/>
      <c r="E63" s="723"/>
      <c r="F63" s="3174" t="s">
        <v>318</v>
      </c>
      <c r="G63" s="3174"/>
      <c r="H63" s="3174"/>
      <c r="I63" s="3174"/>
      <c r="J63" s="3174"/>
      <c r="K63" s="3174"/>
      <c r="L63" s="3174"/>
      <c r="M63" s="3174"/>
      <c r="N63" s="3174"/>
      <c r="O63" s="3174"/>
      <c r="P63" s="3174"/>
      <c r="Q63" s="3174"/>
      <c r="R63" s="3174"/>
      <c r="S63" s="3174"/>
      <c r="T63" s="3174"/>
      <c r="U63" s="3174"/>
      <c r="V63" s="3174"/>
      <c r="W63" s="3174"/>
      <c r="X63" s="3174"/>
      <c r="Y63" s="3174"/>
      <c r="Z63" s="3174"/>
      <c r="AA63" s="3174"/>
      <c r="AB63" s="3174"/>
      <c r="AC63" s="3174"/>
      <c r="AD63" s="3174"/>
      <c r="AE63" s="3174"/>
      <c r="AF63" s="3174"/>
      <c r="AG63" s="3174"/>
      <c r="AH63" s="3174"/>
      <c r="AI63" s="3174"/>
      <c r="AJ63" s="3174"/>
      <c r="AK63" s="3174"/>
      <c r="AL63" s="3174"/>
      <c r="AM63" s="3174"/>
      <c r="AN63" s="3174"/>
      <c r="AO63" s="3174"/>
      <c r="AP63" s="3174"/>
      <c r="AQ63" s="3174"/>
      <c r="AR63" s="454"/>
      <c r="AS63" s="3176">
        <f>CA63</f>
        <v>0</v>
      </c>
      <c r="AT63" s="3176"/>
      <c r="AU63" s="3176"/>
      <c r="AV63" s="3176"/>
      <c r="AW63" s="3176"/>
      <c r="AX63" s="3176"/>
      <c r="AY63" s="3176"/>
      <c r="AZ63" s="3176"/>
      <c r="BA63" s="3176"/>
      <c r="BB63" s="3176"/>
      <c r="BC63" s="3176"/>
      <c r="BD63" s="3176"/>
      <c r="BE63" s="3178" t="s">
        <v>324</v>
      </c>
      <c r="BF63" s="3179"/>
      <c r="BG63" s="3162" t="s">
        <v>326</v>
      </c>
      <c r="BH63" s="3163"/>
      <c r="BI63" s="3163"/>
      <c r="BJ63" s="3163"/>
      <c r="BK63" s="725"/>
      <c r="BL63" s="725"/>
      <c r="BM63" s="725"/>
      <c r="BN63" s="725"/>
      <c r="BO63" s="725"/>
      <c r="BP63" s="391"/>
      <c r="BQ63" s="391"/>
      <c r="BR63" s="391"/>
      <c r="BS63" s="725"/>
      <c r="BT63" s="725"/>
      <c r="BU63" s="725"/>
      <c r="BV63" s="435"/>
      <c r="BW63" s="435"/>
      <c r="CA63" s="3182">
        <f>CA52-AR56</f>
        <v>0</v>
      </c>
      <c r="CB63" s="3183"/>
    </row>
    <row r="64" spans="2:86" s="385" customFormat="1" ht="12.95" customHeight="1" thickBot="1">
      <c r="C64" s="455"/>
      <c r="D64" s="445"/>
      <c r="E64" s="445"/>
      <c r="F64" s="3175"/>
      <c r="G64" s="3175"/>
      <c r="H64" s="3175"/>
      <c r="I64" s="3175"/>
      <c r="J64" s="3175"/>
      <c r="K64" s="3175"/>
      <c r="L64" s="3175"/>
      <c r="M64" s="3175"/>
      <c r="N64" s="3175"/>
      <c r="O64" s="3175"/>
      <c r="P64" s="3175"/>
      <c r="Q64" s="3175"/>
      <c r="R64" s="3175"/>
      <c r="S64" s="3175"/>
      <c r="T64" s="3175"/>
      <c r="U64" s="3175"/>
      <c r="V64" s="3175"/>
      <c r="W64" s="3175"/>
      <c r="X64" s="3175"/>
      <c r="Y64" s="3175"/>
      <c r="Z64" s="3175"/>
      <c r="AA64" s="3175"/>
      <c r="AB64" s="3175"/>
      <c r="AC64" s="3175"/>
      <c r="AD64" s="3175"/>
      <c r="AE64" s="3175"/>
      <c r="AF64" s="3175"/>
      <c r="AG64" s="3175"/>
      <c r="AH64" s="3175"/>
      <c r="AI64" s="3175"/>
      <c r="AJ64" s="3175"/>
      <c r="AK64" s="3175"/>
      <c r="AL64" s="3175"/>
      <c r="AM64" s="3175"/>
      <c r="AN64" s="3175"/>
      <c r="AO64" s="3175"/>
      <c r="AP64" s="3175"/>
      <c r="AQ64" s="3175"/>
      <c r="AR64" s="456"/>
      <c r="AS64" s="3177"/>
      <c r="AT64" s="3177"/>
      <c r="AU64" s="3177"/>
      <c r="AV64" s="3177"/>
      <c r="AW64" s="3177"/>
      <c r="AX64" s="3177"/>
      <c r="AY64" s="3177"/>
      <c r="AZ64" s="3177"/>
      <c r="BA64" s="3177"/>
      <c r="BB64" s="3177"/>
      <c r="BC64" s="3177"/>
      <c r="BD64" s="3177"/>
      <c r="BE64" s="3180"/>
      <c r="BF64" s="3181"/>
      <c r="BG64" s="3162"/>
      <c r="BH64" s="3163"/>
      <c r="BI64" s="3163"/>
      <c r="BJ64" s="3163"/>
      <c r="BP64" s="391"/>
      <c r="BQ64" s="391"/>
      <c r="BR64" s="391"/>
      <c r="CA64" s="3184"/>
      <c r="CB64" s="3185"/>
    </row>
    <row r="65" spans="2:99" s="247" customFormat="1" ht="9" customHeight="1">
      <c r="C65" s="577"/>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79"/>
      <c r="AS65" s="265"/>
      <c r="AT65" s="265"/>
      <c r="AU65" s="265"/>
      <c r="AV65" s="265"/>
      <c r="AW65" s="265"/>
      <c r="AX65" s="265"/>
      <c r="AY65" s="265"/>
      <c r="AZ65" s="265"/>
      <c r="BA65" s="265"/>
      <c r="BB65" s="265"/>
      <c r="BC65" s="265"/>
      <c r="BD65" s="265"/>
      <c r="BE65" s="724"/>
      <c r="BF65" s="724"/>
      <c r="BG65" s="266"/>
      <c r="BH65" s="266"/>
      <c r="BI65" s="266"/>
      <c r="BJ65" s="266"/>
      <c r="BP65" s="127"/>
      <c r="BQ65" s="127"/>
      <c r="BR65" s="127"/>
      <c r="CA65" s="150"/>
      <c r="CB65" s="150"/>
    </row>
    <row r="66" spans="2:99" s="247" customFormat="1" ht="9" customHeight="1">
      <c r="C66" s="577"/>
      <c r="F66" s="578"/>
      <c r="G66" s="578"/>
      <c r="H66" s="578"/>
      <c r="I66" s="578"/>
      <c r="J66" s="578"/>
      <c r="K66" s="578"/>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c r="AQ66" s="578"/>
      <c r="AR66" s="579"/>
      <c r="AS66" s="265"/>
      <c r="AT66" s="265"/>
      <c r="AU66" s="265"/>
      <c r="AV66" s="265"/>
      <c r="AW66" s="265"/>
      <c r="AX66" s="265"/>
      <c r="AY66" s="265"/>
      <c r="AZ66" s="265"/>
      <c r="BA66" s="265"/>
      <c r="BB66" s="265"/>
      <c r="BC66" s="265"/>
      <c r="BD66" s="265"/>
      <c r="BE66" s="724"/>
      <c r="BF66" s="724"/>
      <c r="BG66" s="266"/>
      <c r="BH66" s="266"/>
      <c r="BI66" s="266"/>
      <c r="BJ66" s="266"/>
      <c r="BP66" s="127"/>
      <c r="BQ66" s="127"/>
      <c r="BR66" s="127"/>
      <c r="CA66" s="150"/>
      <c r="CB66" s="150"/>
    </row>
    <row r="67" spans="2:99" s="247" customFormat="1" ht="10.15" customHeight="1">
      <c r="B67" s="580"/>
      <c r="C67" s="580"/>
      <c r="D67" s="580"/>
      <c r="E67" s="580"/>
      <c r="F67" s="580"/>
      <c r="G67" s="580"/>
      <c r="H67" s="580"/>
      <c r="I67" s="580"/>
      <c r="J67" s="580"/>
      <c r="K67" s="580"/>
      <c r="L67" s="580"/>
      <c r="M67" s="580"/>
      <c r="N67" s="580"/>
      <c r="O67" s="580"/>
      <c r="P67" s="580"/>
      <c r="Q67" s="580"/>
      <c r="R67" s="580"/>
      <c r="S67" s="580"/>
      <c r="T67" s="580"/>
      <c r="U67" s="580"/>
      <c r="V67" s="580"/>
      <c r="W67" s="580"/>
      <c r="X67" s="580"/>
      <c r="Y67" s="581"/>
      <c r="Z67" s="581"/>
      <c r="AA67" s="581"/>
      <c r="AB67" s="581"/>
      <c r="AC67" s="581"/>
      <c r="AD67" s="581"/>
      <c r="AE67" s="581"/>
      <c r="AF67" s="581"/>
      <c r="AG67" s="581"/>
      <c r="AH67" s="581"/>
      <c r="AI67" s="581"/>
      <c r="AJ67" s="581"/>
      <c r="AK67" s="581"/>
      <c r="AL67" s="581"/>
      <c r="AM67" s="581"/>
      <c r="AN67" s="581"/>
      <c r="AO67" s="581"/>
      <c r="AP67" s="581"/>
      <c r="AQ67" s="581"/>
      <c r="AR67" s="581"/>
      <c r="AS67" s="581"/>
      <c r="AT67" s="581"/>
      <c r="AU67" s="581"/>
      <c r="AV67" s="581"/>
      <c r="AW67" s="581"/>
      <c r="AX67" s="581"/>
      <c r="AY67" s="581"/>
      <c r="AZ67" s="581"/>
      <c r="BA67" s="581"/>
      <c r="BB67" s="581"/>
      <c r="BC67" s="581"/>
      <c r="BD67" s="581"/>
      <c r="BE67" s="581"/>
      <c r="BF67" s="581"/>
      <c r="BG67" s="581"/>
      <c r="BH67" s="581"/>
      <c r="BI67" s="581"/>
      <c r="BJ67" s="581"/>
      <c r="BK67" s="581"/>
      <c r="BL67" s="581"/>
      <c r="BM67" s="581"/>
      <c r="BN67" s="581"/>
      <c r="BO67" s="581"/>
      <c r="BP67" s="581"/>
      <c r="BQ67" s="581"/>
      <c r="BR67" s="581"/>
      <c r="BS67" s="581"/>
      <c r="BT67" s="581"/>
      <c r="BU67" s="581"/>
      <c r="BV67" s="581"/>
      <c r="BW67" s="581"/>
    </row>
    <row r="68" spans="2:99" s="247" customFormat="1" ht="7.5" customHeight="1">
      <c r="B68" s="3187" t="s">
        <v>583</v>
      </c>
      <c r="C68" s="3187"/>
      <c r="D68" s="3187"/>
      <c r="E68" s="3187"/>
      <c r="F68" s="3187"/>
      <c r="G68" s="3187"/>
      <c r="H68" s="3187"/>
      <c r="I68" s="3187"/>
      <c r="J68" s="3187"/>
      <c r="K68" s="3187"/>
      <c r="L68" s="3187"/>
      <c r="M68" s="3187"/>
      <c r="N68" s="3187"/>
      <c r="O68" s="3187"/>
      <c r="P68" s="3187"/>
      <c r="Q68" s="3187"/>
      <c r="R68" s="3187"/>
      <c r="S68" s="3187"/>
      <c r="T68" s="3187"/>
      <c r="U68" s="3187"/>
      <c r="V68" s="3187"/>
      <c r="W68" s="3187"/>
      <c r="X68" s="3187"/>
      <c r="Y68" s="3187"/>
      <c r="Z68" s="3187"/>
      <c r="AA68" s="3187"/>
      <c r="AB68" s="3187"/>
    </row>
    <row r="69" spans="2:99" s="247" customFormat="1" ht="7.5" customHeight="1" thickBot="1">
      <c r="B69" s="3187"/>
      <c r="C69" s="3187"/>
      <c r="D69" s="3187"/>
      <c r="E69" s="3187"/>
      <c r="F69" s="3187"/>
      <c r="G69" s="3187"/>
      <c r="H69" s="3187"/>
      <c r="I69" s="3187"/>
      <c r="J69" s="3187"/>
      <c r="K69" s="3187"/>
      <c r="L69" s="3187"/>
      <c r="M69" s="3187"/>
      <c r="N69" s="3187"/>
      <c r="O69" s="3187"/>
      <c r="P69" s="3187"/>
      <c r="Q69" s="3187"/>
      <c r="R69" s="3187"/>
      <c r="S69" s="3187"/>
      <c r="T69" s="3187"/>
      <c r="U69" s="3187"/>
      <c r="V69" s="3187"/>
      <c r="W69" s="3187"/>
      <c r="X69" s="3187"/>
      <c r="Y69" s="3187"/>
      <c r="Z69" s="3187"/>
      <c r="AA69" s="3187"/>
      <c r="AB69" s="3187"/>
    </row>
    <row r="70" spans="2:99" s="247" customFormat="1" ht="9" customHeight="1" thickTop="1">
      <c r="C70" s="2961" t="s">
        <v>170</v>
      </c>
      <c r="D70" s="2962"/>
      <c r="E70" s="2962"/>
      <c r="F70" s="2962"/>
      <c r="G70" s="2962"/>
      <c r="H70" s="2962"/>
      <c r="I70" s="2962"/>
      <c r="J70" s="2962"/>
      <c r="K70" s="2962"/>
      <c r="L70" s="2962"/>
      <c r="M70" s="2962"/>
      <c r="N70" s="2962"/>
      <c r="O70" s="2962"/>
      <c r="P70" s="2962"/>
      <c r="Q70" s="2962"/>
      <c r="R70" s="2962"/>
      <c r="S70" s="2962"/>
      <c r="T70" s="2962"/>
      <c r="U70" s="2962"/>
      <c r="V70" s="2962"/>
      <c r="W70" s="2962"/>
      <c r="X70" s="2962"/>
      <c r="Y70" s="2962"/>
      <c r="Z70" s="2962"/>
      <c r="AA70" s="2962"/>
      <c r="AB70" s="2962"/>
      <c r="AC70" s="2962"/>
      <c r="AD70" s="2962"/>
      <c r="AE70" s="2962"/>
      <c r="AF70" s="2962"/>
      <c r="AG70" s="2962"/>
      <c r="AH70" s="2962"/>
      <c r="AI70" s="2962"/>
      <c r="AJ70" s="2962"/>
      <c r="AK70" s="2965" t="str">
        <f>CA88</f>
        <v>適</v>
      </c>
      <c r="AL70" s="2965"/>
      <c r="AM70" s="2965"/>
      <c r="AN70" s="2965"/>
      <c r="AO70" s="2965"/>
      <c r="AP70" s="2965"/>
      <c r="AQ70" s="2965"/>
      <c r="AR70" s="2965"/>
      <c r="AS70" s="2965"/>
      <c r="AT70" s="2965"/>
      <c r="AU70" s="2965"/>
      <c r="AV70" s="2965"/>
      <c r="AW70" s="2965"/>
      <c r="AX70" s="2965"/>
      <c r="AY70" s="2965"/>
      <c r="AZ70" s="2965"/>
      <c r="BA70" s="2965"/>
      <c r="BB70" s="2965"/>
      <c r="BC70" s="2965"/>
      <c r="BD70" s="2965"/>
      <c r="BE70" s="2965"/>
      <c r="BF70" s="2966"/>
      <c r="BG70" s="112"/>
      <c r="BH70" s="112"/>
      <c r="BI70" s="112"/>
      <c r="BJ70" s="112"/>
      <c r="BK70" s="112"/>
      <c r="BL70" s="112"/>
      <c r="BM70" s="112"/>
      <c r="BN70" s="112"/>
      <c r="BO70" s="112"/>
      <c r="BP70" s="112"/>
      <c r="BQ70" s="112"/>
      <c r="BR70" s="112"/>
      <c r="BS70" s="112"/>
      <c r="BT70" s="112"/>
      <c r="BU70" s="133"/>
      <c r="BV70" s="133"/>
      <c r="BW70" s="133"/>
      <c r="CA70" s="104" t="str">
        <f>IF(O80="","補助額を選択してください",IF(CA72=0,"入力が不足しています",IF(BI72=0,"入力が不足しています",IF(CA72&lt;50,"申請可能額を下回っています",IF(CA72&gt;=BI72,"ＯＫ","申請額を減額してください")))))</f>
        <v>補助額を選択してください</v>
      </c>
      <c r="CB70" s="104"/>
      <c r="CC70" s="104"/>
      <c r="CD70" s="104"/>
      <c r="CE70" s="104"/>
      <c r="CF70" s="104"/>
      <c r="CG70" s="104"/>
      <c r="CH70" s="104"/>
      <c r="CI70" s="104"/>
      <c r="CJ70" s="104"/>
      <c r="CK70" s="104"/>
      <c r="CL70" s="104"/>
      <c r="CM70" s="104"/>
      <c r="CN70" s="104"/>
      <c r="CO70" s="104"/>
      <c r="CP70" s="104"/>
      <c r="CQ70" s="104"/>
      <c r="CR70" s="104"/>
      <c r="CS70" s="104"/>
      <c r="CT70" s="104"/>
      <c r="CU70" s="105"/>
    </row>
    <row r="71" spans="2:99" s="247" customFormat="1" ht="9" customHeight="1">
      <c r="C71" s="2963"/>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4"/>
      <c r="AK71" s="2967"/>
      <c r="AL71" s="2967"/>
      <c r="AM71" s="2967"/>
      <c r="AN71" s="2967"/>
      <c r="AO71" s="2967"/>
      <c r="AP71" s="2967"/>
      <c r="AQ71" s="2967"/>
      <c r="AR71" s="2967"/>
      <c r="AS71" s="2967"/>
      <c r="AT71" s="2967"/>
      <c r="AU71" s="2967"/>
      <c r="AV71" s="2967"/>
      <c r="AW71" s="2967"/>
      <c r="AX71" s="2967"/>
      <c r="AY71" s="2967"/>
      <c r="AZ71" s="2967"/>
      <c r="BA71" s="2967"/>
      <c r="BB71" s="2967"/>
      <c r="BC71" s="2967"/>
      <c r="BD71" s="2967"/>
      <c r="BE71" s="2967"/>
      <c r="BF71" s="2968"/>
      <c r="BG71" s="112"/>
      <c r="BH71" s="112"/>
      <c r="BI71" s="112"/>
      <c r="BJ71" s="112"/>
      <c r="BK71" s="112"/>
      <c r="BL71" s="112"/>
      <c r="BM71" s="112"/>
      <c r="BN71" s="112"/>
      <c r="BO71" s="112"/>
      <c r="BP71" s="112"/>
      <c r="BQ71" s="112"/>
      <c r="BR71" s="112"/>
      <c r="BS71" s="112"/>
      <c r="BT71" s="112"/>
      <c r="BU71" s="133"/>
      <c r="BV71" s="133"/>
      <c r="BW71" s="133"/>
      <c r="CA71" s="106"/>
      <c r="CB71" s="106"/>
      <c r="CC71" s="106"/>
      <c r="CD71" s="106"/>
      <c r="CE71" s="106"/>
      <c r="CF71" s="106"/>
      <c r="CG71" s="106"/>
      <c r="CH71" s="106"/>
      <c r="CI71" s="106"/>
      <c r="CJ71" s="106"/>
      <c r="CK71" s="106"/>
      <c r="CL71" s="106"/>
      <c r="CM71" s="106"/>
      <c r="CN71" s="106"/>
      <c r="CO71" s="106"/>
      <c r="CP71" s="106"/>
      <c r="CQ71" s="106"/>
      <c r="CR71" s="106"/>
      <c r="CS71" s="106"/>
      <c r="CT71" s="106"/>
      <c r="CU71" s="107"/>
    </row>
    <row r="72" spans="2:99" s="247" customFormat="1" ht="10.5" customHeight="1">
      <c r="C72" s="2946" t="s">
        <v>496</v>
      </c>
      <c r="D72" s="2947"/>
      <c r="E72" s="2947"/>
      <c r="F72" s="2947"/>
      <c r="G72" s="2947"/>
      <c r="H72" s="2947"/>
      <c r="I72" s="2947"/>
      <c r="J72" s="2947"/>
      <c r="K72" s="2947"/>
      <c r="L72" s="2947"/>
      <c r="M72" s="2947"/>
      <c r="N72" s="2947"/>
      <c r="O72" s="2947"/>
      <c r="P72" s="2947"/>
      <c r="Q72" s="2947"/>
      <c r="R72" s="2947"/>
      <c r="S72" s="2947"/>
      <c r="T72" s="2947"/>
      <c r="U72" s="2947"/>
      <c r="V72" s="2947"/>
      <c r="W72" s="2947"/>
      <c r="X72" s="2947"/>
      <c r="Y72" s="2947"/>
      <c r="Z72" s="2947"/>
      <c r="AA72" s="2947"/>
      <c r="AB72" s="2969">
        <f>INT(AS63/10000*1/10)</f>
        <v>0</v>
      </c>
      <c r="AC72" s="2969"/>
      <c r="AD72" s="2969"/>
      <c r="AE72" s="2969"/>
      <c r="AF72" s="2969"/>
      <c r="AG72" s="2971" t="s">
        <v>581</v>
      </c>
      <c r="AH72" s="2971"/>
      <c r="AI72" s="2971"/>
      <c r="AJ72" s="2971"/>
      <c r="AK72" s="3203" t="s">
        <v>582</v>
      </c>
      <c r="AL72" s="3203"/>
      <c r="AM72" s="3203"/>
      <c r="AN72" s="3203"/>
      <c r="AO72" s="3203"/>
      <c r="AP72" s="3203"/>
      <c r="AQ72" s="3203"/>
      <c r="AR72" s="3203"/>
      <c r="AS72" s="3203"/>
      <c r="AT72" s="739"/>
      <c r="AU72" s="3201">
        <f>AS77</f>
        <v>0</v>
      </c>
      <c r="AV72" s="3201"/>
      <c r="AW72" s="3201"/>
      <c r="AX72" s="3201"/>
      <c r="AY72" s="3201"/>
      <c r="AZ72" s="3197" t="s">
        <v>320</v>
      </c>
      <c r="BA72" s="3197"/>
      <c r="BB72" s="3197"/>
      <c r="BC72" s="3197"/>
      <c r="BD72" s="3197"/>
      <c r="BE72" s="3197"/>
      <c r="BF72" s="3198"/>
      <c r="BG72" s="195"/>
      <c r="BH72" s="195"/>
      <c r="BI72" s="3186"/>
      <c r="BJ72" s="3186"/>
      <c r="BK72" s="3186"/>
      <c r="BL72" s="3186"/>
      <c r="BM72" s="3186"/>
      <c r="BN72" s="3186"/>
      <c r="BO72" s="2838"/>
      <c r="BP72" s="2838"/>
      <c r="BQ72" s="2838"/>
      <c r="BR72" s="2838"/>
      <c r="BS72" s="2838"/>
      <c r="BT72" s="2838"/>
      <c r="CA72" s="129" t="e">
        <f>AU72:AW73</f>
        <v>#VALUE!</v>
      </c>
      <c r="CB72" s="129"/>
      <c r="CC72" s="129"/>
      <c r="CD72" s="129"/>
      <c r="CE72" s="129"/>
      <c r="CF72" s="108" t="e">
        <f>IF(CA72=0,"比較",IF(BI72=0,"比較",IF(CA72&gt;=BI72,"≧","＜")))</f>
        <v>#VALUE!</v>
      </c>
      <c r="CG72" s="109"/>
      <c r="CH72" s="109"/>
    </row>
    <row r="73" spans="2:99" s="247" customFormat="1" ht="10.5" customHeight="1" thickBot="1">
      <c r="C73" s="2948"/>
      <c r="D73" s="2949"/>
      <c r="E73" s="2949"/>
      <c r="F73" s="2949"/>
      <c r="G73" s="2949"/>
      <c r="H73" s="2949"/>
      <c r="I73" s="2949"/>
      <c r="J73" s="2949"/>
      <c r="K73" s="2949"/>
      <c r="L73" s="2949"/>
      <c r="M73" s="2949"/>
      <c r="N73" s="2949"/>
      <c r="O73" s="2949"/>
      <c r="P73" s="2949"/>
      <c r="Q73" s="2949"/>
      <c r="R73" s="2949"/>
      <c r="S73" s="2949"/>
      <c r="T73" s="2949"/>
      <c r="U73" s="2949"/>
      <c r="V73" s="2949"/>
      <c r="W73" s="2949"/>
      <c r="X73" s="2949"/>
      <c r="Y73" s="2949"/>
      <c r="Z73" s="2949"/>
      <c r="AA73" s="2949"/>
      <c r="AB73" s="2970"/>
      <c r="AC73" s="2970"/>
      <c r="AD73" s="2970"/>
      <c r="AE73" s="2970"/>
      <c r="AF73" s="2970"/>
      <c r="AG73" s="2972"/>
      <c r="AH73" s="2972"/>
      <c r="AI73" s="2972"/>
      <c r="AJ73" s="2972"/>
      <c r="AK73" s="3204"/>
      <c r="AL73" s="3204"/>
      <c r="AM73" s="3204"/>
      <c r="AN73" s="3204"/>
      <c r="AO73" s="3204"/>
      <c r="AP73" s="3204"/>
      <c r="AQ73" s="3204"/>
      <c r="AR73" s="3204"/>
      <c r="AS73" s="3204"/>
      <c r="AT73" s="740"/>
      <c r="AU73" s="3202"/>
      <c r="AV73" s="3202"/>
      <c r="AW73" s="3202"/>
      <c r="AX73" s="3202"/>
      <c r="AY73" s="3202"/>
      <c r="AZ73" s="3199"/>
      <c r="BA73" s="3199"/>
      <c r="BB73" s="3199"/>
      <c r="BC73" s="3199"/>
      <c r="BD73" s="3199"/>
      <c r="BE73" s="3199"/>
      <c r="BF73" s="3200"/>
      <c r="BG73" s="195"/>
      <c r="BH73" s="195"/>
      <c r="BI73" s="3186"/>
      <c r="BJ73" s="3186"/>
      <c r="BK73" s="3186"/>
      <c r="BL73" s="3186"/>
      <c r="BM73" s="3186"/>
      <c r="BN73" s="3186"/>
      <c r="BO73" s="2838"/>
      <c r="BP73" s="2838"/>
      <c r="BQ73" s="2838"/>
      <c r="BR73" s="2838"/>
      <c r="BS73" s="2838"/>
      <c r="BT73" s="2838"/>
      <c r="CA73" s="130"/>
      <c r="CB73" s="130"/>
      <c r="CC73" s="130"/>
      <c r="CD73" s="130"/>
      <c r="CE73" s="130"/>
      <c r="CF73" s="110"/>
      <c r="CG73" s="110"/>
      <c r="CH73" s="110"/>
    </row>
    <row r="74" spans="2:99" s="247" customFormat="1" ht="15" customHeight="1" thickTop="1" thickBot="1">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c r="BP74" s="476"/>
      <c r="BQ74" s="476"/>
      <c r="BR74" s="476"/>
      <c r="BS74" s="476"/>
      <c r="BT74" s="476"/>
      <c r="BU74" s="134"/>
      <c r="BV74" s="134"/>
      <c r="BW74" s="134"/>
    </row>
    <row r="75" spans="2:99" s="247" customFormat="1" ht="11.1" customHeight="1">
      <c r="C75" s="2955" t="s">
        <v>489</v>
      </c>
      <c r="D75" s="2956"/>
      <c r="E75" s="2956"/>
      <c r="F75" s="2956"/>
      <c r="G75" s="2956"/>
      <c r="H75" s="2956"/>
      <c r="I75" s="2956"/>
      <c r="J75" s="2956"/>
      <c r="K75" s="2956"/>
      <c r="L75" s="2956"/>
      <c r="M75" s="2956"/>
      <c r="N75" s="2956"/>
      <c r="O75" s="2956"/>
      <c r="P75" s="2956"/>
      <c r="Q75" s="2956"/>
      <c r="R75" s="2956"/>
      <c r="S75" s="2956"/>
      <c r="T75" s="2956"/>
      <c r="U75" s="2956"/>
      <c r="V75" s="2956"/>
      <c r="W75" s="2956"/>
      <c r="X75" s="2956"/>
      <c r="Y75" s="2956"/>
      <c r="Z75" s="2956"/>
      <c r="AA75" s="2956"/>
      <c r="AB75" s="2956"/>
      <c r="AC75" s="2956"/>
      <c r="AD75" s="2956"/>
      <c r="AE75" s="2956"/>
      <c r="AF75" s="2956"/>
      <c r="AG75" s="2956"/>
      <c r="AH75" s="2956"/>
      <c r="AI75" s="2956"/>
      <c r="AJ75" s="2956"/>
      <c r="AK75" s="2956"/>
      <c r="AL75" s="2956"/>
      <c r="AM75" s="2956"/>
      <c r="AN75" s="2956"/>
      <c r="AO75" s="2956"/>
      <c r="AP75" s="2956"/>
      <c r="AQ75" s="2957"/>
      <c r="AR75" s="551"/>
      <c r="AS75" s="2956" t="s">
        <v>490</v>
      </c>
      <c r="AT75" s="2956"/>
      <c r="AU75" s="2956"/>
      <c r="AV75" s="2956"/>
      <c r="AW75" s="2956"/>
      <c r="AX75" s="2956"/>
      <c r="AY75" s="2956"/>
      <c r="AZ75" s="2956"/>
      <c r="BA75" s="2956"/>
      <c r="BB75" s="552"/>
      <c r="BC75" s="552"/>
      <c r="BD75" s="552"/>
      <c r="BE75" s="552"/>
      <c r="BF75" s="553"/>
      <c r="BG75" s="476"/>
      <c r="BH75" s="476"/>
      <c r="BI75" s="476"/>
      <c r="BJ75" s="476"/>
      <c r="BK75" s="476"/>
      <c r="BL75" s="476"/>
      <c r="BM75" s="476"/>
      <c r="BN75" s="476"/>
      <c r="BO75" s="476"/>
      <c r="BP75" s="476"/>
      <c r="BQ75" s="476"/>
      <c r="BR75" s="476"/>
      <c r="BS75" s="476"/>
      <c r="BT75" s="476"/>
      <c r="BU75" s="475"/>
      <c r="BV75" s="475"/>
      <c r="BW75" s="475"/>
      <c r="BY75" s="2991"/>
      <c r="CA75" s="247">
        <f>IF(D72="認定住宅","選択",0)</f>
        <v>0</v>
      </c>
      <c r="CE75" s="247" t="e">
        <f>IF(#REF!="選択",0,#REF!)</f>
        <v>#REF!</v>
      </c>
    </row>
    <row r="76" spans="2:99" s="247" customFormat="1" ht="11.1" customHeight="1">
      <c r="C76" s="2958"/>
      <c r="D76" s="2959"/>
      <c r="E76" s="2959"/>
      <c r="F76" s="2959"/>
      <c r="G76" s="2959"/>
      <c r="H76" s="2959"/>
      <c r="I76" s="2959"/>
      <c r="J76" s="2959"/>
      <c r="K76" s="2959"/>
      <c r="L76" s="2959"/>
      <c r="M76" s="2959"/>
      <c r="N76" s="2959"/>
      <c r="O76" s="2959"/>
      <c r="P76" s="2959"/>
      <c r="Q76" s="2959"/>
      <c r="R76" s="2959"/>
      <c r="S76" s="2959"/>
      <c r="T76" s="2959"/>
      <c r="U76" s="2959"/>
      <c r="V76" s="2959"/>
      <c r="W76" s="2959"/>
      <c r="X76" s="2959"/>
      <c r="Y76" s="2959"/>
      <c r="Z76" s="2959"/>
      <c r="AA76" s="2959"/>
      <c r="AB76" s="2959"/>
      <c r="AC76" s="2959"/>
      <c r="AD76" s="2959"/>
      <c r="AE76" s="2959"/>
      <c r="AF76" s="2959"/>
      <c r="AG76" s="2959"/>
      <c r="AH76" s="2959"/>
      <c r="AI76" s="2959"/>
      <c r="AJ76" s="2959"/>
      <c r="AK76" s="2959"/>
      <c r="AL76" s="2959"/>
      <c r="AM76" s="2959"/>
      <c r="AN76" s="2959"/>
      <c r="AO76" s="2959"/>
      <c r="AP76" s="2959"/>
      <c r="AQ76" s="2960"/>
      <c r="AR76" s="554"/>
      <c r="AS76" s="2959"/>
      <c r="AT76" s="2959"/>
      <c r="AU76" s="2959"/>
      <c r="AV76" s="2959"/>
      <c r="AW76" s="2959"/>
      <c r="AX76" s="2959"/>
      <c r="AY76" s="2959"/>
      <c r="AZ76" s="2959"/>
      <c r="BA76" s="2959"/>
      <c r="BB76" s="555"/>
      <c r="BC76" s="555"/>
      <c r="BD76" s="555"/>
      <c r="BE76" s="555"/>
      <c r="BF76" s="556"/>
      <c r="BG76" s="476"/>
      <c r="BH76" s="476"/>
      <c r="BI76" s="476"/>
      <c r="BJ76" s="476"/>
      <c r="BK76" s="476"/>
      <c r="BL76" s="476"/>
      <c r="BM76" s="476"/>
      <c r="BN76" s="476"/>
      <c r="BO76" s="476"/>
      <c r="BP76" s="476"/>
      <c r="BQ76" s="476"/>
      <c r="BR76" s="476"/>
      <c r="BS76" s="476"/>
      <c r="BT76" s="476"/>
      <c r="BU76" s="475"/>
      <c r="BV76" s="475"/>
      <c r="BW76" s="475"/>
      <c r="BY76" s="2991"/>
      <c r="CE76" s="111"/>
    </row>
    <row r="77" spans="2:99" s="247" customFormat="1" ht="9.9499999999999993" customHeight="1">
      <c r="C77" s="582"/>
      <c r="D77" s="3205" t="s">
        <v>491</v>
      </c>
      <c r="E77" s="3206"/>
      <c r="F77" s="3206"/>
      <c r="G77" s="3206"/>
      <c r="H77" s="3206"/>
      <c r="I77" s="3206"/>
      <c r="J77" s="3206"/>
      <c r="K77" s="3206"/>
      <c r="L77" s="3206"/>
      <c r="M77" s="3206"/>
      <c r="N77" s="3206"/>
      <c r="O77" s="3206"/>
      <c r="P77" s="3206"/>
      <c r="Q77" s="3206"/>
      <c r="R77" s="3206"/>
      <c r="S77" s="3206"/>
      <c r="T77" s="3206"/>
      <c r="U77" s="3206"/>
      <c r="V77" s="3206"/>
      <c r="W77" s="3206"/>
      <c r="X77" s="3206"/>
      <c r="Y77" s="3206"/>
      <c r="Z77" s="3206"/>
      <c r="AA77" s="3206"/>
      <c r="AB77" s="3206"/>
      <c r="AC77" s="3206"/>
      <c r="AD77" s="3206"/>
      <c r="AE77" s="3206"/>
      <c r="AF77" s="3206"/>
      <c r="AG77" s="3206"/>
      <c r="AH77" s="3206"/>
      <c r="AI77" s="3206"/>
      <c r="AJ77" s="3206"/>
      <c r="AK77" s="3206"/>
      <c r="AL77" s="3206"/>
      <c r="AM77" s="3206"/>
      <c r="AN77" s="3206"/>
      <c r="AO77" s="3206"/>
      <c r="AP77" s="3206"/>
      <c r="AQ77" s="583"/>
      <c r="AR77" s="559"/>
      <c r="AS77" s="2995"/>
      <c r="AT77" s="2995"/>
      <c r="AU77" s="2995"/>
      <c r="AV77" s="2995"/>
      <c r="AW77" s="2995"/>
      <c r="AX77" s="2995"/>
      <c r="AY77" s="2995"/>
      <c r="AZ77" s="2995"/>
      <c r="BA77" s="2995"/>
      <c r="BB77" s="2984" t="s">
        <v>492</v>
      </c>
      <c r="BC77" s="2985"/>
      <c r="BD77" s="2985"/>
      <c r="BE77" s="2985"/>
      <c r="BF77" s="2986"/>
      <c r="BG77" s="476"/>
      <c r="BH77" s="476"/>
      <c r="BI77" s="476"/>
      <c r="BJ77" s="476"/>
      <c r="BK77" s="476"/>
      <c r="BL77" s="476"/>
      <c r="BM77" s="476"/>
      <c r="BN77" s="476"/>
      <c r="BO77" s="476"/>
      <c r="BP77" s="476"/>
      <c r="BQ77" s="476"/>
      <c r="BR77" s="476"/>
      <c r="BS77" s="476"/>
      <c r="BT77" s="476"/>
      <c r="BU77" s="475"/>
      <c r="BV77" s="475"/>
      <c r="BW77" s="475"/>
    </row>
    <row r="78" spans="2:99" s="247" customFormat="1" ht="9.9499999999999993" customHeight="1">
      <c r="C78" s="584"/>
      <c r="D78" s="3207"/>
      <c r="E78" s="3207"/>
      <c r="F78" s="3207"/>
      <c r="G78" s="3207"/>
      <c r="H78" s="3207"/>
      <c r="I78" s="3207"/>
      <c r="J78" s="3207"/>
      <c r="K78" s="3207"/>
      <c r="L78" s="3207"/>
      <c r="M78" s="3207"/>
      <c r="N78" s="3207"/>
      <c r="O78" s="3207"/>
      <c r="P78" s="3207"/>
      <c r="Q78" s="3207"/>
      <c r="R78" s="3207"/>
      <c r="S78" s="3207"/>
      <c r="T78" s="3207"/>
      <c r="U78" s="3207"/>
      <c r="V78" s="3207"/>
      <c r="W78" s="3207"/>
      <c r="X78" s="3207"/>
      <c r="Y78" s="3207"/>
      <c r="Z78" s="3207"/>
      <c r="AA78" s="3207"/>
      <c r="AB78" s="3207"/>
      <c r="AC78" s="3207"/>
      <c r="AD78" s="3207"/>
      <c r="AE78" s="3207"/>
      <c r="AF78" s="3207"/>
      <c r="AG78" s="3207"/>
      <c r="AH78" s="3207"/>
      <c r="AI78" s="3207"/>
      <c r="AJ78" s="3207"/>
      <c r="AK78" s="3207"/>
      <c r="AL78" s="3207"/>
      <c r="AM78" s="3207"/>
      <c r="AN78" s="3207"/>
      <c r="AO78" s="3207"/>
      <c r="AP78" s="3207"/>
      <c r="AQ78" s="476"/>
      <c r="AR78" s="562"/>
      <c r="AS78" s="2996"/>
      <c r="AT78" s="2996"/>
      <c r="AU78" s="2996"/>
      <c r="AV78" s="2996"/>
      <c r="AW78" s="2996"/>
      <c r="AX78" s="2996"/>
      <c r="AY78" s="2996"/>
      <c r="AZ78" s="2996"/>
      <c r="BA78" s="2996"/>
      <c r="BB78" s="2987"/>
      <c r="BC78" s="2987"/>
      <c r="BD78" s="2987"/>
      <c r="BE78" s="2987"/>
      <c r="BF78" s="2988"/>
      <c r="BG78" s="476"/>
      <c r="BH78" s="476"/>
      <c r="BI78" s="476"/>
      <c r="BJ78" s="476"/>
      <c r="BK78" s="476"/>
      <c r="BL78" s="476"/>
      <c r="BM78" s="476"/>
      <c r="BN78" s="476"/>
      <c r="BO78" s="476"/>
      <c r="BP78" s="476"/>
      <c r="BQ78" s="476"/>
      <c r="BR78" s="476"/>
      <c r="BS78" s="476"/>
      <c r="BT78" s="476"/>
      <c r="BU78" s="475"/>
      <c r="BV78" s="475"/>
      <c r="BW78" s="475"/>
      <c r="BY78" s="2838"/>
      <c r="CA78" s="247" t="str">
        <f>IF(C78="□","０","選択")</f>
        <v>選択</v>
      </c>
      <c r="CE78" s="247" t="e">
        <f>IF(#REF!="選択",0,#REF!)</f>
        <v>#REF!</v>
      </c>
    </row>
    <row r="79" spans="2:99" s="247" customFormat="1" ht="9.9499999999999993" customHeight="1">
      <c r="C79" s="584"/>
      <c r="D79" s="3207"/>
      <c r="E79" s="3207"/>
      <c r="F79" s="3207"/>
      <c r="G79" s="3207"/>
      <c r="H79" s="3207"/>
      <c r="I79" s="3207"/>
      <c r="J79" s="3207"/>
      <c r="K79" s="3207"/>
      <c r="L79" s="3207"/>
      <c r="M79" s="3207"/>
      <c r="N79" s="3207"/>
      <c r="O79" s="3207"/>
      <c r="P79" s="3207"/>
      <c r="Q79" s="3207"/>
      <c r="R79" s="3207"/>
      <c r="S79" s="3207"/>
      <c r="T79" s="3207"/>
      <c r="U79" s="3207"/>
      <c r="V79" s="3207"/>
      <c r="W79" s="3207"/>
      <c r="X79" s="3207"/>
      <c r="Y79" s="3207"/>
      <c r="Z79" s="3207"/>
      <c r="AA79" s="3207"/>
      <c r="AB79" s="3207"/>
      <c r="AC79" s="3207"/>
      <c r="AD79" s="3207"/>
      <c r="AE79" s="3207"/>
      <c r="AF79" s="3207"/>
      <c r="AG79" s="3207"/>
      <c r="AH79" s="3207"/>
      <c r="AI79" s="3207"/>
      <c r="AJ79" s="3207"/>
      <c r="AK79" s="3207"/>
      <c r="AL79" s="3207"/>
      <c r="AM79" s="3207"/>
      <c r="AN79" s="3207"/>
      <c r="AO79" s="3207"/>
      <c r="AP79" s="3207"/>
      <c r="AQ79" s="476"/>
      <c r="AR79" s="562"/>
      <c r="AS79" s="2996"/>
      <c r="AT79" s="2996"/>
      <c r="AU79" s="2996"/>
      <c r="AV79" s="2996"/>
      <c r="AW79" s="2996"/>
      <c r="AX79" s="2996"/>
      <c r="AY79" s="2996"/>
      <c r="AZ79" s="2996"/>
      <c r="BA79" s="2996"/>
      <c r="BB79" s="2987"/>
      <c r="BC79" s="2987"/>
      <c r="BD79" s="2987"/>
      <c r="BE79" s="2987"/>
      <c r="BF79" s="2988"/>
      <c r="BG79" s="476"/>
      <c r="BH79" s="476"/>
      <c r="BI79" s="476"/>
      <c r="BJ79" s="476"/>
      <c r="BK79" s="476"/>
      <c r="BL79" s="476"/>
      <c r="BM79" s="476"/>
      <c r="BN79" s="476"/>
      <c r="BO79" s="476"/>
      <c r="BP79" s="476"/>
      <c r="BQ79" s="476"/>
      <c r="BR79" s="476"/>
      <c r="BS79" s="476"/>
      <c r="BT79" s="476"/>
      <c r="BU79" s="475"/>
      <c r="BV79" s="475"/>
      <c r="BW79" s="475"/>
      <c r="BY79" s="2838"/>
    </row>
    <row r="80" spans="2:99" s="247" customFormat="1" ht="9.9499999999999993" customHeight="1">
      <c r="C80" s="582"/>
      <c r="D80" s="3205" t="s">
        <v>493</v>
      </c>
      <c r="E80" s="3205"/>
      <c r="F80" s="3205"/>
      <c r="G80" s="3205"/>
      <c r="H80" s="3205"/>
      <c r="I80" s="3205"/>
      <c r="J80" s="3205"/>
      <c r="K80" s="3205"/>
      <c r="L80" s="3205"/>
      <c r="M80" s="3205"/>
      <c r="N80" s="3205"/>
      <c r="O80" s="3205"/>
      <c r="P80" s="3205"/>
      <c r="Q80" s="3205"/>
      <c r="R80" s="3205"/>
      <c r="S80" s="3205"/>
      <c r="T80" s="3205"/>
      <c r="U80" s="3205"/>
      <c r="V80" s="3205"/>
      <c r="W80" s="3205"/>
      <c r="X80" s="3205"/>
      <c r="Y80" s="3205"/>
      <c r="Z80" s="3205"/>
      <c r="AA80" s="3205"/>
      <c r="AB80" s="3205"/>
      <c r="AC80" s="3205"/>
      <c r="AD80" s="3205"/>
      <c r="AE80" s="3205"/>
      <c r="AF80" s="3205"/>
      <c r="AG80" s="3205"/>
      <c r="AH80" s="3205"/>
      <c r="AI80" s="3205"/>
      <c r="AJ80" s="3205"/>
      <c r="AK80" s="3205"/>
      <c r="AL80" s="3205"/>
      <c r="AM80" s="585"/>
      <c r="AN80" s="585"/>
      <c r="AO80" s="583"/>
      <c r="AP80" s="583"/>
      <c r="AQ80" s="583"/>
      <c r="AR80" s="559"/>
      <c r="AS80" s="2995"/>
      <c r="AT80" s="2995"/>
      <c r="AU80" s="2995"/>
      <c r="AV80" s="2995"/>
      <c r="AW80" s="2995"/>
      <c r="AX80" s="2995"/>
      <c r="AY80" s="2995"/>
      <c r="AZ80" s="2995"/>
      <c r="BA80" s="2995"/>
      <c r="BB80" s="2984" t="s">
        <v>494</v>
      </c>
      <c r="BC80" s="2985"/>
      <c r="BD80" s="2985"/>
      <c r="BE80" s="2985"/>
      <c r="BF80" s="2986"/>
      <c r="BV80" s="475"/>
      <c r="BW80" s="475"/>
      <c r="BY80" s="2838"/>
    </row>
    <row r="81" spans="2:79" s="247" customFormat="1" ht="9.9499999999999993" customHeight="1">
      <c r="C81" s="584"/>
      <c r="D81" s="3208"/>
      <c r="E81" s="3208"/>
      <c r="F81" s="3208"/>
      <c r="G81" s="3208"/>
      <c r="H81" s="3208"/>
      <c r="I81" s="3208"/>
      <c r="J81" s="3208"/>
      <c r="K81" s="3208"/>
      <c r="L81" s="3208"/>
      <c r="M81" s="3208"/>
      <c r="N81" s="3208"/>
      <c r="O81" s="3208"/>
      <c r="P81" s="3208"/>
      <c r="Q81" s="3208"/>
      <c r="R81" s="3208"/>
      <c r="S81" s="3208"/>
      <c r="T81" s="3208"/>
      <c r="U81" s="3208"/>
      <c r="V81" s="3208"/>
      <c r="W81" s="3208"/>
      <c r="X81" s="3208"/>
      <c r="Y81" s="3208"/>
      <c r="Z81" s="3208"/>
      <c r="AA81" s="3208"/>
      <c r="AB81" s="3208"/>
      <c r="AC81" s="3208"/>
      <c r="AD81" s="3208"/>
      <c r="AE81" s="3208"/>
      <c r="AF81" s="3208"/>
      <c r="AG81" s="3208"/>
      <c r="AH81" s="3208"/>
      <c r="AI81" s="3208"/>
      <c r="AJ81" s="3208"/>
      <c r="AK81" s="3208"/>
      <c r="AL81" s="3208"/>
      <c r="AM81" s="587"/>
      <c r="AN81" s="587"/>
      <c r="AO81" s="476"/>
      <c r="AP81" s="476"/>
      <c r="AQ81" s="476"/>
      <c r="AR81" s="562"/>
      <c r="AS81" s="2996"/>
      <c r="AT81" s="2996"/>
      <c r="AU81" s="2996"/>
      <c r="AV81" s="2996"/>
      <c r="AW81" s="2996"/>
      <c r="AX81" s="2996"/>
      <c r="AY81" s="2996"/>
      <c r="AZ81" s="2996"/>
      <c r="BA81" s="2996"/>
      <c r="BB81" s="2987"/>
      <c r="BC81" s="2987"/>
      <c r="BD81" s="2987"/>
      <c r="BE81" s="2987"/>
      <c r="BF81" s="2988"/>
      <c r="BV81" s="475"/>
      <c r="BW81" s="475"/>
      <c r="BY81" s="2838"/>
      <c r="CA81" s="247" t="e">
        <f>IF(#REF!="□","０","選択")</f>
        <v>#REF!</v>
      </c>
    </row>
    <row r="82" spans="2:79" s="247" customFormat="1" ht="12.95" customHeight="1">
      <c r="C82" s="588"/>
      <c r="D82" s="3209"/>
      <c r="E82" s="3209"/>
      <c r="F82" s="3209"/>
      <c r="G82" s="3209"/>
      <c r="H82" s="3209"/>
      <c r="I82" s="3209"/>
      <c r="J82" s="3209"/>
      <c r="K82" s="3209"/>
      <c r="L82" s="3209"/>
      <c r="M82" s="3209"/>
      <c r="N82" s="3209"/>
      <c r="O82" s="3209"/>
      <c r="P82" s="3209"/>
      <c r="Q82" s="3209"/>
      <c r="R82" s="3209"/>
      <c r="S82" s="3209"/>
      <c r="T82" s="3209"/>
      <c r="U82" s="3209"/>
      <c r="V82" s="3209"/>
      <c r="W82" s="3209"/>
      <c r="X82" s="3209"/>
      <c r="Y82" s="3209"/>
      <c r="Z82" s="3209"/>
      <c r="AA82" s="3209"/>
      <c r="AB82" s="3209"/>
      <c r="AC82" s="3209"/>
      <c r="AD82" s="3209"/>
      <c r="AE82" s="3209"/>
      <c r="AF82" s="3209"/>
      <c r="AG82" s="3209"/>
      <c r="AH82" s="3209"/>
      <c r="AI82" s="3209"/>
      <c r="AJ82" s="3209"/>
      <c r="AK82" s="3209"/>
      <c r="AL82" s="3209"/>
      <c r="AM82" s="589"/>
      <c r="AN82" s="589"/>
      <c r="AO82" s="477"/>
      <c r="AP82" s="477"/>
      <c r="AQ82" s="477"/>
      <c r="AR82" s="565"/>
      <c r="AS82" s="3001"/>
      <c r="AT82" s="3001"/>
      <c r="AU82" s="3001"/>
      <c r="AV82" s="3001"/>
      <c r="AW82" s="3001"/>
      <c r="AX82" s="3001"/>
      <c r="AY82" s="3001"/>
      <c r="AZ82" s="3001"/>
      <c r="BA82" s="3001"/>
      <c r="BB82" s="2997"/>
      <c r="BC82" s="2997"/>
      <c r="BD82" s="2997"/>
      <c r="BE82" s="2997"/>
      <c r="BF82" s="2998"/>
      <c r="BG82" s="476"/>
      <c r="BH82" s="476"/>
      <c r="BI82" s="476"/>
      <c r="BJ82" s="476"/>
      <c r="BK82" s="476"/>
      <c r="BL82" s="476"/>
      <c r="BM82" s="476"/>
      <c r="BN82" s="476"/>
      <c r="BO82" s="476"/>
      <c r="BP82" s="476"/>
      <c r="BQ82" s="476"/>
      <c r="BR82" s="476"/>
      <c r="BS82" s="476"/>
      <c r="BT82" s="476"/>
      <c r="BV82" s="475"/>
      <c r="BW82" s="475"/>
      <c r="BY82" s="2838"/>
    </row>
    <row r="83" spans="2:79" s="247" customFormat="1" ht="12.95" customHeight="1">
      <c r="C83" s="582"/>
      <c r="D83" s="3205" t="s">
        <v>495</v>
      </c>
      <c r="E83" s="3205"/>
      <c r="F83" s="3205"/>
      <c r="G83" s="3205"/>
      <c r="H83" s="3205"/>
      <c r="I83" s="3205"/>
      <c r="J83" s="3205"/>
      <c r="K83" s="3205"/>
      <c r="L83" s="3205"/>
      <c r="M83" s="3205"/>
      <c r="N83" s="3205"/>
      <c r="O83" s="3205"/>
      <c r="P83" s="3205"/>
      <c r="Q83" s="3205"/>
      <c r="R83" s="3205"/>
      <c r="S83" s="3205"/>
      <c r="T83" s="3205"/>
      <c r="U83" s="3205"/>
      <c r="V83" s="3205"/>
      <c r="W83" s="3205"/>
      <c r="X83" s="3205"/>
      <c r="Y83" s="3205"/>
      <c r="Z83" s="3205"/>
      <c r="AA83" s="3205"/>
      <c r="AB83" s="3205"/>
      <c r="AC83" s="3205"/>
      <c r="AD83" s="3205"/>
      <c r="AE83" s="3205"/>
      <c r="AF83" s="3205"/>
      <c r="AG83" s="3205"/>
      <c r="AH83" s="3205"/>
      <c r="AI83" s="3205"/>
      <c r="AJ83" s="3205"/>
      <c r="AK83" s="3205"/>
      <c r="AL83" s="3205"/>
      <c r="AM83" s="3205"/>
      <c r="AN83" s="3205"/>
      <c r="AO83" s="583"/>
      <c r="AP83" s="583"/>
      <c r="AQ83" s="583"/>
      <c r="AR83" s="559"/>
      <c r="AS83" s="2995"/>
      <c r="AT83" s="2995"/>
      <c r="AU83" s="2995"/>
      <c r="AV83" s="2995"/>
      <c r="AW83" s="2995"/>
      <c r="AX83" s="2995"/>
      <c r="AY83" s="2995"/>
      <c r="AZ83" s="2995"/>
      <c r="BA83" s="2995"/>
      <c r="BB83" s="2984" t="s">
        <v>494</v>
      </c>
      <c r="BC83" s="2985"/>
      <c r="BD83" s="2985"/>
      <c r="BE83" s="2985"/>
      <c r="BF83" s="2986"/>
      <c r="BG83" s="476"/>
      <c r="BH83" s="476"/>
      <c r="BI83" s="476"/>
      <c r="BJ83" s="476"/>
      <c r="BK83" s="476"/>
      <c r="BL83" s="476"/>
      <c r="BM83" s="476"/>
      <c r="BN83" s="476"/>
      <c r="BO83" s="476"/>
      <c r="BP83" s="476"/>
      <c r="BQ83" s="476"/>
      <c r="BR83" s="476"/>
      <c r="BS83" s="476"/>
      <c r="BT83" s="476"/>
      <c r="BV83" s="475"/>
      <c r="BW83" s="475"/>
      <c r="BY83" s="2838"/>
      <c r="CA83" s="247" t="s">
        <v>171</v>
      </c>
    </row>
    <row r="84" spans="2:79" s="247" customFormat="1" ht="9.9499999999999993" customHeight="1">
      <c r="C84" s="584"/>
      <c r="D84" s="3208"/>
      <c r="E84" s="3208"/>
      <c r="F84" s="3208"/>
      <c r="G84" s="3208"/>
      <c r="H84" s="3208"/>
      <c r="I84" s="3208"/>
      <c r="J84" s="3208"/>
      <c r="K84" s="3208"/>
      <c r="L84" s="3208"/>
      <c r="M84" s="3208"/>
      <c r="N84" s="3208"/>
      <c r="O84" s="3208"/>
      <c r="P84" s="3208"/>
      <c r="Q84" s="3208"/>
      <c r="R84" s="3208"/>
      <c r="S84" s="3208"/>
      <c r="T84" s="3208"/>
      <c r="U84" s="3208"/>
      <c r="V84" s="3208"/>
      <c r="W84" s="3208"/>
      <c r="X84" s="3208"/>
      <c r="Y84" s="3208"/>
      <c r="Z84" s="3208"/>
      <c r="AA84" s="3208"/>
      <c r="AB84" s="3208"/>
      <c r="AC84" s="3208"/>
      <c r="AD84" s="3208"/>
      <c r="AE84" s="3208"/>
      <c r="AF84" s="3208"/>
      <c r="AG84" s="3208"/>
      <c r="AH84" s="3208"/>
      <c r="AI84" s="3208"/>
      <c r="AJ84" s="3208"/>
      <c r="AK84" s="3208"/>
      <c r="AL84" s="3208"/>
      <c r="AM84" s="3208"/>
      <c r="AN84" s="3208"/>
      <c r="AO84" s="476"/>
      <c r="AP84" s="476"/>
      <c r="AQ84" s="476"/>
      <c r="AR84" s="562"/>
      <c r="AS84" s="2996"/>
      <c r="AT84" s="2996"/>
      <c r="AU84" s="2996"/>
      <c r="AV84" s="2996"/>
      <c r="AW84" s="2996"/>
      <c r="AX84" s="2996"/>
      <c r="AY84" s="2996"/>
      <c r="AZ84" s="2996"/>
      <c r="BA84" s="2996"/>
      <c r="BB84" s="2987"/>
      <c r="BC84" s="2987"/>
      <c r="BD84" s="2987"/>
      <c r="BE84" s="2987"/>
      <c r="BF84" s="2988"/>
      <c r="BG84" s="586"/>
      <c r="BH84" s="586"/>
      <c r="BI84" s="586"/>
      <c r="BJ84" s="586"/>
      <c r="BK84" s="586"/>
      <c r="BL84" s="586"/>
      <c r="BM84" s="586"/>
      <c r="BN84" s="586"/>
      <c r="BO84" s="586"/>
      <c r="BP84" s="586"/>
      <c r="BQ84" s="586"/>
      <c r="BR84" s="586"/>
      <c r="BS84" s="586"/>
      <c r="BT84" s="586"/>
      <c r="BV84" s="112"/>
      <c r="BW84" s="112"/>
      <c r="BX84" s="112"/>
      <c r="CA84" s="247" t="s">
        <v>172</v>
      </c>
    </row>
    <row r="85" spans="2:79" s="247" customFormat="1" ht="9.9499999999999993" customHeight="1" thickBot="1">
      <c r="C85" s="590"/>
      <c r="D85" s="3210"/>
      <c r="E85" s="3210"/>
      <c r="F85" s="3210"/>
      <c r="G85" s="3210"/>
      <c r="H85" s="3210"/>
      <c r="I85" s="3210"/>
      <c r="J85" s="3210"/>
      <c r="K85" s="3210"/>
      <c r="L85" s="3210"/>
      <c r="M85" s="3210"/>
      <c r="N85" s="3210"/>
      <c r="O85" s="3210"/>
      <c r="P85" s="3210"/>
      <c r="Q85" s="3210"/>
      <c r="R85" s="3210"/>
      <c r="S85" s="3210"/>
      <c r="T85" s="3210"/>
      <c r="U85" s="3210"/>
      <c r="V85" s="3210"/>
      <c r="W85" s="3210"/>
      <c r="X85" s="3210"/>
      <c r="Y85" s="3210"/>
      <c r="Z85" s="3210"/>
      <c r="AA85" s="3210"/>
      <c r="AB85" s="3210"/>
      <c r="AC85" s="3210"/>
      <c r="AD85" s="3210"/>
      <c r="AE85" s="3210"/>
      <c r="AF85" s="3210"/>
      <c r="AG85" s="3210"/>
      <c r="AH85" s="3210"/>
      <c r="AI85" s="3210"/>
      <c r="AJ85" s="3210"/>
      <c r="AK85" s="3210"/>
      <c r="AL85" s="3210"/>
      <c r="AM85" s="3210"/>
      <c r="AN85" s="3210"/>
      <c r="AO85" s="591"/>
      <c r="AP85" s="591"/>
      <c r="AQ85" s="591"/>
      <c r="AR85" s="571"/>
      <c r="AS85" s="2996"/>
      <c r="AT85" s="2996"/>
      <c r="AU85" s="2996"/>
      <c r="AV85" s="2996"/>
      <c r="AW85" s="2996"/>
      <c r="AX85" s="2996"/>
      <c r="AY85" s="2996"/>
      <c r="AZ85" s="2996"/>
      <c r="BA85" s="2996"/>
      <c r="BB85" s="2989"/>
      <c r="BC85" s="2989"/>
      <c r="BD85" s="2989"/>
      <c r="BE85" s="2989"/>
      <c r="BF85" s="2990"/>
      <c r="BG85" s="586"/>
      <c r="BH85" s="586"/>
      <c r="BI85" s="586"/>
      <c r="BJ85" s="586"/>
      <c r="BK85" s="586"/>
      <c r="BL85" s="586"/>
      <c r="BM85" s="586"/>
      <c r="BN85" s="586"/>
      <c r="BO85" s="586"/>
      <c r="BP85" s="586"/>
      <c r="BQ85" s="586"/>
      <c r="BR85" s="586"/>
      <c r="BS85" s="586"/>
      <c r="BT85" s="586"/>
      <c r="BV85" s="112"/>
      <c r="BW85" s="112"/>
      <c r="BX85" s="112"/>
      <c r="CA85" s="247" t="e">
        <f xml:space="preserve"> NOT(OR(($BH$70:$BK$71="ＯＫ"),(BI72="補助額を選択してください")))</f>
        <v>#VALUE!</v>
      </c>
    </row>
    <row r="86" spans="2:79" s="247" customFormat="1" ht="9.9499999999999993" customHeight="1">
      <c r="AB86" s="572"/>
      <c r="AC86" s="572"/>
      <c r="AD86" s="2975" t="s">
        <v>564</v>
      </c>
      <c r="AE86" s="2976"/>
      <c r="AF86" s="2976"/>
      <c r="AG86" s="2976"/>
      <c r="AH86" s="2976"/>
      <c r="AI86" s="2976"/>
      <c r="AJ86" s="2976"/>
      <c r="AK86" s="2976"/>
      <c r="AL86" s="2976"/>
      <c r="AM86" s="2976"/>
      <c r="AN86" s="2976"/>
      <c r="AO86" s="2976"/>
      <c r="AP86" s="2976"/>
      <c r="AQ86" s="2976"/>
      <c r="AR86" s="573"/>
      <c r="AS86" s="2981">
        <f>SUM(AS77:BA85)</f>
        <v>0</v>
      </c>
      <c r="AT86" s="2981"/>
      <c r="AU86" s="2981"/>
      <c r="AV86" s="2981"/>
      <c r="AW86" s="2981"/>
      <c r="AX86" s="2981"/>
      <c r="AY86" s="2981"/>
      <c r="AZ86" s="2981"/>
      <c r="BA86" s="2981"/>
      <c r="BB86" s="2984" t="s">
        <v>494</v>
      </c>
      <c r="BC86" s="2985"/>
      <c r="BD86" s="2985"/>
      <c r="BE86" s="2985"/>
      <c r="BF86" s="2986"/>
      <c r="BG86" s="586"/>
      <c r="BH86" s="586"/>
      <c r="BI86" s="586"/>
      <c r="BJ86" s="586"/>
      <c r="BK86" s="586"/>
      <c r="BL86" s="586"/>
      <c r="BM86" s="586"/>
      <c r="BN86" s="586"/>
      <c r="BO86" s="586"/>
      <c r="BP86" s="586"/>
      <c r="BQ86" s="586"/>
      <c r="BR86" s="586"/>
      <c r="BS86" s="586"/>
      <c r="BT86" s="586"/>
      <c r="BV86" s="112"/>
      <c r="BW86" s="112"/>
      <c r="BX86" s="112"/>
    </row>
    <row r="87" spans="2:79" s="247" customFormat="1" ht="9.9499999999999993" customHeight="1">
      <c r="AB87" s="574"/>
      <c r="AC87" s="574"/>
      <c r="AD87" s="2977"/>
      <c r="AE87" s="2978"/>
      <c r="AF87" s="2978"/>
      <c r="AG87" s="2978"/>
      <c r="AH87" s="2978"/>
      <c r="AI87" s="2978"/>
      <c r="AJ87" s="2978"/>
      <c r="AK87" s="2978"/>
      <c r="AL87" s="2978"/>
      <c r="AM87" s="2978"/>
      <c r="AN87" s="2978"/>
      <c r="AO87" s="2978"/>
      <c r="AP87" s="2978"/>
      <c r="AQ87" s="2978"/>
      <c r="AR87" s="2"/>
      <c r="AS87" s="2982"/>
      <c r="AT87" s="2982"/>
      <c r="AU87" s="2982"/>
      <c r="AV87" s="2982"/>
      <c r="AW87" s="2982"/>
      <c r="AX87" s="2982"/>
      <c r="AY87" s="2982"/>
      <c r="AZ87" s="2982"/>
      <c r="BA87" s="2982"/>
      <c r="BB87" s="2987"/>
      <c r="BC87" s="2987"/>
      <c r="BD87" s="2987"/>
      <c r="BE87" s="2987"/>
      <c r="BF87" s="2988"/>
      <c r="BV87" s="112"/>
      <c r="BW87" s="112"/>
      <c r="BX87" s="112"/>
      <c r="CA87" s="247">
        <f>AB72-AU72</f>
        <v>0</v>
      </c>
    </row>
    <row r="88" spans="2:79" s="247" customFormat="1" ht="9.9499999999999993" customHeight="1" thickBot="1">
      <c r="AB88" s="574"/>
      <c r="AC88" s="574"/>
      <c r="AD88" s="2979"/>
      <c r="AE88" s="2980"/>
      <c r="AF88" s="2980"/>
      <c r="AG88" s="2980"/>
      <c r="AH88" s="2980"/>
      <c r="AI88" s="2980"/>
      <c r="AJ88" s="2980"/>
      <c r="AK88" s="2980"/>
      <c r="AL88" s="2980"/>
      <c r="AM88" s="2980"/>
      <c r="AN88" s="2980"/>
      <c r="AO88" s="2980"/>
      <c r="AP88" s="2980"/>
      <c r="AQ88" s="2980"/>
      <c r="AR88" s="575"/>
      <c r="AS88" s="2983"/>
      <c r="AT88" s="2983"/>
      <c r="AU88" s="2983"/>
      <c r="AV88" s="2983"/>
      <c r="AW88" s="2983"/>
      <c r="AX88" s="2983"/>
      <c r="AY88" s="2983"/>
      <c r="AZ88" s="2983"/>
      <c r="BA88" s="2983"/>
      <c r="BB88" s="2989"/>
      <c r="BC88" s="2989"/>
      <c r="BD88" s="2989"/>
      <c r="BE88" s="2989"/>
      <c r="BF88" s="2990"/>
      <c r="BV88" s="112"/>
      <c r="BW88" s="112"/>
      <c r="BX88" s="112"/>
      <c r="CA88" s="247" t="str">
        <f>IF(CA87&lt;0,"申請額が超過しています","適")</f>
        <v>適</v>
      </c>
    </row>
    <row r="89" spans="2:79" s="260" customFormat="1" ht="9.9499999999999993" customHeight="1">
      <c r="B89" s="247"/>
      <c r="BG89" s="247"/>
      <c r="BH89" s="247"/>
      <c r="BI89" s="247"/>
      <c r="BJ89" s="247"/>
      <c r="BK89" s="247"/>
      <c r="BL89" s="247"/>
      <c r="BM89" s="247"/>
      <c r="BN89" s="247"/>
      <c r="BO89" s="247"/>
      <c r="BP89" s="247"/>
      <c r="BQ89" s="247"/>
      <c r="BR89" s="247"/>
      <c r="BS89" s="247"/>
      <c r="BT89" s="247"/>
      <c r="BU89" s="247"/>
    </row>
    <row r="90" spans="2:79" s="260" customFormat="1" ht="9.9499999999999993" customHeight="1">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row>
    <row r="91" spans="2:79" s="260" customFormat="1" ht="9.9499999999999993" customHeight="1">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row>
    <row r="92" spans="2:79" s="260" customFormat="1" ht="9.9499999999999993" customHeight="1">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row>
    <row r="93" spans="2:79" s="260" customFormat="1" ht="13.15" customHeight="1">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row>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sheetData>
  <sheetProtection algorithmName="SHA-512" hashValue="euGUyYCwPFY8zQhOPKDuTuLZQ947NBQzIe0HdablBlCqmx0saRb2JnHeSz94WahBfRmqFgIadPzFkh/hl64kmw==" saltValue="MfxIDgA2EPAs+j8jmjSqIQ==" spinCount="100000" sheet="1" objects="1" scenarios="1" selectLockedCells="1"/>
  <mergeCells count="158">
    <mergeCell ref="AD86:AQ88"/>
    <mergeCell ref="AS86:BA88"/>
    <mergeCell ref="BB86:BF88"/>
    <mergeCell ref="BY75:BY76"/>
    <mergeCell ref="D77:AP79"/>
    <mergeCell ref="AS77:BA79"/>
    <mergeCell ref="BB77:BF79"/>
    <mergeCell ref="BY78:BY80"/>
    <mergeCell ref="BY81:BY83"/>
    <mergeCell ref="C75:AQ76"/>
    <mergeCell ref="AS75:BA76"/>
    <mergeCell ref="D80:AL82"/>
    <mergeCell ref="AS80:BA82"/>
    <mergeCell ref="BB80:BF82"/>
    <mergeCell ref="D83:AN85"/>
    <mergeCell ref="AS83:BA85"/>
    <mergeCell ref="BB83:BF85"/>
    <mergeCell ref="BI72:BN73"/>
    <mergeCell ref="BO72:BT73"/>
    <mergeCell ref="B68:AB69"/>
    <mergeCell ref="D56:AP57"/>
    <mergeCell ref="AR56:BD57"/>
    <mergeCell ref="BE56:BF57"/>
    <mergeCell ref="BG56:BI57"/>
    <mergeCell ref="B61:AB62"/>
    <mergeCell ref="C72:AA73"/>
    <mergeCell ref="AZ72:BF73"/>
    <mergeCell ref="C70:AJ71"/>
    <mergeCell ref="AK70:BF71"/>
    <mergeCell ref="AU72:AY73"/>
    <mergeCell ref="AB72:AF73"/>
    <mergeCell ref="AG72:AJ73"/>
    <mergeCell ref="AK72:AS73"/>
    <mergeCell ref="CA49:CB50"/>
    <mergeCell ref="C50:AQ52"/>
    <mergeCell ref="AR50:BD52"/>
    <mergeCell ref="BE50:BF52"/>
    <mergeCell ref="BG50:BP52"/>
    <mergeCell ref="CA52:CB53"/>
    <mergeCell ref="F63:AQ64"/>
    <mergeCell ref="AS63:BD64"/>
    <mergeCell ref="BE63:BF64"/>
    <mergeCell ref="BG63:BJ64"/>
    <mergeCell ref="CA63:CB64"/>
    <mergeCell ref="B54:AB55"/>
    <mergeCell ref="C46:E47"/>
    <mergeCell ref="G46:K47"/>
    <mergeCell ref="L46:L47"/>
    <mergeCell ref="M46:AL47"/>
    <mergeCell ref="AM46:AM47"/>
    <mergeCell ref="AR46:BD47"/>
    <mergeCell ref="BE46:BF47"/>
    <mergeCell ref="BG46:BT47"/>
    <mergeCell ref="C48:AQ49"/>
    <mergeCell ref="AR48:BD49"/>
    <mergeCell ref="BE48:BF49"/>
    <mergeCell ref="BG48:BI49"/>
    <mergeCell ref="AR42:BD43"/>
    <mergeCell ref="BE42:BF43"/>
    <mergeCell ref="BG42:BT43"/>
    <mergeCell ref="C44:E45"/>
    <mergeCell ref="G44:K45"/>
    <mergeCell ref="L44:L45"/>
    <mergeCell ref="M44:AL45"/>
    <mergeCell ref="AM44:AM45"/>
    <mergeCell ref="AN44:AQ45"/>
    <mergeCell ref="AR44:BD45"/>
    <mergeCell ref="C42:E43"/>
    <mergeCell ref="G42:K43"/>
    <mergeCell ref="L42:L43"/>
    <mergeCell ref="M42:AL43"/>
    <mergeCell ref="AM42:AM43"/>
    <mergeCell ref="AN42:AQ43"/>
    <mergeCell ref="BE44:BF45"/>
    <mergeCell ref="BG44:BT45"/>
    <mergeCell ref="C40:E41"/>
    <mergeCell ref="F40:P41"/>
    <mergeCell ref="AR40:BD41"/>
    <mergeCell ref="BE40:BF41"/>
    <mergeCell ref="BH40:BJ41"/>
    <mergeCell ref="BK40:BT41"/>
    <mergeCell ref="C38:E39"/>
    <mergeCell ref="G38:AM39"/>
    <mergeCell ref="AN38:AQ39"/>
    <mergeCell ref="AR38:BD39"/>
    <mergeCell ref="BE38:BF39"/>
    <mergeCell ref="BG38:BT39"/>
    <mergeCell ref="C36:E37"/>
    <mergeCell ref="G36:AM37"/>
    <mergeCell ref="AN36:AQ37"/>
    <mergeCell ref="AR36:BD37"/>
    <mergeCell ref="BE36:BF37"/>
    <mergeCell ref="BG36:BT37"/>
    <mergeCell ref="C34:E35"/>
    <mergeCell ref="G34:AM35"/>
    <mergeCell ref="AN34:AQ35"/>
    <mergeCell ref="AR34:BD35"/>
    <mergeCell ref="BE34:BF35"/>
    <mergeCell ref="BG34:BT35"/>
    <mergeCell ref="C32:E33"/>
    <mergeCell ref="G32:AM33"/>
    <mergeCell ref="AN32:AQ33"/>
    <mergeCell ref="AR32:BD33"/>
    <mergeCell ref="BE32:BF33"/>
    <mergeCell ref="BG32:BT33"/>
    <mergeCell ref="C30:E31"/>
    <mergeCell ref="G30:AM31"/>
    <mergeCell ref="AN30:AQ31"/>
    <mergeCell ref="AR30:BD31"/>
    <mergeCell ref="BE30:BF31"/>
    <mergeCell ref="BG30:BT31"/>
    <mergeCell ref="U14:BT15"/>
    <mergeCell ref="R16:T17"/>
    <mergeCell ref="U16:BT17"/>
    <mergeCell ref="C28:E29"/>
    <mergeCell ref="G28:AM29"/>
    <mergeCell ref="AN28:AQ29"/>
    <mergeCell ref="AR28:BD29"/>
    <mergeCell ref="BE28:BF29"/>
    <mergeCell ref="BG28:BT29"/>
    <mergeCell ref="AP20:AV21"/>
    <mergeCell ref="AW20:AY21"/>
    <mergeCell ref="AZ20:BR21"/>
    <mergeCell ref="BS20:BT21"/>
    <mergeCell ref="B24:AU25"/>
    <mergeCell ref="C26:AQ27"/>
    <mergeCell ref="AR26:BF27"/>
    <mergeCell ref="BG26:BT27"/>
    <mergeCell ref="C20:E21"/>
    <mergeCell ref="F20:Q21"/>
    <mergeCell ref="R20:R21"/>
    <mergeCell ref="S20:Y21"/>
    <mergeCell ref="Z20:AL21"/>
    <mergeCell ref="AM20:AN21"/>
    <mergeCell ref="A3:A7"/>
    <mergeCell ref="D3:M4"/>
    <mergeCell ref="N3:U4"/>
    <mergeCell ref="BZ6:BZ9"/>
    <mergeCell ref="CA6:CA9"/>
    <mergeCell ref="C7:BT8"/>
    <mergeCell ref="X9:AY9"/>
    <mergeCell ref="W3:BN4"/>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s>
  <phoneticPr fontId="1"/>
  <conditionalFormatting sqref="AR40:BD41">
    <cfRule type="expression" dxfId="12" priority="5">
      <formula>$BH$40="■"</formula>
    </cfRule>
  </conditionalFormatting>
  <conditionalFormatting sqref="B40:BU41 B28:AQ39 BE28:BU39 B42:L47 AM42:AQ47 BE42:BU47 B22:BU27 B56:BU64 B48:BU53 B54 AC54:BU55">
    <cfRule type="expression" dxfId="11" priority="4">
      <formula>$R$14="■"</formula>
    </cfRule>
  </conditionalFormatting>
  <conditionalFormatting sqref="B65:BU69 BG82:BT86">
    <cfRule type="expression" dxfId="10" priority="3">
      <formula>$R$14="■"</formula>
    </cfRule>
  </conditionalFormatting>
  <conditionalFormatting sqref="AS77">
    <cfRule type="expression" dxfId="9" priority="2">
      <formula>$R$14="■"</formula>
    </cfRule>
  </conditionalFormatting>
  <conditionalFormatting sqref="F28:BT47 AR48:BD49 AR56:BD57 AS63:BD64 AS77:BA88">
    <cfRule type="expression" dxfId="8" priority="1">
      <formula>($R$16="□")</formula>
    </cfRule>
  </conditionalFormatting>
  <dataValidations count="19">
    <dataValidation type="custom" allowBlank="1" showInputMessage="1" showErrorMessage="1" error="太陽光が分離発注の為、金額の入力は不要です。" sqref="AR40:BD41" xr:uid="{FF0B9BFD-C7A8-463B-92F5-5B2312F9BBC4}">
      <formula1>(BH40="□")</formula1>
    </dataValidation>
    <dataValidation type="whole" operator="greaterThanOrEqual" allowBlank="1" showInputMessage="1" showErrorMessage="1" sqref="AR56:BD58 AR28:BD39 AR42:BD47" xr:uid="{DB6375A5-C014-419B-888A-2373D00B662C}">
      <formula1>0</formula1>
    </dataValidation>
    <dataValidation allowBlank="1" showInputMessage="1" showErrorMessage="1" prompt="本様式では申請不可_x000a__x000a_様式９を作成してください" sqref="R14:T15" xr:uid="{26B68FD6-8C44-4708-84FA-54117313ABDF}"/>
    <dataValidation type="list" allowBlank="1" showInputMessage="1" showErrorMessage="1" prompt="申請方法を選択してください" sqref="R16:T17" xr:uid="{E5E0FBA7-9616-4A6B-B53D-2BB0EE0F6F97}">
      <formula1>"■,□"</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9776743B-4292-4E4F-92B7-4822482A6D8B}">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B7E6A6F-1BF4-46D9-A42B-01AE951E25D1}">
      <formula1>IY18&lt;&gt;"□"</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E73810CE-ABA5-4779-858E-21D5048DEF8B}"/>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7E4A4F81-0592-4143-9DF1-2C0C9327EC1E}">
      <formula1>INDIRECT(LU112)</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F97E71FA-3CA1-4C96-A03E-9927B51C1592}">
      <formula1>$C$16&lt;&gt;"□"</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89EC04B6-5E97-48A0-B934-65AAF97B6F93}">
      <formula1>INDIRECT(LU112)</formula1>
    </dataValidation>
    <dataValidation type="custom" allowBlank="1" showDropDown="1" showInputMessage="1" showErrorMessage="1" prompt="売買契約の場合、建物金額を税抜きで記入してください" sqref="AZ20" xr:uid="{3AD849FA-CC6D-4250-99A6-1192CE4EAB75}">
      <formula1>(E20="■")</formula1>
    </dataValidation>
    <dataValidation type="list" allowBlank="1" showInputMessage="1" showErrorMessage="1" sqref="BH40" xr:uid="{06AB2A24-E4DC-48C1-94E4-A89791366607}">
      <formula1>"■,□"</formula1>
    </dataValidation>
    <dataValidation type="custom" allowBlank="1" showInputMessage="1" showErrorMessage="1" sqref="Z20:AL21" xr:uid="{AD5FD3B8-5C80-4D63-ABB6-2330813B503A}">
      <formula1>(C20="■")</formula1>
    </dataValidation>
    <dataValidation imeMode="halfAlpha" allowBlank="1" showInputMessage="1" showErrorMessage="1" sqref="N3 V3" xr:uid="{7F7C62CE-1124-470A-8F1A-D8C8278B9BED}"/>
    <dataValidation type="custom" allowBlank="1" showDropDown="1" showInputMessage="1" showErrorMessage="1" prompt="工事請負契約書の契約金額(税抜)を記入してください" sqref="AY12:AY13 AZ12 AY18:AY19" xr:uid="{D1E4A82B-9E7F-45FD-80C5-78A28313DA3F}">
      <formula1>(C12="■")</formula1>
    </dataValidation>
    <dataValidation imeMode="fullAlpha" allowBlank="1" showInputMessage="1" showErrorMessage="1" sqref="AS86:BA88" xr:uid="{C89A3C64-6AD2-4F2B-A231-EB33492618B0}"/>
    <dataValidation type="list" imeMode="fullAlpha" allowBlank="1" showInputMessage="1" showErrorMessage="1" error="金額を選択してください。" prompt="補助金額を選択して下さい。_x000a_交付決定額からの増額は不可。" sqref="AS77:BA79" xr:uid="{8D891D51-B300-46EB-BC02-96426C934B3E}">
      <formula1>$CH$39:$CH$57</formula1>
    </dataValidation>
    <dataValidation type="list" imeMode="fullAlpha" allowBlank="1" showInputMessage="1" showErrorMessage="1" error="金額を選択してください。" prompt="地域材加算額を選択して下さい。_x000a_交付決定額からの増額は不可。" sqref="AS80:BA82" xr:uid="{9A71C277-6F25-4366-964F-379480F47E45}">
      <formula1>"１０,２０"</formula1>
    </dataValidation>
    <dataValidation type="list" imeMode="fullAlpha" allowBlank="1" showInputMessage="1" showErrorMessage="1" error="金額を選択してください。" prompt="三世代加算額を選択して下さい。_x000a_交付決定額からの増額は不可。" sqref="AS83:BA85" xr:uid="{45BD153D-5E74-4B34-872A-37B83629E2A5}">
      <formula1>"１０,２０,３０"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93A2-0EC6-4E9F-B5C0-64CCA7BC473A}">
  <sheetPr>
    <tabColor rgb="FFCFFDDF"/>
    <pageSetUpPr fitToPage="1"/>
  </sheetPr>
  <dimension ref="A1:EG94"/>
  <sheetViews>
    <sheetView showGridLines="0" view="pageBreakPreview" zoomScaleNormal="100" zoomScaleSheetLayoutView="100" workbookViewId="0">
      <selection activeCell="BJ39" sqref="BJ39:BO40"/>
    </sheetView>
  </sheetViews>
  <sheetFormatPr defaultColWidth="1.25" defaultRowHeight="9" customHeight="1"/>
  <cols>
    <col min="1" max="1" width="5.75" style="45" customWidth="1"/>
    <col min="2" max="2" width="1.25" style="45" customWidth="1"/>
    <col min="3" max="5" width="1.25" style="45"/>
    <col min="6" max="7" width="1.25" style="45" customWidth="1"/>
    <col min="8" max="40" width="1.25" style="45"/>
    <col min="41" max="41" width="1.125" style="45" customWidth="1"/>
    <col min="42" max="65" width="1.25" style="45"/>
    <col min="66" max="74" width="1.25" style="45" customWidth="1"/>
    <col min="75" max="126" width="1.25" style="45" hidden="1" customWidth="1"/>
    <col min="127" max="136" width="0" style="45" hidden="1" customWidth="1"/>
    <col min="137" max="137" width="3.75" style="45" hidden="1" customWidth="1"/>
    <col min="138" max="195" width="0" style="45" hidden="1" customWidth="1"/>
    <col min="196" max="16384" width="1.25" style="45"/>
  </cols>
  <sheetData>
    <row r="1" spans="1:75" ht="34.9" customHeight="1"/>
    <row r="2" spans="1:75" ht="8.1" customHeight="1">
      <c r="A2" s="1175" t="s">
        <v>587</v>
      </c>
      <c r="B2" s="260"/>
      <c r="C2" s="260"/>
      <c r="D2" s="2753" t="s">
        <v>149</v>
      </c>
      <c r="E2" s="2753"/>
      <c r="F2" s="2753"/>
      <c r="G2" s="2753"/>
      <c r="H2" s="2753"/>
      <c r="I2" s="2753"/>
      <c r="J2" s="2753"/>
      <c r="K2" s="2753"/>
      <c r="L2" s="2753"/>
      <c r="M2" s="2753"/>
      <c r="N2" s="2754" t="str">
        <f>'様式７(ゼロ・エネ型 BELS用)'!CM8</f>
        <v>0560</v>
      </c>
      <c r="O2" s="2754"/>
      <c r="P2" s="2754"/>
      <c r="Q2" s="2754"/>
      <c r="R2" s="2754"/>
      <c r="S2" s="2754"/>
      <c r="T2" s="2754"/>
      <c r="U2" s="2754"/>
      <c r="V2" s="463"/>
      <c r="W2" s="3380">
        <f>'様式７(ゼロ・エネ型 BELS用)'!AF54</f>
        <v>0</v>
      </c>
      <c r="X2" s="3380"/>
      <c r="Y2" s="3380"/>
      <c r="Z2" s="3380"/>
      <c r="AA2" s="3380"/>
      <c r="AB2" s="3380"/>
      <c r="AC2" s="3380"/>
      <c r="AD2" s="3380"/>
      <c r="AE2" s="3380"/>
      <c r="AF2" s="3380"/>
      <c r="AG2" s="3380"/>
      <c r="AH2" s="3380"/>
      <c r="AI2" s="3380"/>
      <c r="AJ2" s="3380"/>
      <c r="AK2" s="3380"/>
      <c r="AL2" s="3380"/>
      <c r="AM2" s="3380"/>
      <c r="AN2" s="3380"/>
      <c r="AO2" s="3380"/>
      <c r="AP2" s="3380"/>
      <c r="AQ2" s="3380"/>
      <c r="AR2" s="3380"/>
      <c r="AS2" s="3380"/>
      <c r="AT2" s="3380"/>
      <c r="AU2" s="3380"/>
      <c r="AV2" s="3380"/>
      <c r="AW2" s="3380"/>
      <c r="AX2" s="3380"/>
      <c r="AY2" s="3380"/>
      <c r="AZ2" s="3380"/>
      <c r="BA2" s="3380"/>
      <c r="BB2" s="3380"/>
      <c r="BC2" s="3380"/>
      <c r="BD2" s="3380"/>
      <c r="BE2" s="3380"/>
      <c r="BF2" s="3380"/>
      <c r="BG2" s="3380"/>
      <c r="BH2" s="3380"/>
      <c r="BI2" s="3380"/>
      <c r="BJ2" s="3380"/>
      <c r="BK2" s="3380"/>
      <c r="BL2" s="3380"/>
      <c r="BM2" s="3380"/>
      <c r="BN2" s="3380"/>
      <c r="BO2" s="3380"/>
      <c r="BP2" s="260"/>
      <c r="BQ2" s="260"/>
      <c r="BR2" s="260"/>
      <c r="BS2" s="260"/>
      <c r="BT2" s="260"/>
      <c r="BU2" s="260"/>
      <c r="BV2" s="260"/>
      <c r="BW2" s="260"/>
    </row>
    <row r="3" spans="1:75" ht="8.1" customHeight="1">
      <c r="A3" s="1175"/>
      <c r="B3" s="260"/>
      <c r="C3" s="260"/>
      <c r="D3" s="2753"/>
      <c r="E3" s="2753"/>
      <c r="F3" s="2753"/>
      <c r="G3" s="2753"/>
      <c r="H3" s="2753"/>
      <c r="I3" s="2753"/>
      <c r="J3" s="2753"/>
      <c r="K3" s="2753"/>
      <c r="L3" s="2753"/>
      <c r="M3" s="2753"/>
      <c r="N3" s="2754"/>
      <c r="O3" s="2754"/>
      <c r="P3" s="2754"/>
      <c r="Q3" s="2754"/>
      <c r="R3" s="2754"/>
      <c r="S3" s="2754"/>
      <c r="T3" s="2754"/>
      <c r="U3" s="2754"/>
      <c r="V3" s="463"/>
      <c r="W3" s="3380"/>
      <c r="X3" s="3380"/>
      <c r="Y3" s="3380"/>
      <c r="Z3" s="3380"/>
      <c r="AA3" s="3380"/>
      <c r="AB3" s="3380"/>
      <c r="AC3" s="3380"/>
      <c r="AD3" s="3380"/>
      <c r="AE3" s="3380"/>
      <c r="AF3" s="3380"/>
      <c r="AG3" s="3380"/>
      <c r="AH3" s="3380"/>
      <c r="AI3" s="3380"/>
      <c r="AJ3" s="3380"/>
      <c r="AK3" s="3380"/>
      <c r="AL3" s="3380"/>
      <c r="AM3" s="3380"/>
      <c r="AN3" s="3380"/>
      <c r="AO3" s="3380"/>
      <c r="AP3" s="3380"/>
      <c r="AQ3" s="3380"/>
      <c r="AR3" s="3380"/>
      <c r="AS3" s="3380"/>
      <c r="AT3" s="3380"/>
      <c r="AU3" s="3380"/>
      <c r="AV3" s="3380"/>
      <c r="AW3" s="3380"/>
      <c r="AX3" s="3380"/>
      <c r="AY3" s="3380"/>
      <c r="AZ3" s="3380"/>
      <c r="BA3" s="3380"/>
      <c r="BB3" s="3380"/>
      <c r="BC3" s="3380"/>
      <c r="BD3" s="3380"/>
      <c r="BE3" s="3380"/>
      <c r="BF3" s="3380"/>
      <c r="BG3" s="3380"/>
      <c r="BH3" s="3380"/>
      <c r="BI3" s="3380"/>
      <c r="BJ3" s="3380"/>
      <c r="BK3" s="3380"/>
      <c r="BL3" s="3380"/>
      <c r="BM3" s="3380"/>
      <c r="BN3" s="3380"/>
      <c r="BO3" s="3380"/>
      <c r="BP3" s="260"/>
      <c r="BQ3" s="260"/>
      <c r="BR3" s="260"/>
      <c r="BS3" s="260"/>
      <c r="BT3" s="260"/>
      <c r="BU3" s="260"/>
      <c r="BV3" s="260"/>
      <c r="BW3" s="260"/>
    </row>
    <row r="4" spans="1:75" ht="6" customHeight="1">
      <c r="A4" s="1175"/>
    </row>
    <row r="5" spans="1:75" ht="9" customHeight="1">
      <c r="A5" s="1175"/>
      <c r="C5" s="3379" t="s">
        <v>531</v>
      </c>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row>
    <row r="6" spans="1:75" ht="9" customHeight="1">
      <c r="A6" s="1175"/>
      <c r="C6" s="3379"/>
      <c r="D6" s="3379"/>
      <c r="E6" s="3379"/>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3379"/>
      <c r="AE6" s="3379"/>
      <c r="AF6" s="3379"/>
      <c r="AG6" s="3379"/>
      <c r="AH6" s="3379"/>
      <c r="AI6" s="3379"/>
      <c r="AJ6" s="3379"/>
      <c r="AK6" s="3379"/>
      <c r="AL6" s="3379"/>
      <c r="AM6" s="3379"/>
      <c r="AN6" s="3379"/>
      <c r="AO6" s="3379"/>
      <c r="AP6" s="3379"/>
      <c r="AQ6" s="3379"/>
      <c r="AR6" s="3379"/>
      <c r="AS6" s="3379"/>
      <c r="AT6" s="3379"/>
      <c r="AU6" s="3379"/>
      <c r="AV6" s="3379"/>
      <c r="AW6" s="3379"/>
      <c r="AX6" s="3379"/>
      <c r="AY6" s="3379"/>
      <c r="AZ6" s="3379"/>
      <c r="BA6" s="3379"/>
      <c r="BB6" s="3379"/>
      <c r="BC6" s="3379"/>
      <c r="BD6" s="3379"/>
      <c r="BE6" s="3379"/>
      <c r="BF6" s="3379"/>
      <c r="BG6" s="3379"/>
      <c r="BH6" s="3379"/>
      <c r="BI6" s="3379"/>
      <c r="BJ6" s="3379"/>
      <c r="BK6" s="3379"/>
      <c r="BL6" s="3379"/>
      <c r="BM6" s="3379"/>
      <c r="BN6" s="3379"/>
      <c r="BO6" s="3379"/>
      <c r="BP6" s="3379"/>
      <c r="BQ6" s="3379"/>
      <c r="BR6" s="3379"/>
      <c r="BS6" s="3379"/>
      <c r="BT6" s="3379"/>
      <c r="BU6" s="3379"/>
    </row>
    <row r="7" spans="1:75" ht="9" customHeight="1">
      <c r="A7" s="1175"/>
      <c r="C7" s="3379"/>
      <c r="D7" s="3379"/>
      <c r="E7" s="3379"/>
      <c r="F7" s="3379"/>
      <c r="G7" s="3379"/>
      <c r="H7" s="3379"/>
      <c r="I7" s="3379"/>
      <c r="J7" s="3379"/>
      <c r="K7" s="3379"/>
      <c r="L7" s="3379"/>
      <c r="M7" s="3379"/>
      <c r="N7" s="3379"/>
      <c r="O7" s="3379"/>
      <c r="P7" s="3379"/>
      <c r="Q7" s="3379"/>
      <c r="R7" s="3379"/>
      <c r="S7" s="3379"/>
      <c r="T7" s="3379"/>
      <c r="U7" s="3379"/>
      <c r="V7" s="3379"/>
      <c r="W7" s="3379"/>
      <c r="X7" s="3379"/>
      <c r="Y7" s="3379"/>
      <c r="Z7" s="3379"/>
      <c r="AA7" s="3379"/>
      <c r="AB7" s="3379"/>
      <c r="AC7" s="3379"/>
      <c r="AD7" s="3379"/>
      <c r="AE7" s="3379"/>
      <c r="AF7" s="3379"/>
      <c r="AG7" s="3379"/>
      <c r="AH7" s="3379"/>
      <c r="AI7" s="3379"/>
      <c r="AJ7" s="3379"/>
      <c r="AK7" s="3379"/>
      <c r="AL7" s="3379"/>
      <c r="AM7" s="3379"/>
      <c r="AN7" s="3379"/>
      <c r="AO7" s="3379"/>
      <c r="AP7" s="3379"/>
      <c r="AQ7" s="3379"/>
      <c r="AR7" s="3379"/>
      <c r="AS7" s="3379"/>
      <c r="AT7" s="3379"/>
      <c r="AU7" s="3379"/>
      <c r="AV7" s="3379"/>
      <c r="AW7" s="3379"/>
      <c r="AX7" s="3379"/>
      <c r="AY7" s="3379"/>
      <c r="AZ7" s="3379"/>
      <c r="BA7" s="3379"/>
      <c r="BB7" s="3379"/>
      <c r="BC7" s="3379"/>
      <c r="BD7" s="3379"/>
      <c r="BE7" s="3379"/>
      <c r="BF7" s="3379"/>
      <c r="BG7" s="3379"/>
      <c r="BH7" s="3379"/>
      <c r="BI7" s="3379"/>
      <c r="BJ7" s="3379"/>
      <c r="BK7" s="3379"/>
      <c r="BL7" s="3379"/>
      <c r="BM7" s="3379"/>
      <c r="BN7" s="3379"/>
      <c r="BO7" s="3379"/>
      <c r="BP7" s="3379"/>
      <c r="BQ7" s="3379"/>
      <c r="BR7" s="3379"/>
      <c r="BS7" s="3379"/>
      <c r="BT7" s="3379"/>
      <c r="BU7" s="3379"/>
    </row>
    <row r="8" spans="1:75" s="217" customFormat="1" ht="9" customHeight="1">
      <c r="C8" s="1049"/>
      <c r="D8" s="1049"/>
      <c r="E8" s="1049"/>
      <c r="F8" s="1049"/>
      <c r="G8" s="1049"/>
      <c r="H8" s="1049"/>
      <c r="I8" s="1049"/>
      <c r="J8" s="1049"/>
      <c r="K8" s="1049"/>
      <c r="L8" s="1049"/>
      <c r="M8" s="1049"/>
      <c r="N8" s="1049"/>
      <c r="O8" s="1049"/>
      <c r="P8" s="1049"/>
      <c r="Q8" s="1049"/>
      <c r="R8" s="1049"/>
      <c r="S8" s="1049"/>
      <c r="T8" s="1049"/>
      <c r="U8" s="1049"/>
      <c r="V8" s="1049"/>
      <c r="W8" s="1049"/>
      <c r="X8" s="1049"/>
      <c r="Y8" s="1049"/>
      <c r="Z8" s="1049"/>
      <c r="AA8" s="1049"/>
      <c r="AB8" s="1049"/>
      <c r="AC8" s="1049"/>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row>
    <row r="9" spans="1:75" s="217" customFormat="1" ht="9" customHeight="1">
      <c r="C9" s="2570" t="s">
        <v>441</v>
      </c>
      <c r="D9" s="2570"/>
      <c r="E9" s="2570"/>
      <c r="F9" s="2570"/>
      <c r="G9" s="2570"/>
      <c r="H9" s="2570"/>
      <c r="I9" s="2570"/>
      <c r="J9" s="2570"/>
      <c r="K9" s="2570"/>
      <c r="L9" s="2570"/>
      <c r="M9" s="2570"/>
      <c r="N9" s="2570"/>
      <c r="O9" s="2570"/>
      <c r="P9" s="2570"/>
      <c r="Q9" s="2570"/>
      <c r="R9" s="2570"/>
      <c r="S9" s="2570"/>
      <c r="T9" s="2570"/>
      <c r="U9" s="2570"/>
      <c r="V9" s="2570"/>
      <c r="W9" s="2570"/>
      <c r="X9" s="2570"/>
      <c r="Y9" s="2570"/>
      <c r="Z9" s="2570"/>
      <c r="BH9" s="144"/>
      <c r="BI9" s="144"/>
      <c r="BJ9" s="144"/>
      <c r="BK9" s="144"/>
      <c r="BL9" s="144"/>
      <c r="BM9" s="144"/>
      <c r="BN9" s="144"/>
      <c r="BO9" s="144"/>
      <c r="BP9" s="144"/>
      <c r="BQ9" s="144"/>
    </row>
    <row r="10" spans="1:75" s="217" customFormat="1" ht="9" customHeight="1" thickBot="1">
      <c r="C10" s="3384"/>
      <c r="D10" s="3384"/>
      <c r="E10" s="3384"/>
      <c r="F10" s="3384"/>
      <c r="G10" s="3384"/>
      <c r="H10" s="3384"/>
      <c r="I10" s="3384"/>
      <c r="J10" s="3384"/>
      <c r="K10" s="3384"/>
      <c r="L10" s="3384"/>
      <c r="M10" s="3384"/>
      <c r="N10" s="3384"/>
      <c r="O10" s="3384"/>
      <c r="P10" s="3384"/>
      <c r="Q10" s="3384"/>
      <c r="R10" s="3384"/>
      <c r="S10" s="3384"/>
      <c r="T10" s="3384"/>
      <c r="U10" s="3384"/>
      <c r="V10" s="3384"/>
      <c r="W10" s="3384"/>
      <c r="X10" s="3384"/>
      <c r="Y10" s="3384"/>
      <c r="Z10" s="3384"/>
      <c r="BH10" s="1049"/>
      <c r="BI10" s="1049"/>
      <c r="BJ10" s="1049"/>
      <c r="BK10" s="1049"/>
      <c r="BL10" s="1049"/>
      <c r="BM10" s="1049"/>
      <c r="BN10" s="1049"/>
      <c r="BO10" s="1049"/>
      <c r="BP10" s="1049"/>
      <c r="BQ10" s="1049"/>
      <c r="BR10" s="1049"/>
    </row>
    <row r="11" spans="1:75" s="217" customFormat="1" ht="12" customHeight="1">
      <c r="C11" s="3334" t="s">
        <v>538</v>
      </c>
      <c r="D11" s="2579"/>
      <c r="E11" s="2579"/>
      <c r="F11" s="2579"/>
      <c r="G11" s="2579"/>
      <c r="H11" s="2579"/>
      <c r="I11" s="2579"/>
      <c r="J11" s="2579"/>
      <c r="K11" s="2579"/>
      <c r="L11" s="2579"/>
      <c r="M11" s="2579"/>
      <c r="N11" s="2579"/>
      <c r="O11" s="2579"/>
      <c r="P11" s="2579"/>
      <c r="Q11" s="2579"/>
      <c r="R11" s="2579"/>
      <c r="S11" s="2579"/>
      <c r="T11" s="3335"/>
      <c r="U11" s="3385" t="s">
        <v>410</v>
      </c>
      <c r="V11" s="2579"/>
      <c r="W11" s="2579"/>
      <c r="X11" s="2579"/>
      <c r="Y11" s="2579"/>
      <c r="Z11" s="2579"/>
      <c r="AA11" s="2579"/>
      <c r="AB11" s="2579"/>
      <c r="AC11" s="2579"/>
      <c r="AD11" s="2579"/>
      <c r="AE11" s="2579"/>
      <c r="AF11" s="2579"/>
      <c r="AG11" s="2579"/>
      <c r="AH11" s="2579"/>
      <c r="AI11" s="2579"/>
      <c r="AJ11" s="2579"/>
      <c r="AK11" s="2579"/>
      <c r="AL11" s="3335"/>
      <c r="AM11" s="3386" t="s">
        <v>411</v>
      </c>
      <c r="AN11" s="2159"/>
      <c r="AO11" s="2159"/>
      <c r="AP11" s="2159"/>
      <c r="AQ11" s="2159"/>
      <c r="AR11" s="2159"/>
      <c r="AS11" s="2159"/>
      <c r="AT11" s="2159"/>
      <c r="AU11" s="2159"/>
      <c r="AV11" s="2159"/>
      <c r="AW11" s="2159"/>
      <c r="AX11" s="2159"/>
      <c r="AY11" s="2159"/>
      <c r="AZ11" s="2159"/>
      <c r="BA11" s="2159"/>
      <c r="BB11" s="2159"/>
      <c r="BC11" s="2159"/>
      <c r="BD11" s="2159"/>
      <c r="BE11" s="2159"/>
      <c r="BF11" s="2159"/>
      <c r="BG11" s="2159"/>
      <c r="BH11" s="2159"/>
      <c r="BI11" s="3387"/>
      <c r="BJ11" s="1049"/>
      <c r="BK11" s="1049"/>
      <c r="BL11" s="1049"/>
      <c r="BM11" s="1049"/>
      <c r="BN11" s="1049"/>
      <c r="BO11" s="1049"/>
      <c r="BP11" s="1049"/>
      <c r="BQ11" s="1049"/>
      <c r="BR11" s="1049"/>
    </row>
    <row r="12" spans="1:75" s="217" customFormat="1" ht="12" customHeight="1">
      <c r="C12" s="3336"/>
      <c r="D12" s="3303"/>
      <c r="E12" s="3303"/>
      <c r="F12" s="3303"/>
      <c r="G12" s="3303"/>
      <c r="H12" s="3303"/>
      <c r="I12" s="3303"/>
      <c r="J12" s="3303"/>
      <c r="K12" s="3303"/>
      <c r="L12" s="3303"/>
      <c r="M12" s="3303"/>
      <c r="N12" s="3303"/>
      <c r="O12" s="3303"/>
      <c r="P12" s="3303"/>
      <c r="Q12" s="3303"/>
      <c r="R12" s="3303"/>
      <c r="S12" s="3303"/>
      <c r="T12" s="3337"/>
      <c r="U12" s="3341"/>
      <c r="V12" s="3303"/>
      <c r="W12" s="3303"/>
      <c r="X12" s="3303"/>
      <c r="Y12" s="3303"/>
      <c r="Z12" s="3303"/>
      <c r="AA12" s="3303"/>
      <c r="AB12" s="3303"/>
      <c r="AC12" s="3303"/>
      <c r="AD12" s="3303"/>
      <c r="AE12" s="3303"/>
      <c r="AF12" s="3303"/>
      <c r="AG12" s="3303"/>
      <c r="AH12" s="3303"/>
      <c r="AI12" s="3303"/>
      <c r="AJ12" s="3303"/>
      <c r="AK12" s="3303"/>
      <c r="AL12" s="3337"/>
      <c r="AM12" s="3388"/>
      <c r="AN12" s="3389"/>
      <c r="AO12" s="3389"/>
      <c r="AP12" s="3389"/>
      <c r="AQ12" s="3389"/>
      <c r="AR12" s="3389"/>
      <c r="AS12" s="3389"/>
      <c r="AT12" s="3389"/>
      <c r="AU12" s="3389"/>
      <c r="AV12" s="3389"/>
      <c r="AW12" s="3389"/>
      <c r="AX12" s="3389"/>
      <c r="AY12" s="3389"/>
      <c r="AZ12" s="3389"/>
      <c r="BA12" s="3389"/>
      <c r="BB12" s="3389"/>
      <c r="BC12" s="3389"/>
      <c r="BD12" s="3389"/>
      <c r="BE12" s="3389"/>
      <c r="BF12" s="3389"/>
      <c r="BG12" s="3389"/>
      <c r="BH12" s="3389"/>
      <c r="BI12" s="3390"/>
      <c r="BJ12" s="1049"/>
      <c r="BK12" s="1049"/>
      <c r="BL12" s="1049"/>
      <c r="BM12" s="1049"/>
      <c r="BN12" s="1049"/>
      <c r="BO12" s="1049"/>
      <c r="BP12" s="1049"/>
      <c r="BQ12" s="1049"/>
      <c r="BR12" s="1049"/>
    </row>
    <row r="13" spans="1:75" s="217" customFormat="1" ht="12" customHeight="1">
      <c r="C13" s="3338"/>
      <c r="D13" s="2580"/>
      <c r="E13" s="2580"/>
      <c r="F13" s="2580"/>
      <c r="G13" s="2580"/>
      <c r="H13" s="2580"/>
      <c r="I13" s="2580"/>
      <c r="J13" s="2580"/>
      <c r="K13" s="2580"/>
      <c r="L13" s="2580"/>
      <c r="M13" s="2580"/>
      <c r="N13" s="2580"/>
      <c r="O13" s="2580"/>
      <c r="P13" s="2580"/>
      <c r="Q13" s="2580"/>
      <c r="R13" s="2580"/>
      <c r="S13" s="2580"/>
      <c r="T13" s="3339"/>
      <c r="U13" s="3342"/>
      <c r="V13" s="2580"/>
      <c r="W13" s="2580"/>
      <c r="X13" s="2580"/>
      <c r="Y13" s="2580"/>
      <c r="Z13" s="2580"/>
      <c r="AA13" s="2580"/>
      <c r="AB13" s="2580"/>
      <c r="AC13" s="2580"/>
      <c r="AD13" s="2580"/>
      <c r="AE13" s="2580"/>
      <c r="AF13" s="2580"/>
      <c r="AG13" s="2580"/>
      <c r="AH13" s="2580"/>
      <c r="AI13" s="2580"/>
      <c r="AJ13" s="2580"/>
      <c r="AK13" s="2580"/>
      <c r="AL13" s="3339"/>
      <c r="AM13" s="3391"/>
      <c r="AN13" s="3392"/>
      <c r="AO13" s="3392"/>
      <c r="AP13" s="3392"/>
      <c r="AQ13" s="3392"/>
      <c r="AR13" s="3392"/>
      <c r="AS13" s="3392"/>
      <c r="AT13" s="3392"/>
      <c r="AU13" s="3392"/>
      <c r="AV13" s="3392"/>
      <c r="AW13" s="3392"/>
      <c r="AX13" s="3392"/>
      <c r="AY13" s="3392"/>
      <c r="AZ13" s="3392"/>
      <c r="BA13" s="3392"/>
      <c r="BB13" s="3392"/>
      <c r="BC13" s="3392"/>
      <c r="BD13" s="3392"/>
      <c r="BE13" s="3392"/>
      <c r="BF13" s="3392"/>
      <c r="BG13" s="3392"/>
      <c r="BH13" s="3392"/>
      <c r="BI13" s="3393"/>
      <c r="BJ13" s="1049"/>
      <c r="BK13" s="1049"/>
      <c r="BL13" s="1049"/>
      <c r="BM13" s="1049"/>
      <c r="BN13" s="1049"/>
      <c r="BO13" s="1049"/>
      <c r="BP13" s="1049"/>
      <c r="BQ13" s="1049"/>
      <c r="BR13" s="1049"/>
    </row>
    <row r="14" spans="1:75" s="217" customFormat="1" ht="10.5" customHeight="1">
      <c r="C14" s="3394" t="s">
        <v>37</v>
      </c>
      <c r="D14" s="3395"/>
      <c r="E14" s="3395"/>
      <c r="F14" s="3395"/>
      <c r="G14" s="3395"/>
      <c r="H14" s="3395"/>
      <c r="I14" s="3395"/>
      <c r="J14" s="3395"/>
      <c r="K14" s="3395"/>
      <c r="L14" s="3395"/>
      <c r="M14" s="3395"/>
      <c r="N14" s="3395"/>
      <c r="O14" s="3395"/>
      <c r="P14" s="3395"/>
      <c r="Q14" s="3395"/>
      <c r="R14" s="3395"/>
      <c r="S14" s="3395"/>
      <c r="T14" s="3395"/>
      <c r="U14" s="3325"/>
      <c r="V14" s="3326"/>
      <c r="W14" s="3326"/>
      <c r="X14" s="3326"/>
      <c r="Y14" s="3326"/>
      <c r="Z14" s="3326"/>
      <c r="AA14" s="3326"/>
      <c r="AB14" s="3326"/>
      <c r="AC14" s="3326"/>
      <c r="AD14" s="3326"/>
      <c r="AE14" s="3326"/>
      <c r="AF14" s="3326"/>
      <c r="AG14" s="3326"/>
      <c r="AH14" s="3326"/>
      <c r="AI14" s="3326"/>
      <c r="AJ14" s="3326"/>
      <c r="AK14" s="2531" t="s">
        <v>16</v>
      </c>
      <c r="AL14" s="3329"/>
      <c r="AM14" s="3396"/>
      <c r="AN14" s="2531"/>
      <c r="AO14" s="2531"/>
      <c r="AP14" s="2531"/>
      <c r="AQ14" s="2531"/>
      <c r="AR14" s="2531"/>
      <c r="AS14" s="2531"/>
      <c r="AT14" s="2531"/>
      <c r="AU14" s="2531"/>
      <c r="AV14" s="2531"/>
      <c r="AW14" s="2531"/>
      <c r="AX14" s="2531"/>
      <c r="AY14" s="2531"/>
      <c r="AZ14" s="2531"/>
      <c r="BA14" s="2531"/>
      <c r="BB14" s="2531"/>
      <c r="BC14" s="2531"/>
      <c r="BD14" s="2531"/>
      <c r="BE14" s="2531"/>
      <c r="BF14" s="2531"/>
      <c r="BG14" s="2531"/>
      <c r="BH14" s="2531"/>
      <c r="BI14" s="3352"/>
    </row>
    <row r="15" spans="1:75" s="217" customFormat="1" ht="10.5" customHeight="1">
      <c r="C15" s="3336"/>
      <c r="D15" s="3303"/>
      <c r="E15" s="3303"/>
      <c r="F15" s="3303"/>
      <c r="G15" s="3303"/>
      <c r="H15" s="3303"/>
      <c r="I15" s="3303"/>
      <c r="J15" s="3303"/>
      <c r="K15" s="3303"/>
      <c r="L15" s="3303"/>
      <c r="M15" s="3303"/>
      <c r="N15" s="3303"/>
      <c r="O15" s="3303"/>
      <c r="P15" s="3303"/>
      <c r="Q15" s="3303"/>
      <c r="R15" s="3303"/>
      <c r="S15" s="3303"/>
      <c r="T15" s="3303"/>
      <c r="U15" s="3327"/>
      <c r="V15" s="3328"/>
      <c r="W15" s="3328"/>
      <c r="X15" s="3328"/>
      <c r="Y15" s="3328"/>
      <c r="Z15" s="3328"/>
      <c r="AA15" s="3328"/>
      <c r="AB15" s="3328"/>
      <c r="AC15" s="3328"/>
      <c r="AD15" s="3328"/>
      <c r="AE15" s="3328"/>
      <c r="AF15" s="3328"/>
      <c r="AG15" s="3328"/>
      <c r="AH15" s="3328"/>
      <c r="AI15" s="3328"/>
      <c r="AJ15" s="3328"/>
      <c r="AK15" s="2347"/>
      <c r="AL15" s="3287"/>
      <c r="AM15" s="2888"/>
      <c r="AN15" s="2871"/>
      <c r="AO15" s="2871"/>
      <c r="AP15" s="2871"/>
      <c r="AQ15" s="2871"/>
      <c r="AR15" s="2871"/>
      <c r="AS15" s="2871"/>
      <c r="AT15" s="2871"/>
      <c r="AU15" s="2871"/>
      <c r="AV15" s="2871"/>
      <c r="AW15" s="2871"/>
      <c r="AX15" s="2871"/>
      <c r="AY15" s="2871"/>
      <c r="AZ15" s="2871"/>
      <c r="BA15" s="2871"/>
      <c r="BB15" s="2871"/>
      <c r="BC15" s="2871"/>
      <c r="BD15" s="2871"/>
      <c r="BE15" s="2871"/>
      <c r="BF15" s="2871"/>
      <c r="BG15" s="2871"/>
      <c r="BH15" s="2871"/>
      <c r="BI15" s="2872"/>
    </row>
    <row r="16" spans="1:75" s="217" customFormat="1" ht="10.5" customHeight="1">
      <c r="C16" s="3305" t="s">
        <v>327</v>
      </c>
      <c r="D16" s="2864"/>
      <c r="E16" s="2864"/>
      <c r="F16" s="2864"/>
      <c r="G16" s="2864"/>
      <c r="H16" s="2864"/>
      <c r="I16" s="2864"/>
      <c r="J16" s="2864"/>
      <c r="K16" s="2864"/>
      <c r="L16" s="2864"/>
      <c r="M16" s="2864"/>
      <c r="N16" s="2864"/>
      <c r="O16" s="2864"/>
      <c r="P16" s="2864"/>
      <c r="Q16" s="2864"/>
      <c r="R16" s="2864"/>
      <c r="S16" s="2864"/>
      <c r="T16" s="2864"/>
      <c r="U16" s="3283"/>
      <c r="V16" s="3284"/>
      <c r="W16" s="3284"/>
      <c r="X16" s="3284"/>
      <c r="Y16" s="3284"/>
      <c r="Z16" s="3284"/>
      <c r="AA16" s="3284"/>
      <c r="AB16" s="3284"/>
      <c r="AC16" s="3284"/>
      <c r="AD16" s="3284"/>
      <c r="AE16" s="3284"/>
      <c r="AF16" s="3284"/>
      <c r="AG16" s="3284"/>
      <c r="AH16" s="3284"/>
      <c r="AI16" s="3284"/>
      <c r="AJ16" s="3284"/>
      <c r="AK16" s="2864" t="s">
        <v>16</v>
      </c>
      <c r="AL16" s="3309"/>
      <c r="AM16" s="1052"/>
      <c r="AN16" s="3262" t="s">
        <v>9</v>
      </c>
      <c r="AO16" s="3262"/>
      <c r="AP16" s="3262"/>
      <c r="AQ16" s="3355" t="s">
        <v>303</v>
      </c>
      <c r="AR16" s="3355"/>
      <c r="AS16" s="3355"/>
      <c r="AT16" s="3355"/>
      <c r="AU16" s="3355"/>
      <c r="AV16" s="3355"/>
      <c r="AW16" s="3355"/>
      <c r="AX16" s="3355"/>
      <c r="AY16" s="3272" t="s">
        <v>9</v>
      </c>
      <c r="AZ16" s="3272"/>
      <c r="BA16" s="3272"/>
      <c r="BB16" s="3355" t="s">
        <v>539</v>
      </c>
      <c r="BC16" s="3355"/>
      <c r="BD16" s="3355"/>
      <c r="BE16" s="3355"/>
      <c r="BF16" s="3355"/>
      <c r="BG16" s="3355"/>
      <c r="BH16" s="3355"/>
      <c r="BI16" s="3356"/>
    </row>
    <row r="17" spans="2:61" s="217" customFormat="1" ht="10.5" customHeight="1">
      <c r="C17" s="3305"/>
      <c r="D17" s="2864"/>
      <c r="E17" s="2864"/>
      <c r="F17" s="2864"/>
      <c r="G17" s="2864"/>
      <c r="H17" s="2864"/>
      <c r="I17" s="2864"/>
      <c r="J17" s="2864"/>
      <c r="K17" s="2864"/>
      <c r="L17" s="2864"/>
      <c r="M17" s="2864"/>
      <c r="N17" s="2864"/>
      <c r="O17" s="2864"/>
      <c r="P17" s="2864"/>
      <c r="Q17" s="2864"/>
      <c r="R17" s="2864"/>
      <c r="S17" s="2864"/>
      <c r="T17" s="2864"/>
      <c r="U17" s="3283"/>
      <c r="V17" s="3284"/>
      <c r="W17" s="3284"/>
      <c r="X17" s="3284"/>
      <c r="Y17" s="3284"/>
      <c r="Z17" s="3284"/>
      <c r="AA17" s="3284"/>
      <c r="AB17" s="3284"/>
      <c r="AC17" s="3284"/>
      <c r="AD17" s="3284"/>
      <c r="AE17" s="3284"/>
      <c r="AF17" s="3284"/>
      <c r="AG17" s="3284"/>
      <c r="AH17" s="3284"/>
      <c r="AI17" s="3284"/>
      <c r="AJ17" s="3284"/>
      <c r="AK17" s="2864"/>
      <c r="AL17" s="3309"/>
      <c r="AM17" s="1053"/>
      <c r="AN17" s="3262"/>
      <c r="AO17" s="3262"/>
      <c r="AP17" s="3262"/>
      <c r="AQ17" s="3357"/>
      <c r="AR17" s="3357"/>
      <c r="AS17" s="3357"/>
      <c r="AT17" s="3357"/>
      <c r="AU17" s="3357"/>
      <c r="AV17" s="3357"/>
      <c r="AW17" s="3357"/>
      <c r="AX17" s="3357"/>
      <c r="AY17" s="3381"/>
      <c r="AZ17" s="3381"/>
      <c r="BA17" s="3381"/>
      <c r="BB17" s="3357"/>
      <c r="BC17" s="3357"/>
      <c r="BD17" s="3357"/>
      <c r="BE17" s="3357"/>
      <c r="BF17" s="3357"/>
      <c r="BG17" s="3357"/>
      <c r="BH17" s="3357"/>
      <c r="BI17" s="3358"/>
    </row>
    <row r="18" spans="2:61" s="217" customFormat="1" ht="10.5" customHeight="1">
      <c r="C18" s="3305" t="s">
        <v>328</v>
      </c>
      <c r="D18" s="2864"/>
      <c r="E18" s="2864"/>
      <c r="F18" s="2864"/>
      <c r="G18" s="2864"/>
      <c r="H18" s="2864"/>
      <c r="I18" s="2864"/>
      <c r="J18" s="2864"/>
      <c r="K18" s="2864"/>
      <c r="L18" s="2864"/>
      <c r="M18" s="2864"/>
      <c r="N18" s="2864"/>
      <c r="O18" s="2864"/>
      <c r="P18" s="2864"/>
      <c r="Q18" s="2864"/>
      <c r="R18" s="2864"/>
      <c r="S18" s="2864"/>
      <c r="T18" s="2864"/>
      <c r="U18" s="3283"/>
      <c r="V18" s="3284"/>
      <c r="W18" s="3284"/>
      <c r="X18" s="3284"/>
      <c r="Y18" s="3284"/>
      <c r="Z18" s="3284"/>
      <c r="AA18" s="3284"/>
      <c r="AB18" s="3284"/>
      <c r="AC18" s="3284"/>
      <c r="AD18" s="3284"/>
      <c r="AE18" s="3284"/>
      <c r="AF18" s="3284"/>
      <c r="AG18" s="3284"/>
      <c r="AH18" s="3284"/>
      <c r="AI18" s="3284"/>
      <c r="AJ18" s="3284"/>
      <c r="AK18" s="2864" t="s">
        <v>16</v>
      </c>
      <c r="AL18" s="3309"/>
      <c r="AM18" s="1052"/>
      <c r="AN18" s="3262" t="s">
        <v>9</v>
      </c>
      <c r="AO18" s="3262"/>
      <c r="AP18" s="3262"/>
      <c r="AQ18" s="3355" t="s">
        <v>303</v>
      </c>
      <c r="AR18" s="3355"/>
      <c r="AS18" s="3355"/>
      <c r="AT18" s="3355"/>
      <c r="AU18" s="3355"/>
      <c r="AV18" s="3355"/>
      <c r="AW18" s="3355"/>
      <c r="AX18" s="3355"/>
      <c r="AY18" s="3272" t="s">
        <v>9</v>
      </c>
      <c r="AZ18" s="3272"/>
      <c r="BA18" s="3272"/>
      <c r="BB18" s="3355" t="s">
        <v>539</v>
      </c>
      <c r="BC18" s="3355"/>
      <c r="BD18" s="3355"/>
      <c r="BE18" s="3355"/>
      <c r="BF18" s="3355"/>
      <c r="BG18" s="3355"/>
      <c r="BH18" s="3355"/>
      <c r="BI18" s="3356"/>
    </row>
    <row r="19" spans="2:61" s="217" customFormat="1" ht="10.5" customHeight="1">
      <c r="C19" s="3305"/>
      <c r="D19" s="2864"/>
      <c r="E19" s="2864"/>
      <c r="F19" s="2864"/>
      <c r="G19" s="2864"/>
      <c r="H19" s="2864"/>
      <c r="I19" s="2864"/>
      <c r="J19" s="2864"/>
      <c r="K19" s="2864"/>
      <c r="L19" s="2864"/>
      <c r="M19" s="2864"/>
      <c r="N19" s="2864"/>
      <c r="O19" s="2864"/>
      <c r="P19" s="2864"/>
      <c r="Q19" s="2864"/>
      <c r="R19" s="2864"/>
      <c r="S19" s="2864"/>
      <c r="T19" s="2864"/>
      <c r="U19" s="3283"/>
      <c r="V19" s="3284"/>
      <c r="W19" s="3284"/>
      <c r="X19" s="3284"/>
      <c r="Y19" s="3284"/>
      <c r="Z19" s="3284"/>
      <c r="AA19" s="3284"/>
      <c r="AB19" s="3284"/>
      <c r="AC19" s="3284"/>
      <c r="AD19" s="3284"/>
      <c r="AE19" s="3284"/>
      <c r="AF19" s="3284"/>
      <c r="AG19" s="3284"/>
      <c r="AH19" s="3284"/>
      <c r="AI19" s="3284"/>
      <c r="AJ19" s="3284"/>
      <c r="AK19" s="2864"/>
      <c r="AL19" s="3309"/>
      <c r="AM19" s="1053"/>
      <c r="AN19" s="3262"/>
      <c r="AO19" s="3262"/>
      <c r="AP19" s="3262"/>
      <c r="AQ19" s="3357"/>
      <c r="AR19" s="3357"/>
      <c r="AS19" s="3357"/>
      <c r="AT19" s="3357"/>
      <c r="AU19" s="3357"/>
      <c r="AV19" s="3357"/>
      <c r="AW19" s="3357"/>
      <c r="AX19" s="3357"/>
      <c r="AY19" s="3381"/>
      <c r="AZ19" s="3381"/>
      <c r="BA19" s="3381"/>
      <c r="BB19" s="3357"/>
      <c r="BC19" s="3357"/>
      <c r="BD19" s="3357"/>
      <c r="BE19" s="3357"/>
      <c r="BF19" s="3357"/>
      <c r="BG19" s="3357"/>
      <c r="BH19" s="3357"/>
      <c r="BI19" s="3358"/>
    </row>
    <row r="20" spans="2:61" s="217" customFormat="1" ht="10.5" customHeight="1">
      <c r="C20" s="3305" t="s">
        <v>329</v>
      </c>
      <c r="D20" s="2864"/>
      <c r="E20" s="2864"/>
      <c r="F20" s="2864"/>
      <c r="G20" s="2864"/>
      <c r="H20" s="2864"/>
      <c r="I20" s="2864"/>
      <c r="J20" s="2864"/>
      <c r="K20" s="2864"/>
      <c r="L20" s="2864"/>
      <c r="M20" s="2864"/>
      <c r="N20" s="2864"/>
      <c r="O20" s="2864"/>
      <c r="P20" s="2864"/>
      <c r="Q20" s="2864"/>
      <c r="R20" s="2864"/>
      <c r="S20" s="2864"/>
      <c r="T20" s="2864"/>
      <c r="U20" s="3283"/>
      <c r="V20" s="3284"/>
      <c r="W20" s="3284"/>
      <c r="X20" s="3284"/>
      <c r="Y20" s="3284"/>
      <c r="Z20" s="3284"/>
      <c r="AA20" s="3284"/>
      <c r="AB20" s="3284"/>
      <c r="AC20" s="3284"/>
      <c r="AD20" s="3284"/>
      <c r="AE20" s="3284"/>
      <c r="AF20" s="3284"/>
      <c r="AG20" s="3284"/>
      <c r="AH20" s="3284"/>
      <c r="AI20" s="3284"/>
      <c r="AJ20" s="3284"/>
      <c r="AK20" s="2864" t="s">
        <v>16</v>
      </c>
      <c r="AL20" s="3309"/>
      <c r="AM20" s="1052"/>
      <c r="AN20" s="3262" t="s">
        <v>9</v>
      </c>
      <c r="AO20" s="3262"/>
      <c r="AP20" s="3262"/>
      <c r="AQ20" s="3355" t="s">
        <v>303</v>
      </c>
      <c r="AR20" s="3355"/>
      <c r="AS20" s="3355"/>
      <c r="AT20" s="3355"/>
      <c r="AU20" s="3355"/>
      <c r="AV20" s="3355"/>
      <c r="AW20" s="3355"/>
      <c r="AX20" s="3355"/>
      <c r="AY20" s="3272" t="s">
        <v>9</v>
      </c>
      <c r="AZ20" s="3272"/>
      <c r="BA20" s="3272"/>
      <c r="BB20" s="3355" t="s">
        <v>539</v>
      </c>
      <c r="BC20" s="3355"/>
      <c r="BD20" s="3355"/>
      <c r="BE20" s="3355"/>
      <c r="BF20" s="3355"/>
      <c r="BG20" s="3355"/>
      <c r="BH20" s="3355"/>
      <c r="BI20" s="3356"/>
    </row>
    <row r="21" spans="2:61" s="217" customFormat="1" ht="10.5" customHeight="1">
      <c r="C21" s="3306"/>
      <c r="D21" s="2875"/>
      <c r="E21" s="2875"/>
      <c r="F21" s="2875"/>
      <c r="G21" s="2875"/>
      <c r="H21" s="2875"/>
      <c r="I21" s="2875"/>
      <c r="J21" s="2875"/>
      <c r="K21" s="2875"/>
      <c r="L21" s="2875"/>
      <c r="M21" s="2875"/>
      <c r="N21" s="2875"/>
      <c r="O21" s="2875"/>
      <c r="P21" s="2875"/>
      <c r="Q21" s="2875"/>
      <c r="R21" s="2875"/>
      <c r="S21" s="2875"/>
      <c r="T21" s="2875"/>
      <c r="U21" s="3307"/>
      <c r="V21" s="3308"/>
      <c r="W21" s="3308"/>
      <c r="X21" s="3308"/>
      <c r="Y21" s="3308"/>
      <c r="Z21" s="3308"/>
      <c r="AA21" s="3308"/>
      <c r="AB21" s="3308"/>
      <c r="AC21" s="3308"/>
      <c r="AD21" s="3308"/>
      <c r="AE21" s="3308"/>
      <c r="AF21" s="3308"/>
      <c r="AG21" s="3308"/>
      <c r="AH21" s="3308"/>
      <c r="AI21" s="3308"/>
      <c r="AJ21" s="3308"/>
      <c r="AK21" s="2875"/>
      <c r="AL21" s="3310"/>
      <c r="AM21" s="1035"/>
      <c r="AN21" s="3262"/>
      <c r="AO21" s="3262"/>
      <c r="AP21" s="3262"/>
      <c r="AQ21" s="3357"/>
      <c r="AR21" s="3357"/>
      <c r="AS21" s="3357"/>
      <c r="AT21" s="3357"/>
      <c r="AU21" s="3357"/>
      <c r="AV21" s="3357"/>
      <c r="AW21" s="3357"/>
      <c r="AX21" s="3357"/>
      <c r="AY21" s="3381"/>
      <c r="AZ21" s="3381"/>
      <c r="BA21" s="3381"/>
      <c r="BB21" s="3357"/>
      <c r="BC21" s="3357"/>
      <c r="BD21" s="3357"/>
      <c r="BE21" s="3357"/>
      <c r="BF21" s="3357"/>
      <c r="BG21" s="3357"/>
      <c r="BH21" s="3357"/>
      <c r="BI21" s="3358"/>
    </row>
    <row r="22" spans="2:61" s="217" customFormat="1" ht="10.5" customHeight="1">
      <c r="C22" s="3305" t="s">
        <v>330</v>
      </c>
      <c r="D22" s="2864"/>
      <c r="E22" s="2864"/>
      <c r="F22" s="2864"/>
      <c r="G22" s="2864"/>
      <c r="H22" s="2864"/>
      <c r="I22" s="2864"/>
      <c r="J22" s="2864"/>
      <c r="K22" s="2864"/>
      <c r="L22" s="2864"/>
      <c r="M22" s="2864"/>
      <c r="N22" s="2864"/>
      <c r="O22" s="2864"/>
      <c r="P22" s="2864"/>
      <c r="Q22" s="2864"/>
      <c r="R22" s="2864"/>
      <c r="S22" s="2864"/>
      <c r="T22" s="2864"/>
      <c r="U22" s="3283"/>
      <c r="V22" s="3284"/>
      <c r="W22" s="3284"/>
      <c r="X22" s="3284"/>
      <c r="Y22" s="3284"/>
      <c r="Z22" s="3284"/>
      <c r="AA22" s="3284"/>
      <c r="AB22" s="3284"/>
      <c r="AC22" s="3284"/>
      <c r="AD22" s="3284"/>
      <c r="AE22" s="3284"/>
      <c r="AF22" s="3284"/>
      <c r="AG22" s="3284"/>
      <c r="AH22" s="3284"/>
      <c r="AI22" s="3284"/>
      <c r="AJ22" s="3284"/>
      <c r="AK22" s="2864" t="s">
        <v>16</v>
      </c>
      <c r="AL22" s="3309"/>
      <c r="AM22" s="1052"/>
      <c r="AN22" s="3262" t="s">
        <v>331</v>
      </c>
      <c r="AO22" s="3262"/>
      <c r="AP22" s="3262"/>
      <c r="AQ22" s="3355" t="s">
        <v>303</v>
      </c>
      <c r="AR22" s="3355"/>
      <c r="AS22" s="3355"/>
      <c r="AT22" s="3355"/>
      <c r="AU22" s="3355"/>
      <c r="AV22" s="3355"/>
      <c r="AW22" s="3355"/>
      <c r="AX22" s="3355"/>
      <c r="AY22" s="3272" t="s">
        <v>9</v>
      </c>
      <c r="AZ22" s="3272"/>
      <c r="BA22" s="3272"/>
      <c r="BB22" s="3355" t="s">
        <v>539</v>
      </c>
      <c r="BC22" s="3355"/>
      <c r="BD22" s="3355"/>
      <c r="BE22" s="3355"/>
      <c r="BF22" s="3355"/>
      <c r="BG22" s="3355"/>
      <c r="BH22" s="3355"/>
      <c r="BI22" s="3356"/>
    </row>
    <row r="23" spans="2:61" s="217" customFormat="1" ht="10.5" customHeight="1">
      <c r="C23" s="3306"/>
      <c r="D23" s="2875"/>
      <c r="E23" s="2875"/>
      <c r="F23" s="2875"/>
      <c r="G23" s="2875"/>
      <c r="H23" s="2875"/>
      <c r="I23" s="2875"/>
      <c r="J23" s="2875"/>
      <c r="K23" s="2875"/>
      <c r="L23" s="2875"/>
      <c r="M23" s="2875"/>
      <c r="N23" s="2875"/>
      <c r="O23" s="2875"/>
      <c r="P23" s="2875"/>
      <c r="Q23" s="2875"/>
      <c r="R23" s="2875"/>
      <c r="S23" s="2875"/>
      <c r="T23" s="2875"/>
      <c r="U23" s="3307"/>
      <c r="V23" s="3308"/>
      <c r="W23" s="3308"/>
      <c r="X23" s="3308"/>
      <c r="Y23" s="3308"/>
      <c r="Z23" s="3308"/>
      <c r="AA23" s="3308"/>
      <c r="AB23" s="3308"/>
      <c r="AC23" s="3308"/>
      <c r="AD23" s="3308"/>
      <c r="AE23" s="3308"/>
      <c r="AF23" s="3308"/>
      <c r="AG23" s="3308"/>
      <c r="AH23" s="3308"/>
      <c r="AI23" s="3308"/>
      <c r="AJ23" s="3308"/>
      <c r="AK23" s="2875"/>
      <c r="AL23" s="3310"/>
      <c r="AM23" s="1035"/>
      <c r="AN23" s="3262"/>
      <c r="AO23" s="3262"/>
      <c r="AP23" s="3262"/>
      <c r="AQ23" s="3357"/>
      <c r="AR23" s="3357"/>
      <c r="AS23" s="3357"/>
      <c r="AT23" s="3357"/>
      <c r="AU23" s="3357"/>
      <c r="AV23" s="3357"/>
      <c r="AW23" s="3357"/>
      <c r="AX23" s="3357"/>
      <c r="AY23" s="3381"/>
      <c r="AZ23" s="3381"/>
      <c r="BA23" s="3381"/>
      <c r="BB23" s="3357"/>
      <c r="BC23" s="3357"/>
      <c r="BD23" s="3357"/>
      <c r="BE23" s="3357"/>
      <c r="BF23" s="3357"/>
      <c r="BG23" s="3357"/>
      <c r="BH23" s="3357"/>
      <c r="BI23" s="3358"/>
    </row>
    <row r="24" spans="2:61" s="217" customFormat="1" ht="10.5" customHeight="1">
      <c r="C24" s="3305" t="s">
        <v>412</v>
      </c>
      <c r="D24" s="2864"/>
      <c r="E24" s="2864"/>
      <c r="F24" s="2864"/>
      <c r="G24" s="2864"/>
      <c r="H24" s="2864"/>
      <c r="I24" s="2864"/>
      <c r="J24" s="2864"/>
      <c r="K24" s="2864"/>
      <c r="L24" s="2864"/>
      <c r="M24" s="2864"/>
      <c r="N24" s="2864"/>
      <c r="O24" s="2864"/>
      <c r="P24" s="2864"/>
      <c r="Q24" s="2864"/>
      <c r="R24" s="2864"/>
      <c r="S24" s="2864"/>
      <c r="T24" s="2864"/>
      <c r="U24" s="3283"/>
      <c r="V24" s="3284"/>
      <c r="W24" s="3284"/>
      <c r="X24" s="3284"/>
      <c r="Y24" s="3284"/>
      <c r="Z24" s="3284"/>
      <c r="AA24" s="3284"/>
      <c r="AB24" s="3284"/>
      <c r="AC24" s="3284"/>
      <c r="AD24" s="3284"/>
      <c r="AE24" s="3284"/>
      <c r="AF24" s="3284"/>
      <c r="AG24" s="3284"/>
      <c r="AH24" s="3284"/>
      <c r="AI24" s="3284"/>
      <c r="AJ24" s="3284"/>
      <c r="AK24" s="2864" t="s">
        <v>16</v>
      </c>
      <c r="AL24" s="3309"/>
      <c r="AM24" s="1052"/>
      <c r="AN24" s="3262" t="s">
        <v>9</v>
      </c>
      <c r="AO24" s="3262"/>
      <c r="AP24" s="3262"/>
      <c r="AQ24" s="3378" t="s">
        <v>303</v>
      </c>
      <c r="AR24" s="3378"/>
      <c r="AS24" s="3378"/>
      <c r="AT24" s="3378"/>
      <c r="AU24" s="3378"/>
      <c r="AV24" s="3378"/>
      <c r="AW24" s="3378"/>
      <c r="AX24" s="3378"/>
      <c r="AY24" s="3262" t="s">
        <v>9</v>
      </c>
      <c r="AZ24" s="3262"/>
      <c r="BA24" s="3262"/>
      <c r="BB24" s="3355" t="s">
        <v>539</v>
      </c>
      <c r="BC24" s="3355"/>
      <c r="BD24" s="3355"/>
      <c r="BE24" s="3355"/>
      <c r="BF24" s="3355"/>
      <c r="BG24" s="3355"/>
      <c r="BH24" s="3355"/>
      <c r="BI24" s="3356"/>
    </row>
    <row r="25" spans="2:61" s="217" customFormat="1" ht="10.5" customHeight="1" thickBot="1">
      <c r="C25" s="3306"/>
      <c r="D25" s="2875"/>
      <c r="E25" s="2875"/>
      <c r="F25" s="2875"/>
      <c r="G25" s="2875"/>
      <c r="H25" s="2875"/>
      <c r="I25" s="2875"/>
      <c r="J25" s="2875"/>
      <c r="K25" s="2875"/>
      <c r="L25" s="2875"/>
      <c r="M25" s="2875"/>
      <c r="N25" s="2875"/>
      <c r="O25" s="2875"/>
      <c r="P25" s="2875"/>
      <c r="Q25" s="2875"/>
      <c r="R25" s="2875"/>
      <c r="S25" s="2875"/>
      <c r="T25" s="2875"/>
      <c r="U25" s="3307"/>
      <c r="V25" s="3308"/>
      <c r="W25" s="3308"/>
      <c r="X25" s="3308"/>
      <c r="Y25" s="3308"/>
      <c r="Z25" s="3308"/>
      <c r="AA25" s="3308"/>
      <c r="AB25" s="3308"/>
      <c r="AC25" s="3308"/>
      <c r="AD25" s="3308"/>
      <c r="AE25" s="3308"/>
      <c r="AF25" s="3308"/>
      <c r="AG25" s="3308"/>
      <c r="AH25" s="3308"/>
      <c r="AI25" s="3308"/>
      <c r="AJ25" s="3308"/>
      <c r="AK25" s="2875"/>
      <c r="AL25" s="3310"/>
      <c r="AM25" s="1035"/>
      <c r="AN25" s="3272"/>
      <c r="AO25" s="3272"/>
      <c r="AP25" s="3272"/>
      <c r="AQ25" s="3355"/>
      <c r="AR25" s="3355"/>
      <c r="AS25" s="3355"/>
      <c r="AT25" s="3355"/>
      <c r="AU25" s="3355"/>
      <c r="AV25" s="3355"/>
      <c r="AW25" s="3355"/>
      <c r="AX25" s="3355"/>
      <c r="AY25" s="3272"/>
      <c r="AZ25" s="3272"/>
      <c r="BA25" s="3272"/>
      <c r="BB25" s="3357"/>
      <c r="BC25" s="3357"/>
      <c r="BD25" s="3357"/>
      <c r="BE25" s="3357"/>
      <c r="BF25" s="3357"/>
      <c r="BG25" s="3357"/>
      <c r="BH25" s="3357"/>
      <c r="BI25" s="3358"/>
    </row>
    <row r="26" spans="2:61" s="217" customFormat="1" ht="12.95" customHeight="1" thickTop="1">
      <c r="C26" s="3359" t="s">
        <v>333</v>
      </c>
      <c r="D26" s="3360"/>
      <c r="E26" s="3360"/>
      <c r="F26" s="3360"/>
      <c r="G26" s="3360"/>
      <c r="H26" s="3360"/>
      <c r="I26" s="3360"/>
      <c r="J26" s="3360"/>
      <c r="K26" s="3360"/>
      <c r="L26" s="3360"/>
      <c r="M26" s="3360"/>
      <c r="N26" s="3360"/>
      <c r="O26" s="3360"/>
      <c r="P26" s="3360"/>
      <c r="Q26" s="3360"/>
      <c r="R26" s="3360"/>
      <c r="S26" s="3360"/>
      <c r="T26" s="3361"/>
      <c r="U26" s="3363"/>
      <c r="V26" s="3364"/>
      <c r="W26" s="3364"/>
      <c r="X26" s="3364"/>
      <c r="Y26" s="3364"/>
      <c r="Z26" s="3364"/>
      <c r="AA26" s="3364"/>
      <c r="AB26" s="3364"/>
      <c r="AC26" s="3364"/>
      <c r="AD26" s="3364"/>
      <c r="AE26" s="3364"/>
      <c r="AF26" s="3364"/>
      <c r="AG26" s="3364"/>
      <c r="AH26" s="3364"/>
      <c r="AI26" s="3364"/>
      <c r="AJ26" s="3364"/>
      <c r="AK26" s="3360" t="s">
        <v>324</v>
      </c>
      <c r="AL26" s="3361"/>
      <c r="AM26" s="3367" t="s">
        <v>334</v>
      </c>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9"/>
    </row>
    <row r="27" spans="2:61" s="217" customFormat="1" ht="12.95" customHeight="1" thickBot="1">
      <c r="C27" s="3362"/>
      <c r="D27" s="2594"/>
      <c r="E27" s="2594"/>
      <c r="F27" s="2594"/>
      <c r="G27" s="2594"/>
      <c r="H27" s="2594"/>
      <c r="I27" s="2594"/>
      <c r="J27" s="2594"/>
      <c r="K27" s="2594"/>
      <c r="L27" s="2594"/>
      <c r="M27" s="2594"/>
      <c r="N27" s="2594"/>
      <c r="O27" s="2594"/>
      <c r="P27" s="2594"/>
      <c r="Q27" s="2594"/>
      <c r="R27" s="2594"/>
      <c r="S27" s="2594"/>
      <c r="T27" s="3350"/>
      <c r="U27" s="3365"/>
      <c r="V27" s="3366"/>
      <c r="W27" s="3366"/>
      <c r="X27" s="3366"/>
      <c r="Y27" s="3366"/>
      <c r="Z27" s="3366"/>
      <c r="AA27" s="3366"/>
      <c r="AB27" s="3366"/>
      <c r="AC27" s="3366"/>
      <c r="AD27" s="3366"/>
      <c r="AE27" s="3366"/>
      <c r="AF27" s="3366"/>
      <c r="AG27" s="3366"/>
      <c r="AH27" s="3366"/>
      <c r="AI27" s="3366"/>
      <c r="AJ27" s="3366"/>
      <c r="AK27" s="2349"/>
      <c r="AL27" s="3227"/>
      <c r="AM27" s="3370"/>
      <c r="AN27" s="3371"/>
      <c r="AO27" s="3371"/>
      <c r="AP27" s="3371"/>
      <c r="AQ27" s="3371"/>
      <c r="AR27" s="3371"/>
      <c r="AS27" s="3371"/>
      <c r="AT27" s="3371"/>
      <c r="AU27" s="3371"/>
      <c r="AV27" s="3371"/>
      <c r="AW27" s="3371"/>
      <c r="AX27" s="3371"/>
      <c r="AY27" s="3371"/>
      <c r="AZ27" s="3371"/>
      <c r="BA27" s="3371"/>
      <c r="BB27" s="3371"/>
      <c r="BC27" s="3371"/>
      <c r="BD27" s="3371"/>
      <c r="BE27" s="3371"/>
      <c r="BF27" s="3371"/>
      <c r="BG27" s="3371"/>
      <c r="BH27" s="3371"/>
      <c r="BI27" s="3372"/>
    </row>
    <row r="28" spans="2:61" s="217" customFormat="1" ht="10.5" customHeight="1">
      <c r="C28" s="3373" t="s">
        <v>147</v>
      </c>
      <c r="D28" s="2601"/>
      <c r="E28" s="2601"/>
      <c r="F28" s="2601"/>
      <c r="G28" s="2601"/>
      <c r="H28" s="2601"/>
      <c r="I28" s="2601"/>
      <c r="J28" s="2601"/>
      <c r="K28" s="2601"/>
      <c r="L28" s="2601"/>
      <c r="M28" s="2601"/>
      <c r="N28" s="2601"/>
      <c r="O28" s="2601"/>
      <c r="P28" s="2601"/>
      <c r="Q28" s="2601"/>
      <c r="R28" s="2601"/>
      <c r="S28" s="2601"/>
      <c r="T28" s="3374"/>
      <c r="U28" s="3241">
        <f>SUM(U14:AJ27)</f>
        <v>0</v>
      </c>
      <c r="V28" s="3223"/>
      <c r="W28" s="3223"/>
      <c r="X28" s="3223"/>
      <c r="Y28" s="3223"/>
      <c r="Z28" s="3223"/>
      <c r="AA28" s="3223"/>
      <c r="AB28" s="3223"/>
      <c r="AC28" s="3223"/>
      <c r="AD28" s="3223"/>
      <c r="AE28" s="3223"/>
      <c r="AF28" s="3223"/>
      <c r="AG28" s="3223"/>
      <c r="AH28" s="3223"/>
      <c r="AI28" s="3223"/>
      <c r="AJ28" s="3223"/>
      <c r="AK28" s="2345" t="s">
        <v>16</v>
      </c>
      <c r="AL28" s="3215"/>
      <c r="AM28" s="1055"/>
      <c r="AN28" s="1044"/>
      <c r="AO28" s="1044"/>
      <c r="AP28" s="1044"/>
      <c r="AQ28" s="1044"/>
      <c r="AR28" s="1044"/>
      <c r="AS28" s="218"/>
      <c r="AT28" s="218"/>
      <c r="AU28" s="218"/>
      <c r="AV28" s="218"/>
      <c r="AW28" s="218"/>
      <c r="AX28" s="218"/>
      <c r="AY28" s="218"/>
      <c r="AZ28" s="218"/>
      <c r="BA28" s="1044"/>
      <c r="BB28" s="1044"/>
      <c r="BC28" s="1044"/>
      <c r="BD28" s="1044"/>
      <c r="BE28" s="1044"/>
      <c r="BF28" s="1044"/>
      <c r="BG28" s="1044"/>
      <c r="BH28" s="1044"/>
      <c r="BI28" s="219"/>
    </row>
    <row r="29" spans="2:61" s="217" customFormat="1" ht="10.5" customHeight="1" thickBot="1">
      <c r="C29" s="3375"/>
      <c r="D29" s="3376"/>
      <c r="E29" s="3376"/>
      <c r="F29" s="3376"/>
      <c r="G29" s="3376"/>
      <c r="H29" s="3376"/>
      <c r="I29" s="3376"/>
      <c r="J29" s="3376"/>
      <c r="K29" s="3376"/>
      <c r="L29" s="3376"/>
      <c r="M29" s="3376"/>
      <c r="N29" s="3376"/>
      <c r="O29" s="3376"/>
      <c r="P29" s="3376"/>
      <c r="Q29" s="3376"/>
      <c r="R29" s="3376"/>
      <c r="S29" s="3376"/>
      <c r="T29" s="3377"/>
      <c r="U29" s="3242"/>
      <c r="V29" s="3225"/>
      <c r="W29" s="3225"/>
      <c r="X29" s="3225"/>
      <c r="Y29" s="3225"/>
      <c r="Z29" s="3225"/>
      <c r="AA29" s="3225"/>
      <c r="AB29" s="3225"/>
      <c r="AC29" s="3225"/>
      <c r="AD29" s="3225"/>
      <c r="AE29" s="3225"/>
      <c r="AF29" s="3225"/>
      <c r="AG29" s="3225"/>
      <c r="AH29" s="3225"/>
      <c r="AI29" s="3225"/>
      <c r="AJ29" s="3225"/>
      <c r="AK29" s="2349"/>
      <c r="AL29" s="3217"/>
      <c r="AM29" s="1037"/>
      <c r="AN29" s="257"/>
      <c r="AO29" s="257"/>
      <c r="AP29" s="257"/>
      <c r="AQ29" s="257"/>
      <c r="AR29" s="257"/>
      <c r="AS29" s="1060"/>
      <c r="AT29" s="1060"/>
      <c r="AU29" s="1060"/>
      <c r="AV29" s="1060"/>
      <c r="AW29" s="1060"/>
      <c r="AX29" s="1060"/>
      <c r="AY29" s="257"/>
      <c r="AZ29" s="257"/>
      <c r="BA29" s="257"/>
      <c r="BB29" s="257"/>
      <c r="BC29" s="257"/>
      <c r="BD29" s="257"/>
      <c r="BE29" s="257"/>
      <c r="BF29" s="257"/>
      <c r="BG29" s="257"/>
      <c r="BH29" s="257"/>
      <c r="BI29" s="220"/>
    </row>
    <row r="30" spans="2:61" s="217" customFormat="1" ht="13.5" customHeight="1">
      <c r="B30" s="3213" t="s">
        <v>433</v>
      </c>
      <c r="C30" s="3213"/>
      <c r="D30" s="3213"/>
      <c r="E30" s="3213"/>
      <c r="F30" s="3213"/>
      <c r="G30" s="1045" t="s">
        <v>434</v>
      </c>
      <c r="H30" s="249"/>
      <c r="I30" s="249"/>
      <c r="J30" s="249"/>
      <c r="K30" s="249"/>
      <c r="L30" s="249"/>
      <c r="M30" s="249"/>
      <c r="N30" s="249"/>
      <c r="O30" s="249"/>
      <c r="P30" s="249"/>
      <c r="Q30" s="249"/>
      <c r="R30" s="249"/>
      <c r="S30" s="249"/>
      <c r="T30" s="249"/>
      <c r="U30" s="250"/>
      <c r="V30" s="250"/>
      <c r="W30" s="250"/>
      <c r="X30" s="250"/>
      <c r="Y30" s="250"/>
      <c r="Z30" s="250"/>
      <c r="AA30" s="250"/>
      <c r="AB30" s="250"/>
      <c r="AC30" s="250"/>
      <c r="AD30" s="250"/>
      <c r="AE30" s="250"/>
      <c r="AF30" s="250"/>
      <c r="AG30" s="250"/>
      <c r="AH30" s="250"/>
      <c r="AI30" s="267"/>
      <c r="AJ30" s="267"/>
      <c r="AK30" s="1036"/>
      <c r="AL30" s="1036"/>
      <c r="AM30" s="1036"/>
      <c r="AS30" s="1048"/>
      <c r="AT30" s="1048"/>
      <c r="AU30" s="1048"/>
      <c r="AV30" s="1048"/>
      <c r="AW30" s="1048"/>
      <c r="AX30" s="1048"/>
    </row>
    <row r="31" spans="2:61" s="217" customFormat="1" ht="13.5" customHeight="1">
      <c r="B31" s="3213"/>
      <c r="C31" s="3213"/>
      <c r="D31" s="3213"/>
      <c r="E31" s="3213"/>
      <c r="F31" s="3213"/>
      <c r="G31" s="1045" t="s">
        <v>435</v>
      </c>
      <c r="H31" s="251"/>
      <c r="I31" s="1045"/>
      <c r="J31" s="1045"/>
      <c r="K31" s="1045"/>
      <c r="L31" s="1045"/>
      <c r="M31" s="1045"/>
      <c r="N31" s="1045"/>
      <c r="O31" s="1045"/>
      <c r="P31" s="1045"/>
      <c r="Q31" s="1045"/>
      <c r="R31" s="1045"/>
      <c r="S31" s="1045"/>
      <c r="T31" s="1045"/>
      <c r="U31" s="1045"/>
      <c r="V31" s="1045"/>
      <c r="W31" s="251"/>
      <c r="X31" s="251"/>
      <c r="Y31" s="1045"/>
      <c r="Z31" s="1045"/>
      <c r="AA31" s="1045"/>
      <c r="AB31" s="1045"/>
      <c r="AC31" s="1045"/>
      <c r="AD31" s="1045"/>
      <c r="AE31" s="1045"/>
      <c r="AF31" s="1045"/>
      <c r="AG31" s="1045"/>
      <c r="AH31" s="1045"/>
      <c r="AK31" s="274"/>
      <c r="AS31" s="1048"/>
      <c r="AT31" s="1048"/>
      <c r="AU31" s="1048"/>
      <c r="AV31" s="1048"/>
      <c r="AW31" s="1048"/>
      <c r="AX31" s="1048"/>
    </row>
    <row r="32" spans="2:61" s="217" customFormat="1" ht="9" customHeight="1">
      <c r="H32" s="1048"/>
      <c r="W32" s="1048"/>
      <c r="X32" s="1048"/>
      <c r="AS32" s="1048"/>
      <c r="AT32" s="1048"/>
      <c r="AU32" s="1048"/>
      <c r="AV32" s="1048"/>
      <c r="AW32" s="1048"/>
      <c r="AX32" s="1048"/>
    </row>
    <row r="33" spans="3:137" s="217" customFormat="1" ht="9" customHeight="1">
      <c r="C33" s="2874" t="s">
        <v>432</v>
      </c>
      <c r="D33" s="2874"/>
      <c r="E33" s="2874"/>
      <c r="F33" s="2874"/>
      <c r="G33" s="2874"/>
      <c r="H33" s="2874"/>
      <c r="I33" s="2874"/>
      <c r="J33" s="2874"/>
      <c r="K33" s="2874"/>
      <c r="L33" s="2874"/>
      <c r="M33" s="2874"/>
      <c r="N33" s="2874"/>
      <c r="O33" s="2874"/>
      <c r="P33" s="2874"/>
      <c r="Q33" s="2874"/>
      <c r="R33" s="2874"/>
      <c r="S33" s="2874"/>
      <c r="T33" s="2874"/>
      <c r="W33" s="1048"/>
      <c r="X33" s="1048"/>
      <c r="AS33" s="1048"/>
      <c r="AT33" s="1048"/>
      <c r="AU33" s="1048"/>
      <c r="AV33" s="1048"/>
      <c r="AW33" s="1048"/>
      <c r="AX33" s="1048"/>
    </row>
    <row r="34" spans="3:137" s="217" customFormat="1" ht="9" customHeight="1" thickBot="1">
      <c r="C34" s="3333"/>
      <c r="D34" s="3333"/>
      <c r="E34" s="3333"/>
      <c r="F34" s="3333"/>
      <c r="G34" s="3333"/>
      <c r="H34" s="3333"/>
      <c r="I34" s="3333"/>
      <c r="J34" s="3333"/>
      <c r="K34" s="3333"/>
      <c r="L34" s="3333"/>
      <c r="M34" s="3333"/>
      <c r="N34" s="3333"/>
      <c r="O34" s="3333"/>
      <c r="P34" s="3333"/>
      <c r="Q34" s="3333"/>
      <c r="R34" s="3333"/>
      <c r="S34" s="3333"/>
      <c r="T34" s="3333"/>
      <c r="W34" s="1048"/>
      <c r="X34" s="1048"/>
      <c r="AM34" s="257"/>
      <c r="AN34" s="257"/>
      <c r="AO34" s="257"/>
      <c r="AP34" s="257"/>
      <c r="AQ34" s="257"/>
      <c r="AR34" s="257"/>
      <c r="AS34" s="1060"/>
      <c r="AT34" s="1060"/>
      <c r="AU34" s="1060"/>
      <c r="AV34" s="1060"/>
      <c r="AW34" s="1060"/>
      <c r="AX34" s="1060"/>
      <c r="AY34" s="257"/>
    </row>
    <row r="35" spans="3:137" s="217" customFormat="1" ht="9" customHeight="1">
      <c r="C35" s="3334" t="s">
        <v>413</v>
      </c>
      <c r="D35" s="2579"/>
      <c r="E35" s="2579"/>
      <c r="F35" s="2579"/>
      <c r="G35" s="2579"/>
      <c r="H35" s="2579"/>
      <c r="I35" s="2579"/>
      <c r="J35" s="2579"/>
      <c r="K35" s="2579"/>
      <c r="L35" s="2579"/>
      <c r="M35" s="2579"/>
      <c r="N35" s="2579"/>
      <c r="O35" s="2579"/>
      <c r="P35" s="2579"/>
      <c r="Q35" s="2579"/>
      <c r="R35" s="2579"/>
      <c r="S35" s="2579"/>
      <c r="T35" s="3335"/>
      <c r="U35" s="3340" t="s">
        <v>33</v>
      </c>
      <c r="V35" s="2579"/>
      <c r="W35" s="2579"/>
      <c r="X35" s="2579"/>
      <c r="Y35" s="2579"/>
      <c r="Z35" s="2579"/>
      <c r="AA35" s="2579"/>
      <c r="AB35" s="2579"/>
      <c r="AC35" s="2579"/>
      <c r="AD35" s="2579"/>
      <c r="AE35" s="2579"/>
      <c r="AF35" s="2579"/>
      <c r="AG35" s="2579"/>
      <c r="AH35" s="2579"/>
      <c r="AI35" s="2579"/>
      <c r="AJ35" s="2579"/>
      <c r="AK35" s="2579"/>
      <c r="AL35" s="3335"/>
      <c r="AM35" s="1034"/>
      <c r="AN35" s="3343" t="s">
        <v>541</v>
      </c>
      <c r="AO35" s="2579"/>
      <c r="AP35" s="2579"/>
      <c r="AQ35" s="2579"/>
      <c r="AR35" s="2579"/>
      <c r="AS35" s="2579"/>
      <c r="AT35" s="2579"/>
      <c r="AU35" s="2579"/>
      <c r="AV35" s="2579"/>
      <c r="AW35" s="2579"/>
      <c r="AX35" s="2579"/>
      <c r="AY35" s="2579"/>
      <c r="AZ35" s="2579"/>
      <c r="BA35" s="2579"/>
      <c r="BB35" s="2579"/>
      <c r="BC35" s="2579"/>
      <c r="BD35" s="2579"/>
      <c r="BE35" s="2579"/>
      <c r="BF35" s="2579"/>
      <c r="BG35" s="2579"/>
      <c r="BH35" s="2579"/>
      <c r="BI35" s="2579"/>
      <c r="BJ35" s="3344" t="s">
        <v>537</v>
      </c>
      <c r="BK35" s="3343"/>
      <c r="BL35" s="3343"/>
      <c r="BM35" s="3343"/>
      <c r="BN35" s="3343"/>
      <c r="BO35" s="3343"/>
      <c r="BP35" s="3343"/>
      <c r="BQ35" s="3343"/>
      <c r="BR35" s="3343"/>
      <c r="BS35" s="3343"/>
      <c r="BT35" s="3343"/>
      <c r="BU35" s="3345"/>
    </row>
    <row r="36" spans="3:137" s="217" customFormat="1" ht="9" customHeight="1">
      <c r="C36" s="3336"/>
      <c r="D36" s="3303"/>
      <c r="E36" s="3303"/>
      <c r="F36" s="3303"/>
      <c r="G36" s="3303"/>
      <c r="H36" s="3303"/>
      <c r="I36" s="3303"/>
      <c r="J36" s="3303"/>
      <c r="K36" s="3303"/>
      <c r="L36" s="3303"/>
      <c r="M36" s="3303"/>
      <c r="N36" s="3303"/>
      <c r="O36" s="3303"/>
      <c r="P36" s="3303"/>
      <c r="Q36" s="3303"/>
      <c r="R36" s="3303"/>
      <c r="S36" s="3303"/>
      <c r="T36" s="3337"/>
      <c r="U36" s="3341"/>
      <c r="V36" s="3303"/>
      <c r="W36" s="3303"/>
      <c r="X36" s="3303"/>
      <c r="Y36" s="3303"/>
      <c r="Z36" s="3303"/>
      <c r="AA36" s="3303"/>
      <c r="AB36" s="3303"/>
      <c r="AC36" s="3303"/>
      <c r="AD36" s="3303"/>
      <c r="AE36" s="3303"/>
      <c r="AF36" s="3303"/>
      <c r="AG36" s="3303"/>
      <c r="AH36" s="3303"/>
      <c r="AI36" s="3303"/>
      <c r="AJ36" s="3303"/>
      <c r="AK36" s="3303"/>
      <c r="AL36" s="3337"/>
      <c r="AM36" s="1036"/>
      <c r="AN36" s="3303"/>
      <c r="AO36" s="3303"/>
      <c r="AP36" s="3303"/>
      <c r="AQ36" s="3303"/>
      <c r="AR36" s="3303"/>
      <c r="AS36" s="3303"/>
      <c r="AT36" s="3303"/>
      <c r="AU36" s="3303"/>
      <c r="AV36" s="3303"/>
      <c r="AW36" s="3303"/>
      <c r="AX36" s="3303"/>
      <c r="AY36" s="3303"/>
      <c r="AZ36" s="3303"/>
      <c r="BA36" s="3303"/>
      <c r="BB36" s="3303"/>
      <c r="BC36" s="3303"/>
      <c r="BD36" s="3303"/>
      <c r="BE36" s="3303"/>
      <c r="BF36" s="3303"/>
      <c r="BG36" s="3303"/>
      <c r="BH36" s="3303"/>
      <c r="BI36" s="3303"/>
      <c r="BJ36" s="3346"/>
      <c r="BK36" s="2411"/>
      <c r="BL36" s="2411"/>
      <c r="BM36" s="2411"/>
      <c r="BN36" s="2411"/>
      <c r="BO36" s="2411"/>
      <c r="BP36" s="2411"/>
      <c r="BQ36" s="2411"/>
      <c r="BR36" s="2411"/>
      <c r="BS36" s="2411"/>
      <c r="BT36" s="2411"/>
      <c r="BU36" s="3347"/>
    </row>
    <row r="37" spans="3:137" s="217" customFormat="1" ht="12" customHeight="1">
      <c r="C37" s="3336"/>
      <c r="D37" s="3303"/>
      <c r="E37" s="3303"/>
      <c r="F37" s="3303"/>
      <c r="G37" s="3303"/>
      <c r="H37" s="3303"/>
      <c r="I37" s="3303"/>
      <c r="J37" s="3303"/>
      <c r="K37" s="3303"/>
      <c r="L37" s="3303"/>
      <c r="M37" s="3303"/>
      <c r="N37" s="3303"/>
      <c r="O37" s="3303"/>
      <c r="P37" s="3303"/>
      <c r="Q37" s="3303"/>
      <c r="R37" s="3303"/>
      <c r="S37" s="3303"/>
      <c r="T37" s="3337"/>
      <c r="U37" s="3341"/>
      <c r="V37" s="3303"/>
      <c r="W37" s="3303"/>
      <c r="X37" s="3303"/>
      <c r="Y37" s="3303"/>
      <c r="Z37" s="3303"/>
      <c r="AA37" s="3303"/>
      <c r="AB37" s="3303"/>
      <c r="AC37" s="3303"/>
      <c r="AD37" s="3303"/>
      <c r="AE37" s="3303"/>
      <c r="AF37" s="3303"/>
      <c r="AG37" s="3303"/>
      <c r="AH37" s="3303"/>
      <c r="AI37" s="3303"/>
      <c r="AJ37" s="3303"/>
      <c r="AK37" s="3303"/>
      <c r="AL37" s="3337"/>
      <c r="AM37" s="1036"/>
      <c r="AN37" s="3303"/>
      <c r="AO37" s="3303"/>
      <c r="AP37" s="3303"/>
      <c r="AQ37" s="3303"/>
      <c r="AR37" s="3303"/>
      <c r="AS37" s="3303"/>
      <c r="AT37" s="3303"/>
      <c r="AU37" s="3303"/>
      <c r="AV37" s="3303"/>
      <c r="AW37" s="3303"/>
      <c r="AX37" s="3303"/>
      <c r="AY37" s="3303"/>
      <c r="AZ37" s="3303"/>
      <c r="BA37" s="3303"/>
      <c r="BB37" s="3303"/>
      <c r="BC37" s="3303"/>
      <c r="BD37" s="3303"/>
      <c r="BE37" s="3303"/>
      <c r="BF37" s="3303"/>
      <c r="BG37" s="3303"/>
      <c r="BH37" s="3303"/>
      <c r="BI37" s="3303"/>
      <c r="BJ37" s="3348" t="s">
        <v>414</v>
      </c>
      <c r="BK37" s="2531"/>
      <c r="BL37" s="2531"/>
      <c r="BM37" s="2531"/>
      <c r="BN37" s="2531"/>
      <c r="BO37" s="3329"/>
      <c r="BP37" s="3351" t="s">
        <v>415</v>
      </c>
      <c r="BQ37" s="2531"/>
      <c r="BR37" s="2531"/>
      <c r="BS37" s="2531"/>
      <c r="BT37" s="2531"/>
      <c r="BU37" s="3352"/>
    </row>
    <row r="38" spans="3:137" s="217" customFormat="1" ht="12" customHeight="1" thickBot="1">
      <c r="C38" s="3338"/>
      <c r="D38" s="2580"/>
      <c r="E38" s="2580"/>
      <c r="F38" s="2580"/>
      <c r="G38" s="2580"/>
      <c r="H38" s="2580"/>
      <c r="I38" s="2580"/>
      <c r="J38" s="2580"/>
      <c r="K38" s="2580"/>
      <c r="L38" s="2580"/>
      <c r="M38" s="2580"/>
      <c r="N38" s="2580"/>
      <c r="O38" s="2580"/>
      <c r="P38" s="2580"/>
      <c r="Q38" s="2580"/>
      <c r="R38" s="2580"/>
      <c r="S38" s="2580"/>
      <c r="T38" s="3339"/>
      <c r="U38" s="3342"/>
      <c r="V38" s="2580"/>
      <c r="W38" s="2580"/>
      <c r="X38" s="2580"/>
      <c r="Y38" s="2580"/>
      <c r="Z38" s="2580"/>
      <c r="AA38" s="2580"/>
      <c r="AB38" s="2580"/>
      <c r="AC38" s="2580"/>
      <c r="AD38" s="2580"/>
      <c r="AE38" s="2580"/>
      <c r="AF38" s="2580"/>
      <c r="AG38" s="2580"/>
      <c r="AH38" s="2580"/>
      <c r="AI38" s="2580"/>
      <c r="AJ38" s="2580"/>
      <c r="AK38" s="2580"/>
      <c r="AL38" s="3339"/>
      <c r="AM38" s="1042"/>
      <c r="AN38" s="3303"/>
      <c r="AO38" s="3303"/>
      <c r="AP38" s="3303"/>
      <c r="AQ38" s="3303"/>
      <c r="AR38" s="3303"/>
      <c r="AS38" s="3303"/>
      <c r="AT38" s="3303"/>
      <c r="AU38" s="2580"/>
      <c r="AV38" s="2580"/>
      <c r="AW38" s="2580"/>
      <c r="AX38" s="2580"/>
      <c r="AY38" s="2580"/>
      <c r="AZ38" s="2580"/>
      <c r="BA38" s="2580"/>
      <c r="BB38" s="2580"/>
      <c r="BC38" s="2580"/>
      <c r="BD38" s="2580"/>
      <c r="BE38" s="2580"/>
      <c r="BF38" s="2580"/>
      <c r="BG38" s="2580"/>
      <c r="BH38" s="2580"/>
      <c r="BI38" s="2580"/>
      <c r="BJ38" s="3349"/>
      <c r="BK38" s="2594"/>
      <c r="BL38" s="2594"/>
      <c r="BM38" s="2594"/>
      <c r="BN38" s="2594"/>
      <c r="BO38" s="3350"/>
      <c r="BP38" s="3353"/>
      <c r="BQ38" s="2594"/>
      <c r="BR38" s="2594"/>
      <c r="BS38" s="2594"/>
      <c r="BT38" s="2594"/>
      <c r="BU38" s="3354"/>
      <c r="EG38" s="217">
        <v>1</v>
      </c>
    </row>
    <row r="39" spans="3:137" s="217" customFormat="1" ht="10.5" customHeight="1">
      <c r="C39" s="3240" t="s">
        <v>416</v>
      </c>
      <c r="D39" s="2531"/>
      <c r="E39" s="2531"/>
      <c r="F39" s="2531"/>
      <c r="G39" s="2531"/>
      <c r="H39" s="2531"/>
      <c r="I39" s="2531"/>
      <c r="J39" s="2531"/>
      <c r="K39" s="2531"/>
      <c r="L39" s="2531"/>
      <c r="M39" s="2531"/>
      <c r="N39" s="2531"/>
      <c r="O39" s="2531"/>
      <c r="P39" s="2531"/>
      <c r="Q39" s="2531"/>
      <c r="R39" s="2531"/>
      <c r="S39" s="2531"/>
      <c r="T39" s="2531"/>
      <c r="U39" s="3325"/>
      <c r="V39" s="3326"/>
      <c r="W39" s="3326"/>
      <c r="X39" s="3326"/>
      <c r="Y39" s="3326"/>
      <c r="Z39" s="3326"/>
      <c r="AA39" s="3326"/>
      <c r="AB39" s="3326"/>
      <c r="AC39" s="3326"/>
      <c r="AD39" s="3326"/>
      <c r="AE39" s="3326"/>
      <c r="AF39" s="3326"/>
      <c r="AG39" s="3326"/>
      <c r="AH39" s="3326"/>
      <c r="AI39" s="3326"/>
      <c r="AJ39" s="3326"/>
      <c r="AK39" s="2531" t="s">
        <v>16</v>
      </c>
      <c r="AL39" s="3329"/>
      <c r="AM39" s="1040"/>
      <c r="AN39" s="3330" t="s">
        <v>536</v>
      </c>
      <c r="AO39" s="3330"/>
      <c r="AP39" s="3330"/>
      <c r="AQ39" s="3330"/>
      <c r="AR39" s="2294"/>
      <c r="AS39" s="2294"/>
      <c r="AT39" s="2294"/>
      <c r="AU39" s="3332" t="s">
        <v>2</v>
      </c>
      <c r="AV39" s="3332"/>
      <c r="AW39" s="3332"/>
      <c r="AX39" s="2294"/>
      <c r="AY39" s="2294"/>
      <c r="AZ39" s="2294"/>
      <c r="BA39" s="3316" t="s">
        <v>1</v>
      </c>
      <c r="BB39" s="3316"/>
      <c r="BC39" s="3316"/>
      <c r="BD39" s="2629"/>
      <c r="BE39" s="2629"/>
      <c r="BF39" s="2629"/>
      <c r="BG39" s="3316" t="s">
        <v>270</v>
      </c>
      <c r="BH39" s="3316"/>
      <c r="BI39" s="268"/>
      <c r="BJ39" s="3319" t="s">
        <v>9</v>
      </c>
      <c r="BK39" s="3320"/>
      <c r="BL39" s="3320"/>
      <c r="BM39" s="3320"/>
      <c r="BN39" s="3320"/>
      <c r="BO39" s="3321"/>
      <c r="BP39" s="3322" t="s">
        <v>9</v>
      </c>
      <c r="BQ39" s="3320"/>
      <c r="BR39" s="3320"/>
      <c r="BS39" s="3320"/>
      <c r="BT39" s="3320"/>
      <c r="BU39" s="3323"/>
      <c r="CG39" s="3251">
        <f>IF(AND(BJ39="■",BP39="■"),0,U39)</f>
        <v>0</v>
      </c>
      <c r="CH39" s="3252"/>
      <c r="CI39" s="3252"/>
      <c r="CJ39" s="3252"/>
      <c r="CK39" s="3252"/>
      <c r="CL39" s="3252"/>
      <c r="CM39" s="3252"/>
      <c r="CN39" s="3252"/>
      <c r="CO39" s="3252"/>
      <c r="CP39" s="3252"/>
      <c r="CQ39" s="3252"/>
      <c r="CR39" s="3252"/>
      <c r="CS39" s="3253"/>
      <c r="EG39" s="217">
        <v>2</v>
      </c>
    </row>
    <row r="40" spans="3:137" s="217" customFormat="1" ht="10.5" customHeight="1" thickBot="1">
      <c r="C40" s="3324"/>
      <c r="D40" s="2347"/>
      <c r="E40" s="2347"/>
      <c r="F40" s="2347"/>
      <c r="G40" s="2347"/>
      <c r="H40" s="2347"/>
      <c r="I40" s="2347"/>
      <c r="J40" s="2347"/>
      <c r="K40" s="2347"/>
      <c r="L40" s="2347"/>
      <c r="M40" s="2347"/>
      <c r="N40" s="2347"/>
      <c r="O40" s="2347"/>
      <c r="P40" s="2347"/>
      <c r="Q40" s="2347"/>
      <c r="R40" s="2347"/>
      <c r="S40" s="2347"/>
      <c r="T40" s="2347"/>
      <c r="U40" s="3327"/>
      <c r="V40" s="3328"/>
      <c r="W40" s="3328"/>
      <c r="X40" s="3328"/>
      <c r="Y40" s="3328"/>
      <c r="Z40" s="3328"/>
      <c r="AA40" s="3328"/>
      <c r="AB40" s="3328"/>
      <c r="AC40" s="3328"/>
      <c r="AD40" s="3328"/>
      <c r="AE40" s="3328"/>
      <c r="AF40" s="3328"/>
      <c r="AG40" s="3328"/>
      <c r="AH40" s="3328"/>
      <c r="AI40" s="3328"/>
      <c r="AJ40" s="3328"/>
      <c r="AK40" s="2347"/>
      <c r="AL40" s="3287"/>
      <c r="AM40" s="1036"/>
      <c r="AN40" s="3331"/>
      <c r="AO40" s="3331"/>
      <c r="AP40" s="3331"/>
      <c r="AQ40" s="3331"/>
      <c r="AR40" s="3258"/>
      <c r="AS40" s="3258"/>
      <c r="AT40" s="3258"/>
      <c r="AU40" s="3314"/>
      <c r="AV40" s="3314"/>
      <c r="AW40" s="3314"/>
      <c r="AX40" s="3258"/>
      <c r="AY40" s="3258"/>
      <c r="AZ40" s="3258"/>
      <c r="BA40" s="3317"/>
      <c r="BB40" s="3317"/>
      <c r="BC40" s="3317"/>
      <c r="BD40" s="3318"/>
      <c r="BE40" s="3318"/>
      <c r="BF40" s="3318"/>
      <c r="BG40" s="3317"/>
      <c r="BH40" s="3317"/>
      <c r="BI40" s="269"/>
      <c r="BJ40" s="3261"/>
      <c r="BK40" s="3262"/>
      <c r="BL40" s="3262"/>
      <c r="BM40" s="3262"/>
      <c r="BN40" s="3262"/>
      <c r="BO40" s="3263"/>
      <c r="BP40" s="3264"/>
      <c r="BQ40" s="3262"/>
      <c r="BR40" s="3262"/>
      <c r="BS40" s="3262"/>
      <c r="BT40" s="3262"/>
      <c r="BU40" s="3265"/>
      <c r="CG40" s="3254"/>
      <c r="CH40" s="3255"/>
      <c r="CI40" s="3255"/>
      <c r="CJ40" s="3255"/>
      <c r="CK40" s="3255"/>
      <c r="CL40" s="3255"/>
      <c r="CM40" s="3255"/>
      <c r="CN40" s="3255"/>
      <c r="CO40" s="3255"/>
      <c r="CP40" s="3255"/>
      <c r="CQ40" s="3255"/>
      <c r="CR40" s="3255"/>
      <c r="CS40" s="3256"/>
      <c r="EG40" s="217">
        <v>3</v>
      </c>
    </row>
    <row r="41" spans="3:137" s="217" customFormat="1" ht="10.5" customHeight="1">
      <c r="C41" s="3305" t="s">
        <v>417</v>
      </c>
      <c r="D41" s="2864"/>
      <c r="E41" s="2864"/>
      <c r="F41" s="2864"/>
      <c r="G41" s="2864"/>
      <c r="H41" s="2864"/>
      <c r="I41" s="2864"/>
      <c r="J41" s="2864"/>
      <c r="K41" s="2864"/>
      <c r="L41" s="2864"/>
      <c r="M41" s="2864"/>
      <c r="N41" s="2864"/>
      <c r="O41" s="2864"/>
      <c r="P41" s="2864"/>
      <c r="Q41" s="2864"/>
      <c r="R41" s="2864"/>
      <c r="S41" s="2864"/>
      <c r="T41" s="2864"/>
      <c r="U41" s="3307"/>
      <c r="V41" s="3308"/>
      <c r="W41" s="3308"/>
      <c r="X41" s="3308"/>
      <c r="Y41" s="3308"/>
      <c r="Z41" s="3308"/>
      <c r="AA41" s="3308"/>
      <c r="AB41" s="3308"/>
      <c r="AC41" s="3308"/>
      <c r="AD41" s="3308"/>
      <c r="AE41" s="3308"/>
      <c r="AF41" s="3308"/>
      <c r="AG41" s="3308"/>
      <c r="AH41" s="3308"/>
      <c r="AI41" s="3308"/>
      <c r="AJ41" s="3308"/>
      <c r="AK41" s="2864" t="s">
        <v>16</v>
      </c>
      <c r="AL41" s="3309"/>
      <c r="AM41" s="1050"/>
      <c r="AN41" s="3311" t="s">
        <v>536</v>
      </c>
      <c r="AO41" s="3311"/>
      <c r="AP41" s="3311"/>
      <c r="AQ41" s="3311"/>
      <c r="AR41" s="3313"/>
      <c r="AS41" s="3313"/>
      <c r="AT41" s="3313"/>
      <c r="AU41" s="3314" t="s">
        <v>2</v>
      </c>
      <c r="AV41" s="3314"/>
      <c r="AW41" s="3314"/>
      <c r="AX41" s="3257"/>
      <c r="AY41" s="3257"/>
      <c r="AZ41" s="3257"/>
      <c r="BA41" s="3259" t="s">
        <v>1</v>
      </c>
      <c r="BB41" s="3259"/>
      <c r="BC41" s="3259"/>
      <c r="BD41" s="3257"/>
      <c r="BE41" s="3257"/>
      <c r="BF41" s="3257"/>
      <c r="BG41" s="3259" t="s">
        <v>270</v>
      </c>
      <c r="BH41" s="3259"/>
      <c r="BI41" s="270"/>
      <c r="BJ41" s="3261" t="s">
        <v>9</v>
      </c>
      <c r="BK41" s="3262"/>
      <c r="BL41" s="3262"/>
      <c r="BM41" s="3262"/>
      <c r="BN41" s="3262"/>
      <c r="BO41" s="3263"/>
      <c r="BP41" s="3264" t="s">
        <v>9</v>
      </c>
      <c r="BQ41" s="3262"/>
      <c r="BR41" s="3262"/>
      <c r="BS41" s="3262"/>
      <c r="BT41" s="3262"/>
      <c r="BU41" s="3265"/>
      <c r="CG41" s="3251">
        <f>IF(AND(BJ41="■",BP41="■"),0,U41)</f>
        <v>0</v>
      </c>
      <c r="CH41" s="3252"/>
      <c r="CI41" s="3252"/>
      <c r="CJ41" s="3252"/>
      <c r="CK41" s="3252"/>
      <c r="CL41" s="3252"/>
      <c r="CM41" s="3252"/>
      <c r="CN41" s="3252"/>
      <c r="CO41" s="3252"/>
      <c r="CP41" s="3252"/>
      <c r="CQ41" s="3252"/>
      <c r="CR41" s="3252"/>
      <c r="CS41" s="3253"/>
      <c r="EG41" s="217">
        <v>4</v>
      </c>
    </row>
    <row r="42" spans="3:137" s="217" customFormat="1" ht="10.5" customHeight="1" thickBot="1">
      <c r="C42" s="3305"/>
      <c r="D42" s="2864"/>
      <c r="E42" s="2864"/>
      <c r="F42" s="2864"/>
      <c r="G42" s="2864"/>
      <c r="H42" s="2864"/>
      <c r="I42" s="2864"/>
      <c r="J42" s="2864"/>
      <c r="K42" s="2864"/>
      <c r="L42" s="2864"/>
      <c r="M42" s="2864"/>
      <c r="N42" s="2864"/>
      <c r="O42" s="2864"/>
      <c r="P42" s="2864"/>
      <c r="Q42" s="2864"/>
      <c r="R42" s="2864"/>
      <c r="S42" s="2864"/>
      <c r="T42" s="2864"/>
      <c r="U42" s="3281"/>
      <c r="V42" s="3282"/>
      <c r="W42" s="3282"/>
      <c r="X42" s="3282"/>
      <c r="Y42" s="3282"/>
      <c r="Z42" s="3282"/>
      <c r="AA42" s="3282"/>
      <c r="AB42" s="3282"/>
      <c r="AC42" s="3282"/>
      <c r="AD42" s="3282"/>
      <c r="AE42" s="3282"/>
      <c r="AF42" s="3282"/>
      <c r="AG42" s="3282"/>
      <c r="AH42" s="3282"/>
      <c r="AI42" s="3282"/>
      <c r="AJ42" s="3282"/>
      <c r="AK42" s="2864"/>
      <c r="AL42" s="3309"/>
      <c r="AM42" s="1047"/>
      <c r="AN42" s="3311"/>
      <c r="AO42" s="3311"/>
      <c r="AP42" s="3311"/>
      <c r="AQ42" s="3311"/>
      <c r="AR42" s="3313"/>
      <c r="AS42" s="3313"/>
      <c r="AT42" s="3313"/>
      <c r="AU42" s="3314"/>
      <c r="AV42" s="3314"/>
      <c r="AW42" s="3314"/>
      <c r="AX42" s="3258"/>
      <c r="AY42" s="3258"/>
      <c r="AZ42" s="3258"/>
      <c r="BA42" s="3260"/>
      <c r="BB42" s="3260"/>
      <c r="BC42" s="3260"/>
      <c r="BD42" s="3258"/>
      <c r="BE42" s="3258"/>
      <c r="BF42" s="3258"/>
      <c r="BG42" s="3260"/>
      <c r="BH42" s="3260"/>
      <c r="BI42" s="271"/>
      <c r="BJ42" s="3261"/>
      <c r="BK42" s="3262"/>
      <c r="BL42" s="3262"/>
      <c r="BM42" s="3262"/>
      <c r="BN42" s="3262"/>
      <c r="BO42" s="3263"/>
      <c r="BP42" s="3264"/>
      <c r="BQ42" s="3262"/>
      <c r="BR42" s="3262"/>
      <c r="BS42" s="3262"/>
      <c r="BT42" s="3262"/>
      <c r="BU42" s="3265"/>
      <c r="CG42" s="3254"/>
      <c r="CH42" s="3255"/>
      <c r="CI42" s="3255"/>
      <c r="CJ42" s="3255"/>
      <c r="CK42" s="3255"/>
      <c r="CL42" s="3255"/>
      <c r="CM42" s="3255"/>
      <c r="CN42" s="3255"/>
      <c r="CO42" s="3255"/>
      <c r="CP42" s="3255"/>
      <c r="CQ42" s="3255"/>
      <c r="CR42" s="3255"/>
      <c r="CS42" s="3256"/>
      <c r="EG42" s="217">
        <v>5</v>
      </c>
    </row>
    <row r="43" spans="3:137" s="217" customFormat="1" ht="10.5" customHeight="1">
      <c r="C43" s="3305" t="s">
        <v>418</v>
      </c>
      <c r="D43" s="2864"/>
      <c r="E43" s="2864"/>
      <c r="F43" s="2864"/>
      <c r="G43" s="2864"/>
      <c r="H43" s="2864"/>
      <c r="I43" s="2864"/>
      <c r="J43" s="2864"/>
      <c r="K43" s="2864"/>
      <c r="L43" s="2864"/>
      <c r="M43" s="2864"/>
      <c r="N43" s="2864"/>
      <c r="O43" s="2864"/>
      <c r="P43" s="2864"/>
      <c r="Q43" s="2864"/>
      <c r="R43" s="2864"/>
      <c r="S43" s="2864"/>
      <c r="T43" s="2864"/>
      <c r="U43" s="3283"/>
      <c r="V43" s="3284"/>
      <c r="W43" s="3284"/>
      <c r="X43" s="3284"/>
      <c r="Y43" s="3284"/>
      <c r="Z43" s="3284"/>
      <c r="AA43" s="3284"/>
      <c r="AB43" s="3284"/>
      <c r="AC43" s="3284"/>
      <c r="AD43" s="3284"/>
      <c r="AE43" s="3284"/>
      <c r="AF43" s="3284"/>
      <c r="AG43" s="3284"/>
      <c r="AH43" s="3284"/>
      <c r="AI43" s="3284"/>
      <c r="AJ43" s="3284"/>
      <c r="AK43" s="2864" t="s">
        <v>16</v>
      </c>
      <c r="AL43" s="3309"/>
      <c r="AM43" s="1050"/>
      <c r="AN43" s="3311" t="s">
        <v>536</v>
      </c>
      <c r="AO43" s="3311"/>
      <c r="AP43" s="3311"/>
      <c r="AQ43" s="3311"/>
      <c r="AR43" s="3313"/>
      <c r="AS43" s="3313"/>
      <c r="AT43" s="3313"/>
      <c r="AU43" s="3314" t="s">
        <v>2</v>
      </c>
      <c r="AV43" s="3314"/>
      <c r="AW43" s="3314"/>
      <c r="AX43" s="3257"/>
      <c r="AY43" s="3257"/>
      <c r="AZ43" s="3257"/>
      <c r="BA43" s="3259" t="s">
        <v>1</v>
      </c>
      <c r="BB43" s="3259"/>
      <c r="BC43" s="3259"/>
      <c r="BD43" s="3257"/>
      <c r="BE43" s="3257"/>
      <c r="BF43" s="3257"/>
      <c r="BG43" s="3259" t="s">
        <v>270</v>
      </c>
      <c r="BH43" s="3259"/>
      <c r="BI43" s="270"/>
      <c r="BJ43" s="3261" t="s">
        <v>9</v>
      </c>
      <c r="BK43" s="3262"/>
      <c r="BL43" s="3262"/>
      <c r="BM43" s="3262"/>
      <c r="BN43" s="3262"/>
      <c r="BO43" s="3263"/>
      <c r="BP43" s="3264" t="s">
        <v>9</v>
      </c>
      <c r="BQ43" s="3262"/>
      <c r="BR43" s="3262"/>
      <c r="BS43" s="3262"/>
      <c r="BT43" s="3262"/>
      <c r="BU43" s="3265"/>
      <c r="CG43" s="3251">
        <f>IF(AND(BJ43="■",BP43="■"),0,U43)</f>
        <v>0</v>
      </c>
      <c r="CH43" s="3252"/>
      <c r="CI43" s="3252"/>
      <c r="CJ43" s="3252"/>
      <c r="CK43" s="3252"/>
      <c r="CL43" s="3252"/>
      <c r="CM43" s="3252"/>
      <c r="CN43" s="3252"/>
      <c r="CO43" s="3252"/>
      <c r="CP43" s="3252"/>
      <c r="CQ43" s="3252"/>
      <c r="CR43" s="3252"/>
      <c r="CS43" s="3253"/>
      <c r="EG43" s="217">
        <v>6</v>
      </c>
    </row>
    <row r="44" spans="3:137" s="217" customFormat="1" ht="10.5" customHeight="1" thickBot="1">
      <c r="C44" s="3305"/>
      <c r="D44" s="2864"/>
      <c r="E44" s="2864"/>
      <c r="F44" s="2864"/>
      <c r="G44" s="2864"/>
      <c r="H44" s="2864"/>
      <c r="I44" s="2864"/>
      <c r="J44" s="2864"/>
      <c r="K44" s="2864"/>
      <c r="L44" s="2864"/>
      <c r="M44" s="2864"/>
      <c r="N44" s="2864"/>
      <c r="O44" s="2864"/>
      <c r="P44" s="2864"/>
      <c r="Q44" s="2864"/>
      <c r="R44" s="2864"/>
      <c r="S44" s="2864"/>
      <c r="T44" s="2864"/>
      <c r="U44" s="3283"/>
      <c r="V44" s="3284"/>
      <c r="W44" s="3284"/>
      <c r="X44" s="3284"/>
      <c r="Y44" s="3284"/>
      <c r="Z44" s="3284"/>
      <c r="AA44" s="3284"/>
      <c r="AB44" s="3284"/>
      <c r="AC44" s="3284"/>
      <c r="AD44" s="3284"/>
      <c r="AE44" s="3284"/>
      <c r="AF44" s="3284"/>
      <c r="AG44" s="3284"/>
      <c r="AH44" s="3284"/>
      <c r="AI44" s="3284"/>
      <c r="AJ44" s="3284"/>
      <c r="AK44" s="2864"/>
      <c r="AL44" s="3309"/>
      <c r="AM44" s="1047"/>
      <c r="AN44" s="3311"/>
      <c r="AO44" s="3311"/>
      <c r="AP44" s="3311"/>
      <c r="AQ44" s="3311"/>
      <c r="AR44" s="3313"/>
      <c r="AS44" s="3313"/>
      <c r="AT44" s="3313"/>
      <c r="AU44" s="3314"/>
      <c r="AV44" s="3314"/>
      <c r="AW44" s="3314"/>
      <c r="AX44" s="3258"/>
      <c r="AY44" s="3258"/>
      <c r="AZ44" s="3258"/>
      <c r="BA44" s="3260"/>
      <c r="BB44" s="3260"/>
      <c r="BC44" s="3260"/>
      <c r="BD44" s="3258"/>
      <c r="BE44" s="3258"/>
      <c r="BF44" s="3258"/>
      <c r="BG44" s="3260"/>
      <c r="BH44" s="3260"/>
      <c r="BI44" s="271"/>
      <c r="BJ44" s="3261"/>
      <c r="BK44" s="3262"/>
      <c r="BL44" s="3262"/>
      <c r="BM44" s="3262"/>
      <c r="BN44" s="3262"/>
      <c r="BO44" s="3263"/>
      <c r="BP44" s="3264"/>
      <c r="BQ44" s="3262"/>
      <c r="BR44" s="3262"/>
      <c r="BS44" s="3262"/>
      <c r="BT44" s="3262"/>
      <c r="BU44" s="3265"/>
      <c r="CG44" s="3254"/>
      <c r="CH44" s="3255"/>
      <c r="CI44" s="3255"/>
      <c r="CJ44" s="3255"/>
      <c r="CK44" s="3255"/>
      <c r="CL44" s="3255"/>
      <c r="CM44" s="3255"/>
      <c r="CN44" s="3255"/>
      <c r="CO44" s="3255"/>
      <c r="CP44" s="3255"/>
      <c r="CQ44" s="3255"/>
      <c r="CR44" s="3255"/>
      <c r="CS44" s="3256"/>
      <c r="EG44" s="217">
        <v>7</v>
      </c>
    </row>
    <row r="45" spans="3:137" s="217" customFormat="1" ht="10.5" customHeight="1">
      <c r="C45" s="3305" t="s">
        <v>419</v>
      </c>
      <c r="D45" s="2864"/>
      <c r="E45" s="2864"/>
      <c r="F45" s="2864"/>
      <c r="G45" s="2864"/>
      <c r="H45" s="2864"/>
      <c r="I45" s="2864"/>
      <c r="J45" s="2864"/>
      <c r="K45" s="2864"/>
      <c r="L45" s="2864"/>
      <c r="M45" s="2864"/>
      <c r="N45" s="2864"/>
      <c r="O45" s="2864"/>
      <c r="P45" s="2864"/>
      <c r="Q45" s="2864"/>
      <c r="R45" s="2864"/>
      <c r="S45" s="2864"/>
      <c r="T45" s="2864"/>
      <c r="U45" s="3283"/>
      <c r="V45" s="3284"/>
      <c r="W45" s="3284"/>
      <c r="X45" s="3284"/>
      <c r="Y45" s="3284"/>
      <c r="Z45" s="3284"/>
      <c r="AA45" s="3284"/>
      <c r="AB45" s="3284"/>
      <c r="AC45" s="3284"/>
      <c r="AD45" s="3284"/>
      <c r="AE45" s="3284"/>
      <c r="AF45" s="3284"/>
      <c r="AG45" s="3284"/>
      <c r="AH45" s="3284"/>
      <c r="AI45" s="3284"/>
      <c r="AJ45" s="3284"/>
      <c r="AK45" s="2864" t="s">
        <v>16</v>
      </c>
      <c r="AL45" s="3309"/>
      <c r="AM45" s="1050"/>
      <c r="AN45" s="3311" t="s">
        <v>536</v>
      </c>
      <c r="AO45" s="3311"/>
      <c r="AP45" s="3311"/>
      <c r="AQ45" s="3311"/>
      <c r="AR45" s="3313"/>
      <c r="AS45" s="3313"/>
      <c r="AT45" s="3313"/>
      <c r="AU45" s="3314" t="s">
        <v>2</v>
      </c>
      <c r="AV45" s="3314"/>
      <c r="AW45" s="3314"/>
      <c r="AX45" s="3257"/>
      <c r="AY45" s="3257"/>
      <c r="AZ45" s="3257"/>
      <c r="BA45" s="3259" t="s">
        <v>1</v>
      </c>
      <c r="BB45" s="3259"/>
      <c r="BC45" s="3259"/>
      <c r="BD45" s="3257"/>
      <c r="BE45" s="3257"/>
      <c r="BF45" s="3257"/>
      <c r="BG45" s="3259" t="s">
        <v>270</v>
      </c>
      <c r="BH45" s="3259"/>
      <c r="BI45" s="270"/>
      <c r="BJ45" s="3261" t="s">
        <v>9</v>
      </c>
      <c r="BK45" s="3262"/>
      <c r="BL45" s="3262"/>
      <c r="BM45" s="3262"/>
      <c r="BN45" s="3262"/>
      <c r="BO45" s="3263"/>
      <c r="BP45" s="3264" t="s">
        <v>9</v>
      </c>
      <c r="BQ45" s="3262"/>
      <c r="BR45" s="3262"/>
      <c r="BS45" s="3262"/>
      <c r="BT45" s="3262"/>
      <c r="BU45" s="3265"/>
      <c r="CG45" s="3251">
        <f>IF(AND(BJ45="■",BP45="■"),0,U45)</f>
        <v>0</v>
      </c>
      <c r="CH45" s="3252"/>
      <c r="CI45" s="3252"/>
      <c r="CJ45" s="3252"/>
      <c r="CK45" s="3252"/>
      <c r="CL45" s="3252"/>
      <c r="CM45" s="3252"/>
      <c r="CN45" s="3252"/>
      <c r="CO45" s="3252"/>
      <c r="CP45" s="3252"/>
      <c r="CQ45" s="3252"/>
      <c r="CR45" s="3252"/>
      <c r="CS45" s="3253"/>
      <c r="EG45" s="217">
        <v>8</v>
      </c>
    </row>
    <row r="46" spans="3:137" s="217" customFormat="1" ht="10.5" customHeight="1" thickBot="1">
      <c r="C46" s="3305"/>
      <c r="D46" s="2864"/>
      <c r="E46" s="2864"/>
      <c r="F46" s="2864"/>
      <c r="G46" s="2864"/>
      <c r="H46" s="2864"/>
      <c r="I46" s="2864"/>
      <c r="J46" s="2864"/>
      <c r="K46" s="2864"/>
      <c r="L46" s="2864"/>
      <c r="M46" s="2864"/>
      <c r="N46" s="2864"/>
      <c r="O46" s="2864"/>
      <c r="P46" s="2864"/>
      <c r="Q46" s="2864"/>
      <c r="R46" s="2864"/>
      <c r="S46" s="2864"/>
      <c r="T46" s="2864"/>
      <c r="U46" s="3283"/>
      <c r="V46" s="3284"/>
      <c r="W46" s="3284"/>
      <c r="X46" s="3284"/>
      <c r="Y46" s="3284"/>
      <c r="Z46" s="3284"/>
      <c r="AA46" s="3284"/>
      <c r="AB46" s="3284"/>
      <c r="AC46" s="3284"/>
      <c r="AD46" s="3284"/>
      <c r="AE46" s="3284"/>
      <c r="AF46" s="3284"/>
      <c r="AG46" s="3284"/>
      <c r="AH46" s="3284"/>
      <c r="AI46" s="3284"/>
      <c r="AJ46" s="3284"/>
      <c r="AK46" s="2864"/>
      <c r="AL46" s="3309"/>
      <c r="AM46" s="1047"/>
      <c r="AN46" s="3311"/>
      <c r="AO46" s="3311"/>
      <c r="AP46" s="3311"/>
      <c r="AQ46" s="3311"/>
      <c r="AR46" s="3313"/>
      <c r="AS46" s="3313"/>
      <c r="AT46" s="3313"/>
      <c r="AU46" s="3314"/>
      <c r="AV46" s="3314"/>
      <c r="AW46" s="3314"/>
      <c r="AX46" s="3258"/>
      <c r="AY46" s="3258"/>
      <c r="AZ46" s="3258"/>
      <c r="BA46" s="3260"/>
      <c r="BB46" s="3260"/>
      <c r="BC46" s="3260"/>
      <c r="BD46" s="3258"/>
      <c r="BE46" s="3258"/>
      <c r="BF46" s="3258"/>
      <c r="BG46" s="3260"/>
      <c r="BH46" s="3260"/>
      <c r="BI46" s="271"/>
      <c r="BJ46" s="3261"/>
      <c r="BK46" s="3262"/>
      <c r="BL46" s="3262"/>
      <c r="BM46" s="3262"/>
      <c r="BN46" s="3262"/>
      <c r="BO46" s="3263"/>
      <c r="BP46" s="3264"/>
      <c r="BQ46" s="3262"/>
      <c r="BR46" s="3262"/>
      <c r="BS46" s="3262"/>
      <c r="BT46" s="3262"/>
      <c r="BU46" s="3265"/>
      <c r="CG46" s="3254"/>
      <c r="CH46" s="3255"/>
      <c r="CI46" s="3255"/>
      <c r="CJ46" s="3255"/>
      <c r="CK46" s="3255"/>
      <c r="CL46" s="3255"/>
      <c r="CM46" s="3255"/>
      <c r="CN46" s="3255"/>
      <c r="CO46" s="3255"/>
      <c r="CP46" s="3255"/>
      <c r="CQ46" s="3255"/>
      <c r="CR46" s="3255"/>
      <c r="CS46" s="3256"/>
      <c r="EG46" s="217">
        <v>9</v>
      </c>
    </row>
    <row r="47" spans="3:137" s="217" customFormat="1" ht="10.5" customHeight="1">
      <c r="C47" s="3305" t="s">
        <v>420</v>
      </c>
      <c r="D47" s="2864"/>
      <c r="E47" s="2864"/>
      <c r="F47" s="2864"/>
      <c r="G47" s="2864"/>
      <c r="H47" s="2864"/>
      <c r="I47" s="2864"/>
      <c r="J47" s="2864"/>
      <c r="K47" s="2864"/>
      <c r="L47" s="2864"/>
      <c r="M47" s="2864"/>
      <c r="N47" s="2864"/>
      <c r="O47" s="2864"/>
      <c r="P47" s="2864"/>
      <c r="Q47" s="2864"/>
      <c r="R47" s="2864"/>
      <c r="S47" s="2864"/>
      <c r="T47" s="2864"/>
      <c r="U47" s="3283"/>
      <c r="V47" s="3284"/>
      <c r="W47" s="3284"/>
      <c r="X47" s="3284"/>
      <c r="Y47" s="3284"/>
      <c r="Z47" s="3284"/>
      <c r="AA47" s="3284"/>
      <c r="AB47" s="3284"/>
      <c r="AC47" s="3284"/>
      <c r="AD47" s="3284"/>
      <c r="AE47" s="3284"/>
      <c r="AF47" s="3284"/>
      <c r="AG47" s="3284"/>
      <c r="AH47" s="3284"/>
      <c r="AI47" s="3284"/>
      <c r="AJ47" s="3284"/>
      <c r="AK47" s="2864" t="s">
        <v>16</v>
      </c>
      <c r="AL47" s="3309"/>
      <c r="AM47" s="1050"/>
      <c r="AN47" s="3311" t="s">
        <v>536</v>
      </c>
      <c r="AO47" s="3311"/>
      <c r="AP47" s="3311"/>
      <c r="AQ47" s="3311"/>
      <c r="AR47" s="3313"/>
      <c r="AS47" s="3313"/>
      <c r="AT47" s="3313"/>
      <c r="AU47" s="3314" t="s">
        <v>2</v>
      </c>
      <c r="AV47" s="3314"/>
      <c r="AW47" s="3314"/>
      <c r="AX47" s="3257"/>
      <c r="AY47" s="3257"/>
      <c r="AZ47" s="3257"/>
      <c r="BA47" s="3259" t="s">
        <v>1</v>
      </c>
      <c r="BB47" s="3259"/>
      <c r="BC47" s="3259"/>
      <c r="BD47" s="3257"/>
      <c r="BE47" s="3257"/>
      <c r="BF47" s="3257"/>
      <c r="BG47" s="3259" t="s">
        <v>270</v>
      </c>
      <c r="BH47" s="3259"/>
      <c r="BI47" s="270"/>
      <c r="BJ47" s="3261" t="s">
        <v>9</v>
      </c>
      <c r="BK47" s="3262"/>
      <c r="BL47" s="3262"/>
      <c r="BM47" s="3262"/>
      <c r="BN47" s="3262"/>
      <c r="BO47" s="3263"/>
      <c r="BP47" s="3264" t="s">
        <v>9</v>
      </c>
      <c r="BQ47" s="3262"/>
      <c r="BR47" s="3262"/>
      <c r="BS47" s="3262"/>
      <c r="BT47" s="3262"/>
      <c r="BU47" s="3265"/>
      <c r="CG47" s="3251">
        <f>IF(AND(BJ47="■",BP47="■"),0,U47)</f>
        <v>0</v>
      </c>
      <c r="CH47" s="3252"/>
      <c r="CI47" s="3252"/>
      <c r="CJ47" s="3252"/>
      <c r="CK47" s="3252"/>
      <c r="CL47" s="3252"/>
      <c r="CM47" s="3252"/>
      <c r="CN47" s="3252"/>
      <c r="CO47" s="3252"/>
      <c r="CP47" s="3252"/>
      <c r="CQ47" s="3252"/>
      <c r="CR47" s="3252"/>
      <c r="CS47" s="3253"/>
      <c r="EG47" s="217">
        <v>10</v>
      </c>
    </row>
    <row r="48" spans="3:137" s="217" customFormat="1" ht="10.5" customHeight="1" thickBot="1">
      <c r="C48" s="3305"/>
      <c r="D48" s="2864"/>
      <c r="E48" s="2864"/>
      <c r="F48" s="2864"/>
      <c r="G48" s="2864"/>
      <c r="H48" s="2864"/>
      <c r="I48" s="2864"/>
      <c r="J48" s="2864"/>
      <c r="K48" s="2864"/>
      <c r="L48" s="2864"/>
      <c r="M48" s="2864"/>
      <c r="N48" s="2864"/>
      <c r="O48" s="2864"/>
      <c r="P48" s="2864"/>
      <c r="Q48" s="2864"/>
      <c r="R48" s="2864"/>
      <c r="S48" s="2864"/>
      <c r="T48" s="2864"/>
      <c r="U48" s="3283"/>
      <c r="V48" s="3284"/>
      <c r="W48" s="3284"/>
      <c r="X48" s="3284"/>
      <c r="Y48" s="3284"/>
      <c r="Z48" s="3284"/>
      <c r="AA48" s="3284"/>
      <c r="AB48" s="3284"/>
      <c r="AC48" s="3284"/>
      <c r="AD48" s="3284"/>
      <c r="AE48" s="3284"/>
      <c r="AF48" s="3284"/>
      <c r="AG48" s="3284"/>
      <c r="AH48" s="3284"/>
      <c r="AI48" s="3284"/>
      <c r="AJ48" s="3284"/>
      <c r="AK48" s="2864"/>
      <c r="AL48" s="3309"/>
      <c r="AM48" s="1047"/>
      <c r="AN48" s="3311"/>
      <c r="AO48" s="3311"/>
      <c r="AP48" s="3311"/>
      <c r="AQ48" s="3311"/>
      <c r="AR48" s="3313"/>
      <c r="AS48" s="3313"/>
      <c r="AT48" s="3313"/>
      <c r="AU48" s="3314"/>
      <c r="AV48" s="3314"/>
      <c r="AW48" s="3314"/>
      <c r="AX48" s="3258"/>
      <c r="AY48" s="3258"/>
      <c r="AZ48" s="3258"/>
      <c r="BA48" s="3260"/>
      <c r="BB48" s="3260"/>
      <c r="BC48" s="3260"/>
      <c r="BD48" s="3258"/>
      <c r="BE48" s="3258"/>
      <c r="BF48" s="3258"/>
      <c r="BG48" s="3260"/>
      <c r="BH48" s="3260"/>
      <c r="BI48" s="271"/>
      <c r="BJ48" s="3261"/>
      <c r="BK48" s="3262"/>
      <c r="BL48" s="3262"/>
      <c r="BM48" s="3262"/>
      <c r="BN48" s="3262"/>
      <c r="BO48" s="3263"/>
      <c r="BP48" s="3264"/>
      <c r="BQ48" s="3262"/>
      <c r="BR48" s="3262"/>
      <c r="BS48" s="3262"/>
      <c r="BT48" s="3262"/>
      <c r="BU48" s="3265"/>
      <c r="CG48" s="3254"/>
      <c r="CH48" s="3255"/>
      <c r="CI48" s="3255"/>
      <c r="CJ48" s="3255"/>
      <c r="CK48" s="3255"/>
      <c r="CL48" s="3255"/>
      <c r="CM48" s="3255"/>
      <c r="CN48" s="3255"/>
      <c r="CO48" s="3255"/>
      <c r="CP48" s="3255"/>
      <c r="CQ48" s="3255"/>
      <c r="CR48" s="3255"/>
      <c r="CS48" s="3256"/>
      <c r="EG48" s="217">
        <v>11</v>
      </c>
    </row>
    <row r="49" spans="3:137" s="217" customFormat="1" ht="10.5" customHeight="1">
      <c r="C49" s="3305" t="s">
        <v>421</v>
      </c>
      <c r="D49" s="2864"/>
      <c r="E49" s="2864"/>
      <c r="F49" s="2864"/>
      <c r="G49" s="2864"/>
      <c r="H49" s="2864"/>
      <c r="I49" s="2864"/>
      <c r="J49" s="2864"/>
      <c r="K49" s="2864"/>
      <c r="L49" s="2864"/>
      <c r="M49" s="2864"/>
      <c r="N49" s="2864"/>
      <c r="O49" s="2864"/>
      <c r="P49" s="2864"/>
      <c r="Q49" s="2864"/>
      <c r="R49" s="2864"/>
      <c r="S49" s="2864"/>
      <c r="T49" s="2864"/>
      <c r="U49" s="3283"/>
      <c r="V49" s="3284"/>
      <c r="W49" s="3284"/>
      <c r="X49" s="3284"/>
      <c r="Y49" s="3284"/>
      <c r="Z49" s="3284"/>
      <c r="AA49" s="3284"/>
      <c r="AB49" s="3284"/>
      <c r="AC49" s="3284"/>
      <c r="AD49" s="3284"/>
      <c r="AE49" s="3284"/>
      <c r="AF49" s="3284"/>
      <c r="AG49" s="3284"/>
      <c r="AH49" s="3284"/>
      <c r="AI49" s="3284"/>
      <c r="AJ49" s="3284"/>
      <c r="AK49" s="2864" t="s">
        <v>16</v>
      </c>
      <c r="AL49" s="3309"/>
      <c r="AM49" s="1050"/>
      <c r="AN49" s="3311" t="s">
        <v>536</v>
      </c>
      <c r="AO49" s="3311"/>
      <c r="AP49" s="3311"/>
      <c r="AQ49" s="3311"/>
      <c r="AR49" s="3313"/>
      <c r="AS49" s="3313"/>
      <c r="AT49" s="3313"/>
      <c r="AU49" s="3314" t="s">
        <v>2</v>
      </c>
      <c r="AV49" s="3314"/>
      <c r="AW49" s="3314"/>
      <c r="AX49" s="3257"/>
      <c r="AY49" s="3257"/>
      <c r="AZ49" s="3257"/>
      <c r="BA49" s="3259" t="s">
        <v>1</v>
      </c>
      <c r="BB49" s="3259"/>
      <c r="BC49" s="3259"/>
      <c r="BD49" s="3257"/>
      <c r="BE49" s="3257"/>
      <c r="BF49" s="3257"/>
      <c r="BG49" s="3259" t="s">
        <v>270</v>
      </c>
      <c r="BH49" s="3259"/>
      <c r="BI49" s="270"/>
      <c r="BJ49" s="3261" t="s">
        <v>9</v>
      </c>
      <c r="BK49" s="3262"/>
      <c r="BL49" s="3262"/>
      <c r="BM49" s="3262"/>
      <c r="BN49" s="3262"/>
      <c r="BO49" s="3263"/>
      <c r="BP49" s="3264" t="s">
        <v>9</v>
      </c>
      <c r="BQ49" s="3262"/>
      <c r="BR49" s="3262"/>
      <c r="BS49" s="3262"/>
      <c r="BT49" s="3262"/>
      <c r="BU49" s="3265"/>
      <c r="CG49" s="3251">
        <f>IF(AND(BJ49="■",BP49="■"),0,U49)</f>
        <v>0</v>
      </c>
      <c r="CH49" s="3252"/>
      <c r="CI49" s="3252"/>
      <c r="CJ49" s="3252"/>
      <c r="CK49" s="3252"/>
      <c r="CL49" s="3252"/>
      <c r="CM49" s="3252"/>
      <c r="CN49" s="3252"/>
      <c r="CO49" s="3252"/>
      <c r="CP49" s="3252"/>
      <c r="CQ49" s="3252"/>
      <c r="CR49" s="3252"/>
      <c r="CS49" s="3253"/>
      <c r="EG49" s="217">
        <v>12</v>
      </c>
    </row>
    <row r="50" spans="3:137" s="217" customFormat="1" ht="10.5" customHeight="1" thickBot="1">
      <c r="C50" s="3305"/>
      <c r="D50" s="2864"/>
      <c r="E50" s="2864"/>
      <c r="F50" s="2864"/>
      <c r="G50" s="2864"/>
      <c r="H50" s="2864"/>
      <c r="I50" s="2864"/>
      <c r="J50" s="2864"/>
      <c r="K50" s="2864"/>
      <c r="L50" s="2864"/>
      <c r="M50" s="2864"/>
      <c r="N50" s="2864"/>
      <c r="O50" s="2864"/>
      <c r="P50" s="2864"/>
      <c r="Q50" s="2864"/>
      <c r="R50" s="2864"/>
      <c r="S50" s="2864"/>
      <c r="T50" s="2864"/>
      <c r="U50" s="3283"/>
      <c r="V50" s="3284"/>
      <c r="W50" s="3284"/>
      <c r="X50" s="3284"/>
      <c r="Y50" s="3284"/>
      <c r="Z50" s="3284"/>
      <c r="AA50" s="3284"/>
      <c r="AB50" s="3284"/>
      <c r="AC50" s="3284"/>
      <c r="AD50" s="3284"/>
      <c r="AE50" s="3284"/>
      <c r="AF50" s="3284"/>
      <c r="AG50" s="3284"/>
      <c r="AH50" s="3284"/>
      <c r="AI50" s="3284"/>
      <c r="AJ50" s="3284"/>
      <c r="AK50" s="2864"/>
      <c r="AL50" s="3309"/>
      <c r="AM50" s="1047"/>
      <c r="AN50" s="3311"/>
      <c r="AO50" s="3311"/>
      <c r="AP50" s="3311"/>
      <c r="AQ50" s="3311"/>
      <c r="AR50" s="3313"/>
      <c r="AS50" s="3313"/>
      <c r="AT50" s="3313"/>
      <c r="AU50" s="3314"/>
      <c r="AV50" s="3314"/>
      <c r="AW50" s="3314"/>
      <c r="AX50" s="3258"/>
      <c r="AY50" s="3258"/>
      <c r="AZ50" s="3258"/>
      <c r="BA50" s="3260"/>
      <c r="BB50" s="3260"/>
      <c r="BC50" s="3260"/>
      <c r="BD50" s="3258"/>
      <c r="BE50" s="3258"/>
      <c r="BF50" s="3258"/>
      <c r="BG50" s="3260"/>
      <c r="BH50" s="3260"/>
      <c r="BI50" s="271"/>
      <c r="BJ50" s="3261"/>
      <c r="BK50" s="3262"/>
      <c r="BL50" s="3262"/>
      <c r="BM50" s="3262"/>
      <c r="BN50" s="3262"/>
      <c r="BO50" s="3263"/>
      <c r="BP50" s="3264"/>
      <c r="BQ50" s="3262"/>
      <c r="BR50" s="3262"/>
      <c r="BS50" s="3262"/>
      <c r="BT50" s="3262"/>
      <c r="BU50" s="3265"/>
      <c r="CG50" s="3254"/>
      <c r="CH50" s="3255"/>
      <c r="CI50" s="3255"/>
      <c r="CJ50" s="3255"/>
      <c r="CK50" s="3255"/>
      <c r="CL50" s="3255"/>
      <c r="CM50" s="3255"/>
      <c r="CN50" s="3255"/>
      <c r="CO50" s="3255"/>
      <c r="CP50" s="3255"/>
      <c r="CQ50" s="3255"/>
      <c r="CR50" s="3255"/>
      <c r="CS50" s="3256"/>
      <c r="EG50" s="217">
        <v>13</v>
      </c>
    </row>
    <row r="51" spans="3:137" s="217" customFormat="1" ht="10.5" customHeight="1">
      <c r="C51" s="3305" t="s">
        <v>422</v>
      </c>
      <c r="D51" s="2864"/>
      <c r="E51" s="2864"/>
      <c r="F51" s="2864"/>
      <c r="G51" s="2864"/>
      <c r="H51" s="2864"/>
      <c r="I51" s="2864"/>
      <c r="J51" s="2864"/>
      <c r="K51" s="2864"/>
      <c r="L51" s="2864"/>
      <c r="M51" s="2864"/>
      <c r="N51" s="2864"/>
      <c r="O51" s="2864"/>
      <c r="P51" s="2864"/>
      <c r="Q51" s="2864"/>
      <c r="R51" s="2864"/>
      <c r="S51" s="2864"/>
      <c r="T51" s="2864"/>
      <c r="U51" s="3283"/>
      <c r="V51" s="3284"/>
      <c r="W51" s="3284"/>
      <c r="X51" s="3284"/>
      <c r="Y51" s="3284"/>
      <c r="Z51" s="3284"/>
      <c r="AA51" s="3284"/>
      <c r="AB51" s="3284"/>
      <c r="AC51" s="3284"/>
      <c r="AD51" s="3284"/>
      <c r="AE51" s="3284"/>
      <c r="AF51" s="3284"/>
      <c r="AG51" s="3284"/>
      <c r="AH51" s="3284"/>
      <c r="AI51" s="3284"/>
      <c r="AJ51" s="3284"/>
      <c r="AK51" s="2864" t="s">
        <v>16</v>
      </c>
      <c r="AL51" s="3309"/>
      <c r="AM51" s="1050"/>
      <c r="AN51" s="3311" t="s">
        <v>536</v>
      </c>
      <c r="AO51" s="3311"/>
      <c r="AP51" s="3311"/>
      <c r="AQ51" s="3311"/>
      <c r="AR51" s="3313"/>
      <c r="AS51" s="3313"/>
      <c r="AT51" s="3313"/>
      <c r="AU51" s="3314" t="s">
        <v>2</v>
      </c>
      <c r="AV51" s="3314"/>
      <c r="AW51" s="3314"/>
      <c r="AX51" s="3257"/>
      <c r="AY51" s="3257"/>
      <c r="AZ51" s="3257"/>
      <c r="BA51" s="3259" t="s">
        <v>1</v>
      </c>
      <c r="BB51" s="3259"/>
      <c r="BC51" s="3259"/>
      <c r="BD51" s="3257"/>
      <c r="BE51" s="3257"/>
      <c r="BF51" s="3257"/>
      <c r="BG51" s="3259" t="s">
        <v>270</v>
      </c>
      <c r="BH51" s="3259"/>
      <c r="BI51" s="270"/>
      <c r="BJ51" s="3261" t="s">
        <v>9</v>
      </c>
      <c r="BK51" s="3262"/>
      <c r="BL51" s="3262"/>
      <c r="BM51" s="3262"/>
      <c r="BN51" s="3262"/>
      <c r="BO51" s="3263"/>
      <c r="BP51" s="3264" t="s">
        <v>9</v>
      </c>
      <c r="BQ51" s="3262"/>
      <c r="BR51" s="3262"/>
      <c r="BS51" s="3262"/>
      <c r="BT51" s="3262"/>
      <c r="BU51" s="3265"/>
      <c r="CG51" s="3251">
        <f>IF(AND(BJ51="■",BP51="■"),0,U51)</f>
        <v>0</v>
      </c>
      <c r="CH51" s="3252"/>
      <c r="CI51" s="3252"/>
      <c r="CJ51" s="3252"/>
      <c r="CK51" s="3252"/>
      <c r="CL51" s="3252"/>
      <c r="CM51" s="3252"/>
      <c r="CN51" s="3252"/>
      <c r="CO51" s="3252"/>
      <c r="CP51" s="3252"/>
      <c r="CQ51" s="3252"/>
      <c r="CR51" s="3252"/>
      <c r="CS51" s="3253"/>
      <c r="EG51" s="217">
        <v>14</v>
      </c>
    </row>
    <row r="52" spans="3:137" s="217" customFormat="1" ht="10.5" customHeight="1" thickBot="1">
      <c r="C52" s="3305"/>
      <c r="D52" s="2864"/>
      <c r="E52" s="2864"/>
      <c r="F52" s="2864"/>
      <c r="G52" s="2864"/>
      <c r="H52" s="2864"/>
      <c r="I52" s="2864"/>
      <c r="J52" s="2864"/>
      <c r="K52" s="2864"/>
      <c r="L52" s="2864"/>
      <c r="M52" s="2864"/>
      <c r="N52" s="2864"/>
      <c r="O52" s="2864"/>
      <c r="P52" s="2864"/>
      <c r="Q52" s="2864"/>
      <c r="R52" s="2864"/>
      <c r="S52" s="2864"/>
      <c r="T52" s="2864"/>
      <c r="U52" s="3283"/>
      <c r="V52" s="3284"/>
      <c r="W52" s="3284"/>
      <c r="X52" s="3284"/>
      <c r="Y52" s="3284"/>
      <c r="Z52" s="3284"/>
      <c r="AA52" s="3284"/>
      <c r="AB52" s="3284"/>
      <c r="AC52" s="3284"/>
      <c r="AD52" s="3284"/>
      <c r="AE52" s="3284"/>
      <c r="AF52" s="3284"/>
      <c r="AG52" s="3284"/>
      <c r="AH52" s="3284"/>
      <c r="AI52" s="3284"/>
      <c r="AJ52" s="3284"/>
      <c r="AK52" s="2864"/>
      <c r="AL52" s="3309"/>
      <c r="AM52" s="1047"/>
      <c r="AN52" s="3311"/>
      <c r="AO52" s="3311"/>
      <c r="AP52" s="3311"/>
      <c r="AQ52" s="3311"/>
      <c r="AR52" s="3313"/>
      <c r="AS52" s="3313"/>
      <c r="AT52" s="3313"/>
      <c r="AU52" s="3314"/>
      <c r="AV52" s="3314"/>
      <c r="AW52" s="3314"/>
      <c r="AX52" s="3258"/>
      <c r="AY52" s="3258"/>
      <c r="AZ52" s="3258"/>
      <c r="BA52" s="3260"/>
      <c r="BB52" s="3260"/>
      <c r="BC52" s="3260"/>
      <c r="BD52" s="3258"/>
      <c r="BE52" s="3258"/>
      <c r="BF52" s="3258"/>
      <c r="BG52" s="3260"/>
      <c r="BH52" s="3260"/>
      <c r="BI52" s="271"/>
      <c r="BJ52" s="3261"/>
      <c r="BK52" s="3262"/>
      <c r="BL52" s="3262"/>
      <c r="BM52" s="3262"/>
      <c r="BN52" s="3262"/>
      <c r="BO52" s="3263"/>
      <c r="BP52" s="3264"/>
      <c r="BQ52" s="3262"/>
      <c r="BR52" s="3262"/>
      <c r="BS52" s="3262"/>
      <c r="BT52" s="3262"/>
      <c r="BU52" s="3265"/>
      <c r="CG52" s="3254"/>
      <c r="CH52" s="3255"/>
      <c r="CI52" s="3255"/>
      <c r="CJ52" s="3255"/>
      <c r="CK52" s="3255"/>
      <c r="CL52" s="3255"/>
      <c r="CM52" s="3255"/>
      <c r="CN52" s="3255"/>
      <c r="CO52" s="3255"/>
      <c r="CP52" s="3255"/>
      <c r="CQ52" s="3255"/>
      <c r="CR52" s="3255"/>
      <c r="CS52" s="3256"/>
      <c r="EG52" s="217">
        <v>15</v>
      </c>
    </row>
    <row r="53" spans="3:137" s="217" customFormat="1" ht="10.5" customHeight="1">
      <c r="C53" s="3305" t="s">
        <v>423</v>
      </c>
      <c r="D53" s="2864"/>
      <c r="E53" s="2864"/>
      <c r="F53" s="2864"/>
      <c r="G53" s="2864"/>
      <c r="H53" s="2864"/>
      <c r="I53" s="2864"/>
      <c r="J53" s="2864"/>
      <c r="K53" s="2864"/>
      <c r="L53" s="2864"/>
      <c r="M53" s="2864"/>
      <c r="N53" s="2864"/>
      <c r="O53" s="2864"/>
      <c r="P53" s="2864"/>
      <c r="Q53" s="2864"/>
      <c r="R53" s="2864"/>
      <c r="S53" s="2864"/>
      <c r="T53" s="2864"/>
      <c r="U53" s="3283"/>
      <c r="V53" s="3284"/>
      <c r="W53" s="3284"/>
      <c r="X53" s="3284"/>
      <c r="Y53" s="3284"/>
      <c r="Z53" s="3284"/>
      <c r="AA53" s="3284"/>
      <c r="AB53" s="3284"/>
      <c r="AC53" s="3284"/>
      <c r="AD53" s="3284"/>
      <c r="AE53" s="3284"/>
      <c r="AF53" s="3284"/>
      <c r="AG53" s="3284"/>
      <c r="AH53" s="3284"/>
      <c r="AI53" s="3284"/>
      <c r="AJ53" s="3284"/>
      <c r="AK53" s="2864" t="s">
        <v>16</v>
      </c>
      <c r="AL53" s="3309"/>
      <c r="AM53" s="1036"/>
      <c r="AN53" s="3311" t="s">
        <v>536</v>
      </c>
      <c r="AO53" s="3311"/>
      <c r="AP53" s="3311"/>
      <c r="AQ53" s="3311"/>
      <c r="AR53" s="3313"/>
      <c r="AS53" s="3313"/>
      <c r="AT53" s="3313"/>
      <c r="AU53" s="3314" t="s">
        <v>2</v>
      </c>
      <c r="AV53" s="3314"/>
      <c r="AW53" s="3314"/>
      <c r="AX53" s="3257"/>
      <c r="AY53" s="3257"/>
      <c r="AZ53" s="3257"/>
      <c r="BA53" s="3259" t="s">
        <v>1</v>
      </c>
      <c r="BB53" s="3259"/>
      <c r="BC53" s="3259"/>
      <c r="BD53" s="3257"/>
      <c r="BE53" s="3257"/>
      <c r="BF53" s="3257"/>
      <c r="BG53" s="3259" t="s">
        <v>270</v>
      </c>
      <c r="BH53" s="3259"/>
      <c r="BI53" s="269"/>
      <c r="BJ53" s="3261" t="s">
        <v>9</v>
      </c>
      <c r="BK53" s="3262"/>
      <c r="BL53" s="3262"/>
      <c r="BM53" s="3262"/>
      <c r="BN53" s="3262"/>
      <c r="BO53" s="3263"/>
      <c r="BP53" s="3264" t="s">
        <v>9</v>
      </c>
      <c r="BQ53" s="3262"/>
      <c r="BR53" s="3262"/>
      <c r="BS53" s="3262"/>
      <c r="BT53" s="3262"/>
      <c r="BU53" s="3265"/>
      <c r="CG53" s="3251">
        <f>IF(AND(BJ53="■",BP53="■"),0,U53)</f>
        <v>0</v>
      </c>
      <c r="CH53" s="3252"/>
      <c r="CI53" s="3252"/>
      <c r="CJ53" s="3252"/>
      <c r="CK53" s="3252"/>
      <c r="CL53" s="3252"/>
      <c r="CM53" s="3252"/>
      <c r="CN53" s="3252"/>
      <c r="CO53" s="3252"/>
      <c r="CP53" s="3252"/>
      <c r="CQ53" s="3252"/>
      <c r="CR53" s="3252"/>
      <c r="CS53" s="3253"/>
      <c r="EG53" s="217">
        <v>16</v>
      </c>
    </row>
    <row r="54" spans="3:137" s="217" customFormat="1" ht="10.5" customHeight="1" thickBot="1">
      <c r="C54" s="3306"/>
      <c r="D54" s="2875"/>
      <c r="E54" s="2875"/>
      <c r="F54" s="2875"/>
      <c r="G54" s="2875"/>
      <c r="H54" s="2875"/>
      <c r="I54" s="2875"/>
      <c r="J54" s="2875"/>
      <c r="K54" s="2875"/>
      <c r="L54" s="2875"/>
      <c r="M54" s="2875"/>
      <c r="N54" s="2875"/>
      <c r="O54" s="2875"/>
      <c r="P54" s="2875"/>
      <c r="Q54" s="2875"/>
      <c r="R54" s="2875"/>
      <c r="S54" s="2875"/>
      <c r="T54" s="2875"/>
      <c r="U54" s="3307"/>
      <c r="V54" s="3308"/>
      <c r="W54" s="3308"/>
      <c r="X54" s="3308"/>
      <c r="Y54" s="3308"/>
      <c r="Z54" s="3308"/>
      <c r="AA54" s="3308"/>
      <c r="AB54" s="3308"/>
      <c r="AC54" s="3308"/>
      <c r="AD54" s="3308"/>
      <c r="AE54" s="3308"/>
      <c r="AF54" s="3308"/>
      <c r="AG54" s="3308"/>
      <c r="AH54" s="3308"/>
      <c r="AI54" s="3308"/>
      <c r="AJ54" s="3308"/>
      <c r="AK54" s="2875"/>
      <c r="AL54" s="3310"/>
      <c r="AM54" s="1036"/>
      <c r="AN54" s="3312"/>
      <c r="AO54" s="3312"/>
      <c r="AP54" s="3312"/>
      <c r="AQ54" s="3312"/>
      <c r="AR54" s="3257"/>
      <c r="AS54" s="3257"/>
      <c r="AT54" s="3257"/>
      <c r="AU54" s="3315"/>
      <c r="AV54" s="3315"/>
      <c r="AW54" s="3315"/>
      <c r="AX54" s="3258"/>
      <c r="AY54" s="3258"/>
      <c r="AZ54" s="3258"/>
      <c r="BA54" s="3267"/>
      <c r="BB54" s="3267"/>
      <c r="BC54" s="3267"/>
      <c r="BD54" s="3258"/>
      <c r="BE54" s="3258"/>
      <c r="BF54" s="3258"/>
      <c r="BG54" s="3267"/>
      <c r="BH54" s="3267"/>
      <c r="BI54" s="269"/>
      <c r="BJ54" s="3268"/>
      <c r="BK54" s="3269"/>
      <c r="BL54" s="3269"/>
      <c r="BM54" s="3269"/>
      <c r="BN54" s="3269"/>
      <c r="BO54" s="3270"/>
      <c r="BP54" s="3271"/>
      <c r="BQ54" s="3272"/>
      <c r="BR54" s="3272"/>
      <c r="BS54" s="3272"/>
      <c r="BT54" s="3272"/>
      <c r="BU54" s="3273"/>
      <c r="CG54" s="3254"/>
      <c r="CH54" s="3255"/>
      <c r="CI54" s="3255"/>
      <c r="CJ54" s="3255"/>
      <c r="CK54" s="3255"/>
      <c r="CL54" s="3255"/>
      <c r="CM54" s="3255"/>
      <c r="CN54" s="3255"/>
      <c r="CO54" s="3255"/>
      <c r="CP54" s="3255"/>
      <c r="CQ54" s="3255"/>
      <c r="CR54" s="3255"/>
      <c r="CS54" s="3256"/>
      <c r="EG54" s="217">
        <v>17</v>
      </c>
    </row>
    <row r="55" spans="3:137" s="217" customFormat="1" ht="10.5" customHeight="1" thickTop="1">
      <c r="C55" s="3274" t="s">
        <v>335</v>
      </c>
      <c r="D55" s="3275"/>
      <c r="E55" s="3275"/>
      <c r="F55" s="3275"/>
      <c r="G55" s="3275"/>
      <c r="H55" s="3275"/>
      <c r="I55" s="3275"/>
      <c r="J55" s="3275"/>
      <c r="K55" s="3275"/>
      <c r="L55" s="3275"/>
      <c r="M55" s="3275"/>
      <c r="N55" s="3275"/>
      <c r="O55" s="3275"/>
      <c r="P55" s="3275"/>
      <c r="Q55" s="3275"/>
      <c r="R55" s="3275"/>
      <c r="S55" s="3275"/>
      <c r="T55" s="3275"/>
      <c r="U55" s="3279"/>
      <c r="V55" s="3280"/>
      <c r="W55" s="3280"/>
      <c r="X55" s="3280"/>
      <c r="Y55" s="3280"/>
      <c r="Z55" s="3280"/>
      <c r="AA55" s="3280"/>
      <c r="AB55" s="3280"/>
      <c r="AC55" s="3280"/>
      <c r="AD55" s="3280"/>
      <c r="AE55" s="3280"/>
      <c r="AF55" s="3280"/>
      <c r="AG55" s="3280"/>
      <c r="AH55" s="3280"/>
      <c r="AI55" s="3280"/>
      <c r="AJ55" s="3280"/>
      <c r="AK55" s="3285" t="s">
        <v>16</v>
      </c>
      <c r="AL55" s="3286"/>
      <c r="AM55" s="3289" t="s">
        <v>540</v>
      </c>
      <c r="AN55" s="3290"/>
      <c r="AO55" s="3290"/>
      <c r="AP55" s="3290"/>
      <c r="AQ55" s="3290"/>
      <c r="AR55" s="3290"/>
      <c r="AS55" s="3290"/>
      <c r="AT55" s="3290"/>
      <c r="AU55" s="3290"/>
      <c r="AV55" s="3290"/>
      <c r="AW55" s="3290"/>
      <c r="AX55" s="3290"/>
      <c r="AY55" s="3290"/>
      <c r="AZ55" s="3290"/>
      <c r="BA55" s="3290"/>
      <c r="BB55" s="3290"/>
      <c r="BC55" s="3290"/>
      <c r="BD55" s="3290"/>
      <c r="BE55" s="3290"/>
      <c r="BF55" s="3290"/>
      <c r="BG55" s="3290"/>
      <c r="BH55" s="3290"/>
      <c r="BI55" s="3291"/>
      <c r="BJ55" s="3298" t="str">
        <f>CG64</f>
        <v/>
      </c>
      <c r="BK55" s="3299"/>
      <c r="BL55" s="3299"/>
      <c r="BM55" s="3299"/>
      <c r="BN55" s="3299"/>
      <c r="BO55" s="3299"/>
      <c r="BP55" s="3299"/>
      <c r="BQ55" s="3299"/>
      <c r="BR55" s="3299"/>
      <c r="BS55" s="3299"/>
      <c r="BT55" s="3299"/>
      <c r="BU55" s="3299"/>
      <c r="CG55" s="3302"/>
      <c r="CH55" s="2579"/>
      <c r="CI55" s="2579"/>
      <c r="CJ55" s="2579"/>
      <c r="CK55" s="2579"/>
      <c r="CL55" s="2579"/>
      <c r="CM55" s="2579"/>
      <c r="CN55" s="2579"/>
      <c r="CO55" s="2579"/>
      <c r="CP55" s="2579"/>
      <c r="CQ55" s="2579"/>
      <c r="CR55" s="2579"/>
      <c r="CS55" s="2579"/>
      <c r="EG55" s="217">
        <v>18</v>
      </c>
    </row>
    <row r="56" spans="3:137" s="217" customFormat="1" ht="10.5" customHeight="1">
      <c r="C56" s="3276"/>
      <c r="D56" s="2857"/>
      <c r="E56" s="2857"/>
      <c r="F56" s="2857"/>
      <c r="G56" s="2857"/>
      <c r="H56" s="2857"/>
      <c r="I56" s="2857"/>
      <c r="J56" s="2857"/>
      <c r="K56" s="2857"/>
      <c r="L56" s="2857"/>
      <c r="M56" s="2857"/>
      <c r="N56" s="2857"/>
      <c r="O56" s="2857"/>
      <c r="P56" s="2857"/>
      <c r="Q56" s="2857"/>
      <c r="R56" s="2857"/>
      <c r="S56" s="2857"/>
      <c r="T56" s="2857"/>
      <c r="U56" s="3281"/>
      <c r="V56" s="3282"/>
      <c r="W56" s="3282"/>
      <c r="X56" s="3282"/>
      <c r="Y56" s="3282"/>
      <c r="Z56" s="3282"/>
      <c r="AA56" s="3282"/>
      <c r="AB56" s="3282"/>
      <c r="AC56" s="3282"/>
      <c r="AD56" s="3282"/>
      <c r="AE56" s="3282"/>
      <c r="AF56" s="3282"/>
      <c r="AG56" s="3282"/>
      <c r="AH56" s="3282"/>
      <c r="AI56" s="3282"/>
      <c r="AJ56" s="3282"/>
      <c r="AK56" s="2347"/>
      <c r="AL56" s="3287"/>
      <c r="AM56" s="3292"/>
      <c r="AN56" s="3293"/>
      <c r="AO56" s="3293"/>
      <c r="AP56" s="3293"/>
      <c r="AQ56" s="3293"/>
      <c r="AR56" s="3293"/>
      <c r="AS56" s="3293"/>
      <c r="AT56" s="3293"/>
      <c r="AU56" s="3293"/>
      <c r="AV56" s="3293"/>
      <c r="AW56" s="3293"/>
      <c r="AX56" s="3293"/>
      <c r="AY56" s="3293"/>
      <c r="AZ56" s="3293"/>
      <c r="BA56" s="3293"/>
      <c r="BB56" s="3293"/>
      <c r="BC56" s="3293"/>
      <c r="BD56" s="3293"/>
      <c r="BE56" s="3293"/>
      <c r="BF56" s="3293"/>
      <c r="BG56" s="3293"/>
      <c r="BH56" s="3293"/>
      <c r="BI56" s="3294"/>
      <c r="BJ56" s="3300"/>
      <c r="BK56" s="3301"/>
      <c r="BL56" s="3301"/>
      <c r="BM56" s="3301"/>
      <c r="BN56" s="3301"/>
      <c r="BO56" s="3301"/>
      <c r="BP56" s="3301"/>
      <c r="BQ56" s="3301"/>
      <c r="BR56" s="3301"/>
      <c r="BS56" s="3301"/>
      <c r="BT56" s="3301"/>
      <c r="BU56" s="3301"/>
      <c r="CG56" s="3303"/>
      <c r="CH56" s="3303"/>
      <c r="CI56" s="3303"/>
      <c r="CJ56" s="3303"/>
      <c r="CK56" s="3303"/>
      <c r="CL56" s="3303"/>
      <c r="CM56" s="3303"/>
      <c r="CN56" s="3303"/>
      <c r="CO56" s="3303"/>
      <c r="CP56" s="3303"/>
      <c r="CQ56" s="3303"/>
      <c r="CR56" s="3303"/>
      <c r="CS56" s="3303"/>
      <c r="EG56" s="217">
        <v>19</v>
      </c>
    </row>
    <row r="57" spans="3:137" s="217" customFormat="1" ht="10.5" customHeight="1" thickBot="1">
      <c r="C57" s="3277"/>
      <c r="D57" s="3278"/>
      <c r="E57" s="3278"/>
      <c r="F57" s="3278"/>
      <c r="G57" s="3278"/>
      <c r="H57" s="3278"/>
      <c r="I57" s="3278"/>
      <c r="J57" s="3278"/>
      <c r="K57" s="3278"/>
      <c r="L57" s="3278"/>
      <c r="M57" s="3278"/>
      <c r="N57" s="3278"/>
      <c r="O57" s="3278"/>
      <c r="P57" s="3278"/>
      <c r="Q57" s="3278"/>
      <c r="R57" s="3278"/>
      <c r="S57" s="3278"/>
      <c r="T57" s="3278"/>
      <c r="U57" s="3283"/>
      <c r="V57" s="3284"/>
      <c r="W57" s="3284"/>
      <c r="X57" s="3284"/>
      <c r="Y57" s="3284"/>
      <c r="Z57" s="3284"/>
      <c r="AA57" s="3284"/>
      <c r="AB57" s="3284"/>
      <c r="AC57" s="3284"/>
      <c r="AD57" s="3284"/>
      <c r="AE57" s="3284"/>
      <c r="AF57" s="3284"/>
      <c r="AG57" s="3284"/>
      <c r="AH57" s="3284"/>
      <c r="AI57" s="3284"/>
      <c r="AJ57" s="3284"/>
      <c r="AK57" s="2869"/>
      <c r="AL57" s="3288"/>
      <c r="AM57" s="3295"/>
      <c r="AN57" s="3296"/>
      <c r="AO57" s="3296"/>
      <c r="AP57" s="3296"/>
      <c r="AQ57" s="3296"/>
      <c r="AR57" s="3296"/>
      <c r="AS57" s="3296"/>
      <c r="AT57" s="3296"/>
      <c r="AU57" s="3296"/>
      <c r="AV57" s="3296"/>
      <c r="AW57" s="3296"/>
      <c r="AX57" s="3296"/>
      <c r="AY57" s="3296"/>
      <c r="AZ57" s="3296"/>
      <c r="BA57" s="3296"/>
      <c r="BB57" s="3296"/>
      <c r="BC57" s="3296"/>
      <c r="BD57" s="3296"/>
      <c r="BE57" s="3296"/>
      <c r="BF57" s="3296"/>
      <c r="BG57" s="3296"/>
      <c r="BH57" s="3296"/>
      <c r="BI57" s="3297"/>
      <c r="BJ57" s="3300"/>
      <c r="BK57" s="3301"/>
      <c r="BL57" s="3301"/>
      <c r="BM57" s="3301"/>
      <c r="BN57" s="3301"/>
      <c r="BO57" s="3301"/>
      <c r="BP57" s="3301"/>
      <c r="BQ57" s="3301"/>
      <c r="BR57" s="3301"/>
      <c r="BS57" s="3301"/>
      <c r="BT57" s="3301"/>
      <c r="BU57" s="3301"/>
      <c r="CG57" s="3304"/>
      <c r="CH57" s="3304"/>
      <c r="CI57" s="3304"/>
      <c r="CJ57" s="3304"/>
      <c r="CK57" s="3304"/>
      <c r="CL57" s="3304"/>
      <c r="CM57" s="3304"/>
      <c r="CN57" s="3304"/>
      <c r="CO57" s="3304"/>
      <c r="CP57" s="3304"/>
      <c r="CQ57" s="3304"/>
      <c r="CR57" s="3304"/>
      <c r="CS57" s="3304"/>
      <c r="EG57" s="217">
        <v>20</v>
      </c>
    </row>
    <row r="58" spans="3:137" s="217" customFormat="1" ht="10.5" customHeight="1" thickTop="1">
      <c r="C58" s="3240" t="s">
        <v>424</v>
      </c>
      <c r="D58" s="2531"/>
      <c r="E58" s="2531"/>
      <c r="F58" s="2531"/>
      <c r="G58" s="2531"/>
      <c r="H58" s="2531"/>
      <c r="I58" s="2531"/>
      <c r="J58" s="2531"/>
      <c r="K58" s="2531"/>
      <c r="L58" s="2531"/>
      <c r="M58" s="2531"/>
      <c r="N58" s="2531"/>
      <c r="O58" s="2531"/>
      <c r="P58" s="2531"/>
      <c r="Q58" s="2531"/>
      <c r="R58" s="2531"/>
      <c r="S58" s="2531"/>
      <c r="T58" s="2531"/>
      <c r="U58" s="3241">
        <f>SUM(U39:AJ57)</f>
        <v>0</v>
      </c>
      <c r="V58" s="3223"/>
      <c r="W58" s="3223"/>
      <c r="X58" s="3223"/>
      <c r="Y58" s="3223"/>
      <c r="Z58" s="3223"/>
      <c r="AA58" s="3223"/>
      <c r="AB58" s="3223"/>
      <c r="AC58" s="3223"/>
      <c r="AD58" s="3223"/>
      <c r="AE58" s="3223"/>
      <c r="AF58" s="3223"/>
      <c r="AG58" s="3223"/>
      <c r="AH58" s="3223"/>
      <c r="AI58" s="3223"/>
      <c r="AJ58" s="3223"/>
      <c r="AK58" s="2345" t="s">
        <v>16</v>
      </c>
      <c r="AL58" s="3215"/>
      <c r="AM58" s="1036"/>
      <c r="AN58" s="1044"/>
      <c r="AO58" s="1044"/>
      <c r="AP58" s="1044"/>
      <c r="AQ58" s="1044"/>
      <c r="AR58" s="1044"/>
      <c r="AS58" s="218"/>
      <c r="AT58" s="218"/>
      <c r="AU58" s="218"/>
      <c r="AV58" s="218"/>
      <c r="AW58" s="218"/>
      <c r="AX58" s="218"/>
      <c r="AY58" s="218"/>
      <c r="AZ58" s="218"/>
      <c r="BA58" s="1044"/>
      <c r="BB58" s="1044"/>
      <c r="BC58" s="1044"/>
      <c r="BD58" s="1044"/>
      <c r="BE58" s="1044"/>
      <c r="BF58" s="1044"/>
      <c r="BG58" s="1044"/>
      <c r="BH58" s="1044"/>
      <c r="BI58" s="219"/>
      <c r="BJ58" s="3243" t="str">
        <f>CG66</f>
        <v/>
      </c>
      <c r="BK58" s="3244"/>
      <c r="BL58" s="3244"/>
      <c r="BM58" s="3244"/>
      <c r="BN58" s="3244"/>
      <c r="BO58" s="3244"/>
      <c r="BP58" s="3244"/>
      <c r="BQ58" s="3244"/>
      <c r="BR58" s="3244"/>
      <c r="BS58" s="3244"/>
      <c r="BT58" s="3244"/>
      <c r="BU58" s="3244"/>
      <c r="CG58" s="3245">
        <f>SUM(CG39:CS54)</f>
        <v>0</v>
      </c>
      <c r="CH58" s="3246"/>
      <c r="CI58" s="3246"/>
      <c r="CJ58" s="3246"/>
      <c r="CK58" s="3246"/>
      <c r="CL58" s="3246"/>
      <c r="CM58" s="3246"/>
      <c r="CN58" s="3246"/>
      <c r="CO58" s="3246"/>
      <c r="CP58" s="3246"/>
      <c r="CQ58" s="3246"/>
      <c r="CR58" s="3246"/>
      <c r="CS58" s="3247"/>
      <c r="CT58" s="3266" t="s">
        <v>332</v>
      </c>
      <c r="CU58" s="2347"/>
      <c r="CV58" s="2347"/>
      <c r="CW58" s="2347"/>
      <c r="CX58" s="2347"/>
      <c r="CY58" s="2347"/>
      <c r="CZ58" s="2347"/>
      <c r="DA58" s="2347"/>
      <c r="DB58" s="2347"/>
      <c r="DC58" s="2347"/>
      <c r="DD58" s="2347"/>
      <c r="DE58" s="2347"/>
      <c r="DF58" s="2347"/>
      <c r="DG58" s="2347"/>
      <c r="DH58" s="2347"/>
      <c r="DI58" s="2347"/>
      <c r="DJ58" s="2347"/>
      <c r="DK58" s="2347"/>
      <c r="DL58" s="2347"/>
      <c r="DM58" s="2347"/>
      <c r="DN58" s="2347"/>
      <c r="EG58" s="217">
        <v>21</v>
      </c>
    </row>
    <row r="59" spans="3:137" s="217" customFormat="1" ht="10.5" customHeight="1" thickBot="1">
      <c r="C59" s="3216"/>
      <c r="D59" s="2349"/>
      <c r="E59" s="2349"/>
      <c r="F59" s="2349"/>
      <c r="G59" s="2349"/>
      <c r="H59" s="2349"/>
      <c r="I59" s="2349"/>
      <c r="J59" s="2349"/>
      <c r="K59" s="2349"/>
      <c r="L59" s="2349"/>
      <c r="M59" s="2349"/>
      <c r="N59" s="2349"/>
      <c r="O59" s="2349"/>
      <c r="P59" s="2349"/>
      <c r="Q59" s="2349"/>
      <c r="R59" s="2349"/>
      <c r="S59" s="2349"/>
      <c r="T59" s="2349"/>
      <c r="U59" s="3242"/>
      <c r="V59" s="3225"/>
      <c r="W59" s="3225"/>
      <c r="X59" s="3225"/>
      <c r="Y59" s="3225"/>
      <c r="Z59" s="3225"/>
      <c r="AA59" s="3225"/>
      <c r="AB59" s="3225"/>
      <c r="AC59" s="3225"/>
      <c r="AD59" s="3225"/>
      <c r="AE59" s="3225"/>
      <c r="AF59" s="3225"/>
      <c r="AG59" s="3225"/>
      <c r="AH59" s="3225"/>
      <c r="AI59" s="3225"/>
      <c r="AJ59" s="3225"/>
      <c r="AK59" s="2349"/>
      <c r="AL59" s="3217"/>
      <c r="AM59" s="1037"/>
      <c r="AN59" s="257"/>
      <c r="AO59" s="257"/>
      <c r="AP59" s="257"/>
      <c r="AQ59" s="257"/>
      <c r="AR59" s="257"/>
      <c r="AS59" s="1060"/>
      <c r="AT59" s="1060"/>
      <c r="AU59" s="1060"/>
      <c r="AV59" s="1060"/>
      <c r="AW59" s="1060"/>
      <c r="AX59" s="1060"/>
      <c r="AY59" s="257"/>
      <c r="AZ59" s="257"/>
      <c r="BA59" s="257"/>
      <c r="BB59" s="257"/>
      <c r="BC59" s="257"/>
      <c r="BD59" s="257"/>
      <c r="BE59" s="257"/>
      <c r="BF59" s="257"/>
      <c r="BG59" s="257"/>
      <c r="BH59" s="257"/>
      <c r="BI59" s="220"/>
      <c r="BJ59" s="3243"/>
      <c r="BK59" s="3244"/>
      <c r="BL59" s="3244"/>
      <c r="BM59" s="3244"/>
      <c r="BN59" s="3244"/>
      <c r="BO59" s="3244"/>
      <c r="BP59" s="3244"/>
      <c r="BQ59" s="3244"/>
      <c r="BR59" s="3244"/>
      <c r="BS59" s="3244"/>
      <c r="BT59" s="3244"/>
      <c r="BU59" s="3244"/>
      <c r="CG59" s="3248"/>
      <c r="CH59" s="3249"/>
      <c r="CI59" s="3249"/>
      <c r="CJ59" s="3249"/>
      <c r="CK59" s="3249"/>
      <c r="CL59" s="3249"/>
      <c r="CM59" s="3249"/>
      <c r="CN59" s="3249"/>
      <c r="CO59" s="3249"/>
      <c r="CP59" s="3249"/>
      <c r="CQ59" s="3249"/>
      <c r="CR59" s="3249"/>
      <c r="CS59" s="3250"/>
      <c r="CT59" s="3266"/>
      <c r="CU59" s="2347"/>
      <c r="CV59" s="2347"/>
      <c r="CW59" s="2347"/>
      <c r="CX59" s="2347"/>
      <c r="CY59" s="2347"/>
      <c r="CZ59" s="2347"/>
      <c r="DA59" s="2347"/>
      <c r="DB59" s="2347"/>
      <c r="DC59" s="2347"/>
      <c r="DD59" s="2347"/>
      <c r="DE59" s="2347"/>
      <c r="DF59" s="2347"/>
      <c r="DG59" s="2347"/>
      <c r="DH59" s="2347"/>
      <c r="DI59" s="2347"/>
      <c r="DJ59" s="2347"/>
      <c r="DK59" s="2347"/>
      <c r="DL59" s="2347"/>
      <c r="DM59" s="2347"/>
      <c r="DN59" s="2347"/>
      <c r="EG59" s="217">
        <v>22</v>
      </c>
    </row>
    <row r="60" spans="3:137" s="252" customFormat="1" ht="13.5" customHeight="1">
      <c r="E60" s="3382" t="s">
        <v>544</v>
      </c>
      <c r="F60" s="3382"/>
      <c r="G60" s="3382"/>
      <c r="H60" s="3382"/>
      <c r="I60" s="3382"/>
      <c r="J60" s="3382"/>
      <c r="K60" s="3382"/>
      <c r="L60" s="3382"/>
      <c r="M60" s="3382"/>
      <c r="N60" s="3382"/>
      <c r="O60" s="3382"/>
      <c r="P60" s="3382"/>
      <c r="Q60" s="3382"/>
      <c r="R60" s="3382"/>
      <c r="S60" s="3382"/>
      <c r="T60" s="3382"/>
      <c r="U60" s="3382"/>
      <c r="V60" s="3382"/>
      <c r="W60" s="3382"/>
      <c r="X60" s="3382"/>
      <c r="Y60" s="3382"/>
      <c r="Z60" s="3382"/>
      <c r="AA60" s="3382"/>
      <c r="AB60" s="3382"/>
      <c r="AC60" s="3382"/>
      <c r="AD60" s="3382"/>
      <c r="AE60" s="3382"/>
      <c r="AF60" s="3382"/>
      <c r="AG60" s="3382"/>
      <c r="AH60" s="3382"/>
      <c r="AI60" s="3382"/>
      <c r="AJ60" s="3382"/>
      <c r="AK60" s="3382"/>
      <c r="AL60" s="3382"/>
      <c r="AM60" s="3382"/>
      <c r="AN60" s="3382"/>
      <c r="AO60" s="3382"/>
      <c r="AP60" s="3382"/>
      <c r="AQ60" s="3382"/>
      <c r="AR60" s="3382"/>
      <c r="AS60" s="3382"/>
      <c r="AT60" s="3382"/>
      <c r="AU60" s="3382"/>
      <c r="AV60" s="3382"/>
      <c r="AW60" s="3382"/>
      <c r="AX60" s="3382"/>
      <c r="AY60" s="3382"/>
      <c r="AZ60" s="3382"/>
      <c r="BA60" s="3382"/>
      <c r="BB60" s="3382"/>
      <c r="BC60" s="3382"/>
      <c r="BD60" s="3382"/>
      <c r="BE60" s="3382"/>
      <c r="BF60" s="3382"/>
      <c r="BG60" s="3382"/>
      <c r="BH60" s="3382"/>
      <c r="BI60" s="3382"/>
      <c r="BJ60" s="3382"/>
      <c r="BK60" s="3382"/>
      <c r="BL60" s="3382"/>
      <c r="BM60" s="3382"/>
      <c r="BN60" s="3382"/>
      <c r="BO60" s="3382"/>
      <c r="BP60" s="3382"/>
      <c r="BQ60" s="3382"/>
      <c r="BR60" s="3382"/>
      <c r="BS60" s="3382"/>
      <c r="BT60" s="3382"/>
      <c r="BU60" s="3382"/>
      <c r="BV60" s="3382"/>
      <c r="EG60" s="217">
        <v>23</v>
      </c>
    </row>
    <row r="61" spans="3:137" s="252" customFormat="1" ht="13.5" customHeight="1">
      <c r="E61" s="3383" t="s">
        <v>1043</v>
      </c>
      <c r="F61" s="3383"/>
      <c r="G61" s="3383"/>
      <c r="H61" s="3383"/>
      <c r="I61" s="3383"/>
      <c r="J61" s="3383"/>
      <c r="K61" s="3383"/>
      <c r="L61" s="3383"/>
      <c r="M61" s="3383"/>
      <c r="N61" s="3383"/>
      <c r="O61" s="3383"/>
      <c r="P61" s="3383"/>
      <c r="Q61" s="3383"/>
      <c r="R61" s="3383"/>
      <c r="S61" s="3383"/>
      <c r="T61" s="3383"/>
      <c r="U61" s="3383"/>
      <c r="V61" s="3383"/>
      <c r="W61" s="3383"/>
      <c r="X61" s="3383"/>
      <c r="Y61" s="3383"/>
      <c r="Z61" s="3383"/>
      <c r="AA61" s="3383"/>
      <c r="AB61" s="3383"/>
      <c r="AC61" s="3383"/>
      <c r="AD61" s="3383"/>
      <c r="AE61" s="3383"/>
      <c r="AF61" s="3383"/>
      <c r="AG61" s="3383"/>
      <c r="AH61" s="3383"/>
      <c r="AI61" s="3383"/>
      <c r="AJ61" s="3383"/>
      <c r="AK61" s="3383"/>
      <c r="AL61" s="3383"/>
      <c r="AM61" s="3383"/>
      <c r="AN61" s="3383"/>
      <c r="AO61" s="3383"/>
      <c r="AP61" s="3383"/>
      <c r="AQ61" s="3383"/>
      <c r="AR61" s="3383"/>
      <c r="AS61" s="3383"/>
      <c r="AT61" s="3383"/>
      <c r="AU61" s="3383"/>
      <c r="AV61" s="3383"/>
      <c r="AW61" s="3383"/>
      <c r="AX61" s="3383"/>
      <c r="AY61" s="3383"/>
      <c r="AZ61" s="3383"/>
      <c r="BA61" s="3383"/>
      <c r="BB61" s="3383"/>
      <c r="BC61" s="3383"/>
      <c r="BD61" s="3383"/>
      <c r="BE61" s="3383"/>
      <c r="BF61" s="3383"/>
      <c r="BG61" s="3383"/>
      <c r="BH61" s="3383"/>
      <c r="BI61" s="3383"/>
      <c r="BJ61" s="3383"/>
      <c r="BK61" s="3383"/>
      <c r="BL61" s="3383"/>
      <c r="BM61" s="3383"/>
      <c r="BN61" s="3383"/>
      <c r="BO61" s="3383"/>
      <c r="BP61" s="3383"/>
      <c r="BQ61" s="3383"/>
      <c r="BR61" s="3383"/>
      <c r="BS61" s="3383"/>
      <c r="BT61" s="3383"/>
      <c r="BU61" s="3383"/>
      <c r="BV61" s="3383"/>
      <c r="EG61" s="217">
        <v>24</v>
      </c>
    </row>
    <row r="62" spans="3:137" s="217" customFormat="1" ht="9" customHeight="1">
      <c r="L62" s="221"/>
      <c r="M62" s="221"/>
      <c r="N62" s="221"/>
      <c r="O62" s="221"/>
      <c r="P62" s="221"/>
      <c r="Q62" s="221"/>
      <c r="R62" s="221"/>
      <c r="S62" s="221"/>
      <c r="T62" s="221"/>
      <c r="U62" s="221"/>
      <c r="V62" s="221"/>
      <c r="W62" s="221"/>
      <c r="X62" s="221"/>
      <c r="Y62" s="221"/>
      <c r="Z62" s="221"/>
      <c r="AA62" s="221"/>
      <c r="AB62" s="221"/>
      <c r="AC62" s="46"/>
      <c r="AD62" s="46"/>
      <c r="AE62" s="46"/>
      <c r="AF62" s="46"/>
      <c r="AG62" s="46"/>
      <c r="EG62" s="217">
        <v>25</v>
      </c>
    </row>
    <row r="63" spans="3:137" s="217" customFormat="1" ht="9" customHeight="1" thickBot="1">
      <c r="L63" s="221"/>
      <c r="M63" s="221"/>
      <c r="N63" s="221"/>
      <c r="O63" s="221"/>
      <c r="P63" s="221"/>
      <c r="Q63" s="221"/>
      <c r="R63" s="221"/>
      <c r="S63" s="221"/>
      <c r="T63" s="221"/>
      <c r="U63" s="221"/>
      <c r="V63" s="221"/>
      <c r="W63" s="221"/>
      <c r="X63" s="221"/>
      <c r="Y63" s="221"/>
      <c r="Z63" s="221"/>
      <c r="AA63" s="221"/>
      <c r="AB63" s="221"/>
      <c r="AC63" s="46"/>
      <c r="AD63" s="46"/>
      <c r="AE63" s="46"/>
      <c r="AF63" s="46"/>
      <c r="AG63" s="46"/>
      <c r="EG63" s="217">
        <v>26</v>
      </c>
    </row>
    <row r="64" spans="3:137" s="217" customFormat="1" ht="9" customHeight="1">
      <c r="C64" s="2570" t="s">
        <v>436</v>
      </c>
      <c r="D64" s="2570"/>
      <c r="E64" s="2570"/>
      <c r="F64" s="2570"/>
      <c r="G64" s="2570"/>
      <c r="H64" s="2570"/>
      <c r="I64" s="2570"/>
      <c r="J64" s="2570"/>
      <c r="K64" s="2570"/>
      <c r="L64" s="2570"/>
      <c r="M64" s="2570"/>
      <c r="N64" s="2570"/>
      <c r="O64" s="2570"/>
      <c r="P64" s="2570"/>
      <c r="Q64" s="2570"/>
      <c r="R64" s="2570"/>
      <c r="S64" s="2570"/>
      <c r="T64" s="2570"/>
      <c r="V64" s="221"/>
      <c r="W64" s="221"/>
      <c r="X64" s="221"/>
      <c r="Y64" s="221"/>
      <c r="Z64" s="221"/>
      <c r="AA64" s="221"/>
      <c r="AB64" s="221"/>
      <c r="CG64" s="3214" t="str">
        <f>IF(CG58&gt;0,"添付書類が足りません","")</f>
        <v/>
      </c>
      <c r="CH64" s="2345"/>
      <c r="CI64" s="2345"/>
      <c r="CJ64" s="2345"/>
      <c r="CK64" s="2345"/>
      <c r="CL64" s="2345"/>
      <c r="CM64" s="2345"/>
      <c r="CN64" s="2345"/>
      <c r="CO64" s="2345"/>
      <c r="CP64" s="2345"/>
      <c r="CQ64" s="2345"/>
      <c r="CR64" s="2345"/>
      <c r="CS64" s="3215"/>
      <c r="EG64" s="217">
        <v>27</v>
      </c>
    </row>
    <row r="65" spans="3:137" s="217" customFormat="1" ht="9" customHeight="1" thickBot="1">
      <c r="C65" s="2570"/>
      <c r="D65" s="2570"/>
      <c r="E65" s="2570"/>
      <c r="F65" s="2570"/>
      <c r="G65" s="2570"/>
      <c r="H65" s="2570"/>
      <c r="I65" s="2570"/>
      <c r="J65" s="2570"/>
      <c r="K65" s="2570"/>
      <c r="L65" s="2570"/>
      <c r="M65" s="2570"/>
      <c r="N65" s="2570"/>
      <c r="O65" s="2570"/>
      <c r="P65" s="2570"/>
      <c r="Q65" s="2570"/>
      <c r="R65" s="2570"/>
      <c r="S65" s="2570"/>
      <c r="T65" s="2570"/>
      <c r="V65" s="222"/>
      <c r="W65" s="222"/>
      <c r="X65" s="222"/>
      <c r="Y65" s="222"/>
      <c r="Z65" s="222"/>
      <c r="AA65" s="222"/>
      <c r="AB65" s="222"/>
      <c r="AC65" s="222"/>
      <c r="CG65" s="3216"/>
      <c r="CH65" s="2349"/>
      <c r="CI65" s="2349"/>
      <c r="CJ65" s="2349"/>
      <c r="CK65" s="2349"/>
      <c r="CL65" s="2349"/>
      <c r="CM65" s="2349"/>
      <c r="CN65" s="2349"/>
      <c r="CO65" s="2349"/>
      <c r="CP65" s="2349"/>
      <c r="CQ65" s="2349"/>
      <c r="CR65" s="2349"/>
      <c r="CS65" s="3217"/>
      <c r="EG65" s="217">
        <v>28</v>
      </c>
    </row>
    <row r="66" spans="3:137" s="217" customFormat="1" ht="10.5" customHeight="1">
      <c r="C66" s="3218" t="s">
        <v>34</v>
      </c>
      <c r="D66" s="3219"/>
      <c r="E66" s="3219"/>
      <c r="F66" s="3219"/>
      <c r="G66" s="3219"/>
      <c r="H66" s="3219"/>
      <c r="I66" s="3219"/>
      <c r="J66" s="3219"/>
      <c r="K66" s="3219"/>
      <c r="L66" s="3219"/>
      <c r="M66" s="3219"/>
      <c r="N66" s="3219"/>
      <c r="O66" s="3219"/>
      <c r="P66" s="3219"/>
      <c r="Q66" s="3219"/>
      <c r="R66" s="3219"/>
      <c r="S66" s="3219"/>
      <c r="T66" s="3219"/>
      <c r="U66" s="3222">
        <f>U28-U58</f>
        <v>0</v>
      </c>
      <c r="V66" s="3223"/>
      <c r="W66" s="3223"/>
      <c r="X66" s="3223"/>
      <c r="Y66" s="3223"/>
      <c r="Z66" s="3223"/>
      <c r="AA66" s="3223"/>
      <c r="AB66" s="3223"/>
      <c r="AC66" s="3223"/>
      <c r="AD66" s="3223"/>
      <c r="AE66" s="3223"/>
      <c r="AF66" s="3223"/>
      <c r="AG66" s="3223"/>
      <c r="AH66" s="3223"/>
      <c r="AI66" s="3223"/>
      <c r="AJ66" s="3223"/>
      <c r="AK66" s="2345" t="s">
        <v>16</v>
      </c>
      <c r="AL66" s="3226"/>
      <c r="AM66" s="3228" t="str">
        <f>IF(U66=0,"ＯＫ",IF(U66&gt;0,"領収書等が不足しています",IF(U66&lt;0,"契約書等が不足しています","確認")))</f>
        <v>ＯＫ</v>
      </c>
      <c r="AN66" s="3229"/>
      <c r="AO66" s="3229"/>
      <c r="AP66" s="3229"/>
      <c r="AQ66" s="3229"/>
      <c r="AR66" s="3229"/>
      <c r="AS66" s="3229"/>
      <c r="AT66" s="3229"/>
      <c r="AU66" s="3229"/>
      <c r="AV66" s="3229"/>
      <c r="AW66" s="3229"/>
      <c r="AX66" s="3229"/>
      <c r="AY66" s="3229"/>
      <c r="AZ66" s="3229"/>
      <c r="BA66" s="3229"/>
      <c r="BB66" s="3229"/>
      <c r="BC66" s="3229"/>
      <c r="BD66" s="3229"/>
      <c r="BE66" s="3229"/>
      <c r="BF66" s="3229"/>
      <c r="BG66" s="3229"/>
      <c r="BH66" s="3229"/>
      <c r="BI66" s="3230"/>
      <c r="CG66" s="3234" t="str">
        <f>IF(BJ55="添付書類が足りません",CG58,"")</f>
        <v/>
      </c>
      <c r="CH66" s="3235"/>
      <c r="CI66" s="3235"/>
      <c r="CJ66" s="3235"/>
      <c r="CK66" s="3235"/>
      <c r="CL66" s="3235"/>
      <c r="CM66" s="3235"/>
      <c r="CN66" s="3235"/>
      <c r="CO66" s="3235"/>
      <c r="CP66" s="3235"/>
      <c r="CQ66" s="3235"/>
      <c r="CR66" s="3235"/>
      <c r="CS66" s="3236"/>
      <c r="EG66" s="217">
        <v>29</v>
      </c>
    </row>
    <row r="67" spans="3:137" s="217" customFormat="1" ht="10.5" customHeight="1" thickBot="1">
      <c r="C67" s="3220"/>
      <c r="D67" s="3221"/>
      <c r="E67" s="3221"/>
      <c r="F67" s="3221"/>
      <c r="G67" s="3221"/>
      <c r="H67" s="3221"/>
      <c r="I67" s="3221"/>
      <c r="J67" s="3221"/>
      <c r="K67" s="3221"/>
      <c r="L67" s="3221"/>
      <c r="M67" s="3221"/>
      <c r="N67" s="3221"/>
      <c r="O67" s="3221"/>
      <c r="P67" s="3221"/>
      <c r="Q67" s="3221"/>
      <c r="R67" s="3221"/>
      <c r="S67" s="3221"/>
      <c r="T67" s="3221"/>
      <c r="U67" s="3224"/>
      <c r="V67" s="3225"/>
      <c r="W67" s="3225"/>
      <c r="X67" s="3225"/>
      <c r="Y67" s="3225"/>
      <c r="Z67" s="3225"/>
      <c r="AA67" s="3225"/>
      <c r="AB67" s="3225"/>
      <c r="AC67" s="3225"/>
      <c r="AD67" s="3225"/>
      <c r="AE67" s="3225"/>
      <c r="AF67" s="3225"/>
      <c r="AG67" s="3225"/>
      <c r="AH67" s="3225"/>
      <c r="AI67" s="3225"/>
      <c r="AJ67" s="3225"/>
      <c r="AK67" s="2349"/>
      <c r="AL67" s="3227"/>
      <c r="AM67" s="3231"/>
      <c r="AN67" s="3232"/>
      <c r="AO67" s="3232"/>
      <c r="AP67" s="3232"/>
      <c r="AQ67" s="3232"/>
      <c r="AR67" s="3232"/>
      <c r="AS67" s="3232"/>
      <c r="AT67" s="3232"/>
      <c r="AU67" s="3232"/>
      <c r="AV67" s="3232"/>
      <c r="AW67" s="3232"/>
      <c r="AX67" s="3232"/>
      <c r="AY67" s="3232"/>
      <c r="AZ67" s="3232"/>
      <c r="BA67" s="3232"/>
      <c r="BB67" s="3232"/>
      <c r="BC67" s="3232"/>
      <c r="BD67" s="3232"/>
      <c r="BE67" s="3232"/>
      <c r="BF67" s="3232"/>
      <c r="BG67" s="3232"/>
      <c r="BH67" s="3232"/>
      <c r="BI67" s="3233"/>
      <c r="CG67" s="3237"/>
      <c r="CH67" s="3238"/>
      <c r="CI67" s="3238"/>
      <c r="CJ67" s="3238"/>
      <c r="CK67" s="3238"/>
      <c r="CL67" s="3238"/>
      <c r="CM67" s="3238"/>
      <c r="CN67" s="3238"/>
      <c r="CO67" s="3238"/>
      <c r="CP67" s="3238"/>
      <c r="CQ67" s="3238"/>
      <c r="CR67" s="3238"/>
      <c r="CS67" s="3239"/>
      <c r="EG67" s="217">
        <v>30</v>
      </c>
    </row>
    <row r="68" spans="3:137" s="217" customFormat="1" ht="9" customHeight="1">
      <c r="L68" s="222"/>
      <c r="M68" s="222"/>
      <c r="N68" s="222"/>
      <c r="O68" s="222"/>
      <c r="P68" s="222"/>
      <c r="Q68" s="222"/>
      <c r="R68" s="222"/>
      <c r="V68" s="222"/>
      <c r="W68" s="222"/>
      <c r="X68" s="222"/>
      <c r="Y68" s="222"/>
      <c r="Z68" s="222"/>
      <c r="AA68" s="222"/>
      <c r="AB68" s="222"/>
      <c r="EG68" s="217">
        <v>31</v>
      </c>
    </row>
    <row r="69" spans="3:137" s="217" customFormat="1" ht="9" customHeight="1">
      <c r="L69" s="222"/>
      <c r="M69" s="222"/>
      <c r="N69" s="222"/>
      <c r="O69" s="222"/>
      <c r="P69" s="222"/>
      <c r="Q69" s="222"/>
      <c r="R69" s="222"/>
      <c r="V69" s="222"/>
      <c r="W69" s="222"/>
      <c r="X69" s="222"/>
      <c r="Y69" s="222"/>
      <c r="Z69" s="222"/>
      <c r="AA69" s="222"/>
      <c r="AB69" s="222"/>
      <c r="AC69" s="222"/>
    </row>
    <row r="70" spans="3:137" s="217" customFormat="1" ht="9" customHeight="1">
      <c r="L70" s="222"/>
      <c r="M70" s="222"/>
      <c r="N70" s="222"/>
      <c r="O70" s="222"/>
      <c r="P70" s="222"/>
      <c r="Q70" s="222"/>
      <c r="R70" s="222"/>
      <c r="V70" s="222"/>
      <c r="W70" s="222"/>
      <c r="X70" s="222"/>
      <c r="Y70" s="222"/>
      <c r="Z70" s="222"/>
      <c r="AA70" s="222"/>
      <c r="AB70" s="222"/>
    </row>
    <row r="71" spans="3:137" s="217" customFormat="1" ht="9" customHeight="1">
      <c r="C71" s="253"/>
      <c r="D71" s="253"/>
      <c r="E71" s="253"/>
      <c r="F71" s="253"/>
      <c r="G71" s="253"/>
      <c r="H71" s="253"/>
      <c r="I71" s="253"/>
      <c r="J71" s="253"/>
      <c r="K71" s="253"/>
      <c r="L71" s="669"/>
      <c r="M71" s="669"/>
      <c r="N71" s="669"/>
      <c r="O71" s="669"/>
      <c r="P71" s="669"/>
      <c r="Q71" s="669"/>
      <c r="R71" s="669"/>
      <c r="S71" s="253"/>
      <c r="T71" s="253"/>
      <c r="U71" s="253"/>
      <c r="V71" s="669"/>
      <c r="W71" s="669"/>
      <c r="X71" s="669"/>
      <c r="Y71" s="669"/>
      <c r="Z71" s="669"/>
      <c r="AA71" s="669"/>
      <c r="AB71" s="669"/>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1045"/>
      <c r="BU71" s="1045"/>
      <c r="BV71" s="1045"/>
      <c r="BW71" s="668"/>
      <c r="BX71" s="668"/>
      <c r="BY71" s="668"/>
      <c r="BZ71" s="668"/>
      <c r="CA71" s="668"/>
    </row>
    <row r="72" spans="3:137" s="217" customFormat="1" ht="12.75" customHeight="1">
      <c r="C72" s="1045" t="s">
        <v>437</v>
      </c>
      <c r="D72" s="1045"/>
      <c r="E72" s="1045"/>
      <c r="F72" s="1045"/>
      <c r="G72" s="1045"/>
      <c r="H72" s="1045"/>
      <c r="I72" s="1045"/>
      <c r="J72" s="1045"/>
      <c r="K72" s="1045"/>
      <c r="L72" s="254"/>
      <c r="M72" s="254"/>
      <c r="N72" s="254"/>
      <c r="O72" s="254"/>
      <c r="P72" s="254"/>
      <c r="Q72" s="254"/>
      <c r="R72" s="254"/>
      <c r="S72" s="1045"/>
      <c r="T72" s="1045"/>
      <c r="U72" s="1045"/>
      <c r="V72" s="254"/>
      <c r="W72" s="254"/>
      <c r="X72" s="254"/>
      <c r="Y72" s="254"/>
      <c r="Z72" s="254"/>
      <c r="AA72" s="254"/>
      <c r="AB72" s="254"/>
      <c r="AC72" s="1045"/>
      <c r="AD72" s="1045"/>
      <c r="AE72" s="1045"/>
      <c r="AF72" s="1045"/>
      <c r="AG72" s="1045"/>
      <c r="AH72" s="1045"/>
      <c r="AI72" s="1045"/>
      <c r="AJ72" s="1045"/>
      <c r="AK72" s="1045"/>
      <c r="AL72" s="1045"/>
      <c r="AM72" s="1045"/>
      <c r="AN72" s="1045"/>
      <c r="AO72" s="1045"/>
      <c r="AP72" s="1045"/>
      <c r="AQ72" s="1045"/>
      <c r="AR72" s="1045"/>
      <c r="AS72" s="1045"/>
      <c r="AT72" s="1045"/>
      <c r="AU72" s="1045"/>
      <c r="AV72" s="1045"/>
      <c r="AW72" s="1045"/>
      <c r="AX72" s="1045"/>
      <c r="AY72" s="1045"/>
      <c r="AZ72" s="1045"/>
      <c r="BA72" s="1045"/>
      <c r="BB72" s="1045"/>
      <c r="BC72" s="1045"/>
      <c r="BD72" s="1045"/>
      <c r="BE72" s="1045"/>
      <c r="BF72" s="1045"/>
      <c r="BG72" s="1045"/>
      <c r="BH72" s="1045"/>
      <c r="BI72" s="1045"/>
      <c r="BJ72" s="1045"/>
      <c r="BK72" s="1045"/>
      <c r="BL72" s="1045"/>
      <c r="BM72" s="1045"/>
      <c r="BN72" s="1045"/>
      <c r="BO72" s="1045"/>
      <c r="BP72" s="1045"/>
      <c r="BQ72" s="1045"/>
      <c r="BR72" s="1045"/>
      <c r="BS72" s="1045"/>
      <c r="BT72" s="1045"/>
      <c r="BU72" s="1045"/>
      <c r="BV72" s="1045"/>
      <c r="BW72" s="668"/>
      <c r="BX72" s="668"/>
      <c r="BY72" s="668"/>
      <c r="BZ72" s="668"/>
      <c r="CA72" s="668"/>
    </row>
    <row r="73" spans="3:137" s="217" customFormat="1" ht="12.75" customHeight="1">
      <c r="C73" s="1045"/>
      <c r="D73" s="1045"/>
      <c r="E73" s="1045" t="s">
        <v>425</v>
      </c>
      <c r="F73" s="1045"/>
      <c r="G73" s="1045"/>
      <c r="H73" s="1045"/>
      <c r="I73" s="1045"/>
      <c r="J73" s="1045"/>
      <c r="K73" s="1045"/>
      <c r="L73" s="1045"/>
      <c r="M73" s="1045"/>
      <c r="N73" s="1045"/>
      <c r="O73" s="1045"/>
      <c r="P73" s="1045"/>
      <c r="Q73" s="1045"/>
      <c r="R73" s="1045"/>
      <c r="S73" s="1045"/>
      <c r="T73" s="1045"/>
      <c r="U73" s="1045"/>
      <c r="V73" s="1045"/>
      <c r="W73" s="1045"/>
      <c r="X73" s="1045"/>
      <c r="Y73" s="1045"/>
      <c r="Z73" s="1045"/>
      <c r="AA73" s="1045"/>
      <c r="AB73" s="1045"/>
      <c r="AC73" s="1045"/>
      <c r="AD73" s="1045"/>
      <c r="AE73" s="1045"/>
      <c r="AF73" s="1045"/>
      <c r="AG73" s="1045"/>
      <c r="AH73" s="1045"/>
      <c r="AI73" s="1045"/>
      <c r="AJ73" s="1045"/>
      <c r="AK73" s="1045"/>
      <c r="AL73" s="1045"/>
      <c r="AM73" s="1045"/>
      <c r="AN73" s="1045"/>
      <c r="AO73" s="1045"/>
      <c r="AP73" s="1045"/>
      <c r="AQ73" s="1045"/>
      <c r="AR73" s="1045"/>
      <c r="AS73" s="1045"/>
      <c r="AT73" s="1045"/>
      <c r="AU73" s="1045"/>
      <c r="AV73" s="1045"/>
      <c r="AW73" s="1045"/>
      <c r="AX73" s="1045"/>
      <c r="AY73" s="1045"/>
      <c r="AZ73" s="1045"/>
      <c r="BA73" s="1045"/>
      <c r="BB73" s="1045"/>
      <c r="BC73" s="1045"/>
      <c r="BD73" s="1045"/>
      <c r="BE73" s="1045"/>
      <c r="BF73" s="1045"/>
      <c r="BG73" s="1045"/>
      <c r="BH73" s="1045"/>
      <c r="BI73" s="1045"/>
      <c r="BJ73" s="1045"/>
      <c r="BK73" s="1045"/>
      <c r="BL73" s="1045"/>
      <c r="BM73" s="1045"/>
      <c r="BN73" s="1045"/>
      <c r="BO73" s="1045"/>
      <c r="BP73" s="1045"/>
      <c r="BQ73" s="1045"/>
      <c r="BR73" s="1045"/>
      <c r="BS73" s="1045"/>
      <c r="BT73" s="1045"/>
      <c r="BU73" s="1045"/>
      <c r="BV73" s="1045"/>
      <c r="BW73" s="668"/>
      <c r="BX73" s="668"/>
      <c r="BY73" s="668"/>
      <c r="BZ73" s="668"/>
      <c r="CA73" s="668"/>
    </row>
    <row r="74" spans="3:137" s="217" customFormat="1" ht="12.75" customHeight="1">
      <c r="C74" s="1045"/>
      <c r="D74" s="1045"/>
      <c r="E74" s="1045" t="s">
        <v>426</v>
      </c>
      <c r="F74" s="1045"/>
      <c r="G74" s="1045"/>
      <c r="H74" s="1045"/>
      <c r="I74" s="1045"/>
      <c r="J74" s="1045"/>
      <c r="K74" s="1045"/>
      <c r="L74" s="1045"/>
      <c r="M74" s="1045"/>
      <c r="N74" s="1045"/>
      <c r="O74" s="1045"/>
      <c r="P74" s="1045"/>
      <c r="Q74" s="1045"/>
      <c r="R74" s="1045"/>
      <c r="S74" s="1045"/>
      <c r="T74" s="1045"/>
      <c r="U74" s="1045"/>
      <c r="V74" s="1045"/>
      <c r="W74" s="1045"/>
      <c r="X74" s="1045"/>
      <c r="Y74" s="1045"/>
      <c r="Z74" s="1045"/>
      <c r="AA74" s="1045"/>
      <c r="AB74" s="1045"/>
      <c r="AC74" s="1045"/>
      <c r="AD74" s="1045"/>
      <c r="AE74" s="1045"/>
      <c r="AF74" s="1045"/>
      <c r="AG74" s="1045"/>
      <c r="AH74" s="1045"/>
      <c r="AI74" s="1045"/>
      <c r="AJ74" s="1045"/>
      <c r="AK74" s="1045"/>
      <c r="AL74" s="1045"/>
      <c r="AM74" s="1045"/>
      <c r="AN74" s="1045"/>
      <c r="AO74" s="1045"/>
      <c r="AP74" s="1045"/>
      <c r="AQ74" s="1045"/>
      <c r="AR74" s="1045"/>
      <c r="AS74" s="1045"/>
      <c r="AT74" s="1045"/>
      <c r="AU74" s="1045"/>
      <c r="AV74" s="1045"/>
      <c r="AW74" s="1045"/>
      <c r="AX74" s="1045"/>
      <c r="AY74" s="1045"/>
      <c r="AZ74" s="1045"/>
      <c r="BA74" s="1045"/>
      <c r="BB74" s="1045"/>
      <c r="BC74" s="1045"/>
      <c r="BD74" s="1045"/>
      <c r="BE74" s="1045"/>
      <c r="BF74" s="1045"/>
      <c r="BG74" s="1045"/>
      <c r="BH74" s="1045"/>
      <c r="BI74" s="1045"/>
      <c r="BJ74" s="1045"/>
      <c r="BK74" s="1045"/>
      <c r="BL74" s="1045"/>
      <c r="BM74" s="1045"/>
      <c r="BN74" s="1045"/>
      <c r="BO74" s="1045"/>
      <c r="BP74" s="1045"/>
      <c r="BQ74" s="1045"/>
      <c r="BR74" s="1045"/>
      <c r="BS74" s="1045"/>
      <c r="BT74" s="1045"/>
      <c r="BU74" s="1045"/>
      <c r="BV74" s="1045"/>
      <c r="BW74" s="668"/>
      <c r="BX74" s="668"/>
      <c r="BY74" s="668"/>
      <c r="BZ74" s="668"/>
      <c r="CA74" s="668"/>
    </row>
    <row r="75" spans="3:137" s="217" customFormat="1" ht="12.75" customHeight="1">
      <c r="C75" s="1045"/>
      <c r="D75" s="1045"/>
      <c r="E75" s="3211" t="s">
        <v>427</v>
      </c>
      <c r="F75" s="3211"/>
      <c r="G75" s="3211"/>
      <c r="H75" s="3211"/>
      <c r="I75" s="3211"/>
      <c r="J75" s="3211"/>
      <c r="K75" s="3211"/>
      <c r="L75" s="3211"/>
      <c r="M75" s="3211"/>
      <c r="N75" s="3211"/>
      <c r="O75" s="3211"/>
      <c r="P75" s="3211"/>
      <c r="Q75" s="3211"/>
      <c r="R75" s="3211"/>
      <c r="S75" s="3211"/>
      <c r="T75" s="3211"/>
      <c r="U75" s="3211"/>
      <c r="V75" s="3211"/>
      <c r="W75" s="3211"/>
      <c r="X75" s="3211"/>
      <c r="Y75" s="3211"/>
      <c r="Z75" s="3211"/>
      <c r="AA75" s="3211"/>
      <c r="AB75" s="3211"/>
      <c r="AC75" s="3211"/>
      <c r="AD75" s="3211"/>
      <c r="AE75" s="3211"/>
      <c r="AF75" s="3211"/>
      <c r="AG75" s="3211"/>
      <c r="AH75" s="3211"/>
      <c r="AI75" s="3211"/>
      <c r="AJ75" s="3211"/>
      <c r="AK75" s="3211"/>
      <c r="AL75" s="3211"/>
      <c r="AM75" s="3211"/>
      <c r="AN75" s="3211"/>
      <c r="AO75" s="3211"/>
      <c r="AP75" s="3211"/>
      <c r="AQ75" s="3211"/>
      <c r="AR75" s="3211"/>
      <c r="AS75" s="3211"/>
      <c r="AT75" s="3211"/>
      <c r="AU75" s="3211"/>
      <c r="AV75" s="3211"/>
      <c r="AW75" s="3211"/>
      <c r="AX75" s="3211"/>
      <c r="AY75" s="3211"/>
      <c r="AZ75" s="3211"/>
      <c r="BA75" s="3211"/>
      <c r="BB75" s="3211"/>
      <c r="BC75" s="3211"/>
      <c r="BD75" s="3211"/>
      <c r="BE75" s="3211"/>
      <c r="BF75" s="3211"/>
      <c r="BG75" s="3211"/>
      <c r="BH75" s="3211"/>
      <c r="BI75" s="3211"/>
      <c r="BJ75" s="3211"/>
      <c r="BK75" s="3211"/>
      <c r="BL75" s="3211"/>
      <c r="BM75" s="3211"/>
      <c r="BN75" s="3211"/>
      <c r="BO75" s="3211"/>
      <c r="BP75" s="3211"/>
      <c r="BQ75" s="3211"/>
      <c r="BR75" s="3211"/>
      <c r="BS75" s="3211"/>
      <c r="BT75" s="1045"/>
      <c r="BU75" s="1045"/>
      <c r="BV75" s="1045"/>
      <c r="BW75" s="668"/>
      <c r="BX75" s="668"/>
      <c r="BY75" s="668"/>
      <c r="BZ75" s="668"/>
      <c r="CA75" s="668"/>
    </row>
    <row r="76" spans="3:137" s="217" customFormat="1" ht="12.75" customHeight="1">
      <c r="C76" s="1045" t="s">
        <v>78</v>
      </c>
      <c r="D76" s="1045"/>
      <c r="E76" s="3211"/>
      <c r="F76" s="3211"/>
      <c r="G76" s="3211"/>
      <c r="H76" s="3211"/>
      <c r="I76" s="3211"/>
      <c r="J76" s="3211"/>
      <c r="K76" s="3211"/>
      <c r="L76" s="3211"/>
      <c r="M76" s="3211"/>
      <c r="N76" s="3211"/>
      <c r="O76" s="3211"/>
      <c r="P76" s="3211"/>
      <c r="Q76" s="3211"/>
      <c r="R76" s="3211"/>
      <c r="S76" s="3211"/>
      <c r="T76" s="3211"/>
      <c r="U76" s="3211"/>
      <c r="V76" s="3211"/>
      <c r="W76" s="3211"/>
      <c r="X76" s="3211"/>
      <c r="Y76" s="3211"/>
      <c r="Z76" s="3211"/>
      <c r="AA76" s="3211"/>
      <c r="AB76" s="3211"/>
      <c r="AC76" s="3211"/>
      <c r="AD76" s="3211"/>
      <c r="AE76" s="3211"/>
      <c r="AF76" s="3211"/>
      <c r="AG76" s="3211"/>
      <c r="AH76" s="3211"/>
      <c r="AI76" s="3211"/>
      <c r="AJ76" s="3211"/>
      <c r="AK76" s="3211"/>
      <c r="AL76" s="3211"/>
      <c r="AM76" s="3211"/>
      <c r="AN76" s="3211"/>
      <c r="AO76" s="3211"/>
      <c r="AP76" s="3211"/>
      <c r="AQ76" s="3211"/>
      <c r="AR76" s="3211"/>
      <c r="AS76" s="3211"/>
      <c r="AT76" s="3211"/>
      <c r="AU76" s="3211"/>
      <c r="AV76" s="3211"/>
      <c r="AW76" s="3211"/>
      <c r="AX76" s="3211"/>
      <c r="AY76" s="3211"/>
      <c r="AZ76" s="3211"/>
      <c r="BA76" s="3211"/>
      <c r="BB76" s="3211"/>
      <c r="BC76" s="3211"/>
      <c r="BD76" s="3211"/>
      <c r="BE76" s="3211"/>
      <c r="BF76" s="3211"/>
      <c r="BG76" s="3211"/>
      <c r="BH76" s="3211"/>
      <c r="BI76" s="3211"/>
      <c r="BJ76" s="3211"/>
      <c r="BK76" s="3211"/>
      <c r="BL76" s="3211"/>
      <c r="BM76" s="3211"/>
      <c r="BN76" s="3211"/>
      <c r="BO76" s="3211"/>
      <c r="BP76" s="3211"/>
      <c r="BQ76" s="3211"/>
      <c r="BR76" s="3211"/>
      <c r="BS76" s="3211"/>
      <c r="BT76" s="1045"/>
      <c r="BU76" s="1045"/>
      <c r="BV76" s="1045"/>
      <c r="BW76" s="668"/>
      <c r="BX76" s="668"/>
      <c r="BY76" s="668"/>
      <c r="BZ76" s="668"/>
      <c r="CA76" s="668"/>
    </row>
    <row r="77" spans="3:137" s="217" customFormat="1" ht="12.75" customHeight="1">
      <c r="C77" s="255"/>
      <c r="D77" s="255"/>
      <c r="E77" s="3212" t="s">
        <v>534</v>
      </c>
      <c r="F77" s="3212"/>
      <c r="G77" s="3212"/>
      <c r="H77" s="3212"/>
      <c r="I77" s="3212"/>
      <c r="J77" s="3212"/>
      <c r="K77" s="3212"/>
      <c r="L77" s="3212"/>
      <c r="M77" s="3212"/>
      <c r="N77" s="3212"/>
      <c r="O77" s="3212"/>
      <c r="P77" s="3212"/>
      <c r="Q77" s="3212"/>
      <c r="R77" s="3212"/>
      <c r="S77" s="3212"/>
      <c r="T77" s="3212"/>
      <c r="U77" s="3212"/>
      <c r="V77" s="3212"/>
      <c r="W77" s="3212"/>
      <c r="X77" s="3212"/>
      <c r="Y77" s="3212"/>
      <c r="Z77" s="3212"/>
      <c r="AA77" s="3212"/>
      <c r="AB77" s="3212"/>
      <c r="AC77" s="3212"/>
      <c r="AD77" s="3212"/>
      <c r="AE77" s="3212"/>
      <c r="AF77" s="3212"/>
      <c r="AG77" s="3212"/>
      <c r="AH77" s="3212"/>
      <c r="AI77" s="3212"/>
      <c r="AJ77" s="3212"/>
      <c r="AK77" s="3212"/>
      <c r="AL77" s="3212"/>
      <c r="AM77" s="3212"/>
      <c r="AN77" s="3212"/>
      <c r="AO77" s="3212"/>
      <c r="AP77" s="3212"/>
      <c r="AQ77" s="3212"/>
      <c r="AR77" s="3212"/>
      <c r="AS77" s="3212"/>
      <c r="AT77" s="3212"/>
      <c r="AU77" s="3212"/>
      <c r="AV77" s="3212"/>
      <c r="AW77" s="3212"/>
      <c r="AX77" s="3212"/>
      <c r="AY77" s="3212"/>
      <c r="AZ77" s="3212"/>
      <c r="BA77" s="3212"/>
      <c r="BB77" s="3212"/>
      <c r="BC77" s="3212"/>
      <c r="BD77" s="3212"/>
      <c r="BE77" s="3212"/>
      <c r="BF77" s="3212"/>
      <c r="BG77" s="3212"/>
      <c r="BH77" s="3212"/>
      <c r="BI77" s="3212"/>
      <c r="BJ77" s="3212"/>
      <c r="BK77" s="3212"/>
      <c r="BL77" s="3212"/>
      <c r="BM77" s="3212"/>
      <c r="BN77" s="3212"/>
      <c r="BO77" s="3212"/>
      <c r="BP77" s="3212"/>
      <c r="BQ77" s="3212"/>
      <c r="BR77" s="3212"/>
      <c r="BS77" s="3212"/>
      <c r="BT77" s="1045"/>
      <c r="BU77" s="1045"/>
      <c r="BV77" s="1045"/>
      <c r="BW77" s="668"/>
      <c r="BX77" s="668"/>
      <c r="BY77" s="668"/>
      <c r="BZ77" s="668"/>
      <c r="CA77" s="668"/>
    </row>
    <row r="78" spans="3:137" s="217" customFormat="1" ht="12.75" customHeight="1">
      <c r="C78" s="255"/>
      <c r="D78" s="255"/>
      <c r="E78" s="3212"/>
      <c r="F78" s="3212"/>
      <c r="G78" s="3212"/>
      <c r="H78" s="3212"/>
      <c r="I78" s="3212"/>
      <c r="J78" s="3212"/>
      <c r="K78" s="3212"/>
      <c r="L78" s="3212"/>
      <c r="M78" s="3212"/>
      <c r="N78" s="3212"/>
      <c r="O78" s="3212"/>
      <c r="P78" s="3212"/>
      <c r="Q78" s="3212"/>
      <c r="R78" s="3212"/>
      <c r="S78" s="3212"/>
      <c r="T78" s="3212"/>
      <c r="U78" s="3212"/>
      <c r="V78" s="3212"/>
      <c r="W78" s="3212"/>
      <c r="X78" s="3212"/>
      <c r="Y78" s="3212"/>
      <c r="Z78" s="3212"/>
      <c r="AA78" s="3212"/>
      <c r="AB78" s="3212"/>
      <c r="AC78" s="3212"/>
      <c r="AD78" s="3212"/>
      <c r="AE78" s="3212"/>
      <c r="AF78" s="3212"/>
      <c r="AG78" s="3212"/>
      <c r="AH78" s="3212"/>
      <c r="AI78" s="3212"/>
      <c r="AJ78" s="3212"/>
      <c r="AK78" s="3212"/>
      <c r="AL78" s="3212"/>
      <c r="AM78" s="3212"/>
      <c r="AN78" s="3212"/>
      <c r="AO78" s="3212"/>
      <c r="AP78" s="3212"/>
      <c r="AQ78" s="3212"/>
      <c r="AR78" s="3212"/>
      <c r="AS78" s="3212"/>
      <c r="AT78" s="3212"/>
      <c r="AU78" s="3212"/>
      <c r="AV78" s="3212"/>
      <c r="AW78" s="3212"/>
      <c r="AX78" s="3212"/>
      <c r="AY78" s="3212"/>
      <c r="AZ78" s="3212"/>
      <c r="BA78" s="3212"/>
      <c r="BB78" s="3212"/>
      <c r="BC78" s="3212"/>
      <c r="BD78" s="3212"/>
      <c r="BE78" s="3212"/>
      <c r="BF78" s="3212"/>
      <c r="BG78" s="3212"/>
      <c r="BH78" s="3212"/>
      <c r="BI78" s="3212"/>
      <c r="BJ78" s="3212"/>
      <c r="BK78" s="3212"/>
      <c r="BL78" s="3212"/>
      <c r="BM78" s="3212"/>
      <c r="BN78" s="3212"/>
      <c r="BO78" s="3212"/>
      <c r="BP78" s="3212"/>
      <c r="BQ78" s="3212"/>
      <c r="BR78" s="3212"/>
      <c r="BS78" s="3212"/>
      <c r="BT78" s="1045"/>
      <c r="BU78" s="1045"/>
      <c r="BV78" s="1045"/>
      <c r="BW78" s="668"/>
      <c r="BX78" s="668"/>
      <c r="BY78" s="668"/>
      <c r="BZ78" s="668"/>
      <c r="CA78" s="668"/>
    </row>
    <row r="79" spans="3:137" s="217" customFormat="1" ht="9" customHeight="1">
      <c r="C79" s="153"/>
      <c r="D79" s="153"/>
      <c r="E79" s="3212"/>
      <c r="F79" s="3212"/>
      <c r="G79" s="3212"/>
      <c r="H79" s="3212"/>
      <c r="I79" s="3212"/>
      <c r="J79" s="3212"/>
      <c r="K79" s="3212"/>
      <c r="L79" s="3212"/>
      <c r="M79" s="3212"/>
      <c r="N79" s="3212"/>
      <c r="O79" s="3212"/>
      <c r="P79" s="3212"/>
      <c r="Q79" s="3212"/>
      <c r="R79" s="3212"/>
      <c r="S79" s="3212"/>
      <c r="T79" s="3212"/>
      <c r="U79" s="3212"/>
      <c r="V79" s="3212"/>
      <c r="W79" s="3212"/>
      <c r="X79" s="3212"/>
      <c r="Y79" s="3212"/>
      <c r="Z79" s="3212"/>
      <c r="AA79" s="3212"/>
      <c r="AB79" s="3212"/>
      <c r="AC79" s="3212"/>
      <c r="AD79" s="3212"/>
      <c r="AE79" s="3212"/>
      <c r="AF79" s="3212"/>
      <c r="AG79" s="3212"/>
      <c r="AH79" s="3212"/>
      <c r="AI79" s="3212"/>
      <c r="AJ79" s="3212"/>
      <c r="AK79" s="3212"/>
      <c r="AL79" s="3212"/>
      <c r="AM79" s="3212"/>
      <c r="AN79" s="3212"/>
      <c r="AO79" s="3212"/>
      <c r="AP79" s="3212"/>
      <c r="AQ79" s="3212"/>
      <c r="AR79" s="3212"/>
      <c r="AS79" s="3212"/>
      <c r="AT79" s="3212"/>
      <c r="AU79" s="3212"/>
      <c r="AV79" s="3212"/>
      <c r="AW79" s="3212"/>
      <c r="AX79" s="3212"/>
      <c r="AY79" s="3212"/>
      <c r="AZ79" s="3212"/>
      <c r="BA79" s="3212"/>
      <c r="BB79" s="3212"/>
      <c r="BC79" s="3212"/>
      <c r="BD79" s="3212"/>
      <c r="BE79" s="3212"/>
      <c r="BF79" s="3212"/>
      <c r="BG79" s="3212"/>
      <c r="BH79" s="3212"/>
      <c r="BI79" s="3212"/>
      <c r="BJ79" s="3212"/>
      <c r="BK79" s="3212"/>
      <c r="BL79" s="3212"/>
      <c r="BM79" s="3212"/>
      <c r="BN79" s="3212"/>
      <c r="BO79" s="3212"/>
      <c r="BP79" s="3212"/>
      <c r="BQ79" s="3212"/>
      <c r="BR79" s="3212"/>
      <c r="BS79" s="3212"/>
    </row>
    <row r="80" spans="3:137" s="217" customFormat="1" ht="9" customHeight="1">
      <c r="C80" s="153"/>
      <c r="D80" s="153"/>
      <c r="E80" s="153"/>
      <c r="F80" s="153"/>
      <c r="G80" s="153"/>
      <c r="H80" s="153"/>
      <c r="I80" s="153"/>
      <c r="J80" s="153"/>
      <c r="K80" s="153"/>
      <c r="L80" s="272"/>
      <c r="M80" s="272"/>
      <c r="N80" s="272"/>
      <c r="O80" s="272"/>
      <c r="P80" s="272"/>
      <c r="Q80" s="272"/>
      <c r="R80" s="272"/>
      <c r="S80" s="153"/>
      <c r="T80" s="153"/>
      <c r="U80" s="153"/>
      <c r="V80" s="272"/>
      <c r="W80" s="272"/>
      <c r="X80" s="272"/>
      <c r="Y80" s="272"/>
      <c r="Z80" s="272"/>
      <c r="AA80" s="272"/>
      <c r="AB80" s="272"/>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s="153"/>
      <c r="BS80" s="153"/>
    </row>
    <row r="81" spans="11:69" s="217" customFormat="1" ht="9" customHeight="1">
      <c r="L81" s="222"/>
      <c r="M81" s="222"/>
      <c r="N81" s="222"/>
      <c r="O81" s="222"/>
      <c r="P81" s="222"/>
      <c r="Q81" s="222"/>
      <c r="R81" s="222"/>
      <c r="V81" s="222"/>
      <c r="W81" s="222"/>
      <c r="X81" s="222"/>
      <c r="Y81" s="222"/>
      <c r="Z81" s="222"/>
      <c r="AA81" s="222"/>
      <c r="AB81" s="222"/>
    </row>
    <row r="82" spans="11:69" s="217" customFormat="1" ht="9" customHeight="1">
      <c r="L82" s="222"/>
      <c r="M82" s="222"/>
      <c r="N82" s="222"/>
      <c r="O82" s="222"/>
      <c r="P82" s="222"/>
      <c r="Q82" s="222"/>
      <c r="R82" s="222"/>
      <c r="V82" s="222"/>
      <c r="W82" s="222"/>
      <c r="X82" s="222"/>
      <c r="Y82" s="222"/>
      <c r="Z82" s="222"/>
      <c r="AA82" s="222"/>
      <c r="AB82" s="222"/>
    </row>
    <row r="83" spans="11:69" s="217" customFormat="1" ht="9" customHeight="1">
      <c r="L83" s="222"/>
      <c r="M83" s="222"/>
      <c r="N83" s="222"/>
      <c r="O83" s="222"/>
      <c r="P83" s="222"/>
      <c r="Q83" s="222"/>
      <c r="R83" s="222"/>
      <c r="V83" s="222"/>
      <c r="W83" s="222"/>
      <c r="X83" s="222"/>
      <c r="Y83" s="222"/>
      <c r="Z83" s="222"/>
      <c r="AA83" s="222"/>
      <c r="AB83" s="222"/>
    </row>
    <row r="84" spans="11:69" s="217" customFormat="1" ht="9" customHeight="1">
      <c r="L84" s="222"/>
      <c r="M84" s="222"/>
      <c r="N84" s="222"/>
      <c r="O84" s="222"/>
      <c r="P84" s="222"/>
      <c r="Q84" s="222"/>
      <c r="R84" s="222"/>
      <c r="V84" s="222"/>
      <c r="W84" s="222"/>
      <c r="X84" s="222"/>
      <c r="Y84" s="222"/>
      <c r="Z84" s="222"/>
      <c r="AA84" s="222"/>
      <c r="AB84" s="222"/>
    </row>
    <row r="85" spans="11:69" s="217" customFormat="1" ht="9" customHeight="1">
      <c r="L85" s="222"/>
      <c r="M85" s="222"/>
      <c r="N85" s="222"/>
      <c r="O85" s="222"/>
      <c r="P85" s="222"/>
      <c r="Q85" s="222"/>
      <c r="R85" s="222"/>
      <c r="V85" s="222"/>
      <c r="W85" s="222"/>
      <c r="X85" s="222"/>
      <c r="Y85" s="222"/>
      <c r="Z85" s="222"/>
      <c r="AA85" s="222"/>
      <c r="AB85" s="222"/>
      <c r="AC85" s="222"/>
    </row>
    <row r="86" spans="11:69" s="217" customFormat="1" ht="9" customHeight="1">
      <c r="L86" s="222"/>
      <c r="M86" s="222"/>
      <c r="N86" s="222"/>
      <c r="O86" s="222"/>
      <c r="P86" s="222"/>
      <c r="Q86" s="222"/>
      <c r="R86" s="222"/>
      <c r="V86" s="222"/>
      <c r="W86" s="222"/>
      <c r="X86" s="222"/>
      <c r="Y86" s="222"/>
      <c r="Z86" s="222"/>
      <c r="AA86" s="222"/>
      <c r="AB86" s="222"/>
    </row>
    <row r="87" spans="11:69" s="217" customFormat="1" ht="9" customHeight="1">
      <c r="V87" s="222"/>
      <c r="W87" s="222"/>
      <c r="X87" s="222"/>
      <c r="Y87" s="222"/>
      <c r="Z87" s="222"/>
      <c r="AA87" s="222"/>
      <c r="AB87" s="222"/>
      <c r="AC87" s="222"/>
    </row>
    <row r="88" spans="11:69" s="217" customFormat="1" ht="9" customHeight="1">
      <c r="V88" s="222"/>
      <c r="W88" s="222"/>
      <c r="X88" s="222"/>
      <c r="Y88" s="222"/>
      <c r="Z88" s="222"/>
      <c r="AA88" s="222"/>
      <c r="AB88" s="222"/>
    </row>
    <row r="89" spans="11:69" s="217" customFormat="1" ht="9" customHeight="1">
      <c r="L89" s="222"/>
      <c r="M89" s="222"/>
      <c r="N89" s="222"/>
      <c r="O89" s="222"/>
      <c r="P89" s="222"/>
      <c r="Q89" s="222"/>
      <c r="R89" s="222"/>
      <c r="V89" s="222"/>
      <c r="W89" s="222"/>
      <c r="X89" s="222"/>
      <c r="Y89" s="222"/>
      <c r="Z89" s="222"/>
      <c r="AA89" s="222"/>
      <c r="AB89" s="222"/>
      <c r="AC89" s="222"/>
    </row>
    <row r="90" spans="11:69" s="217" customFormat="1" ht="9" customHeight="1">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row>
    <row r="91" spans="11:69" s="217" customFormat="1" ht="9" customHeight="1"/>
    <row r="92" spans="11:69" s="217" customFormat="1" ht="9" customHeight="1"/>
    <row r="93" spans="11:69" s="217" customFormat="1" ht="9" customHeight="1"/>
    <row r="94" spans="11:69" s="217" customFormat="1" ht="9" customHeight="1"/>
  </sheetData>
  <sheetProtection algorithmName="SHA-512" hashValue="4zb38bPHNn2Acht3mSRm6+/fpLBF9d+73nrGo6CUK7T8EvGPEt2P/BSyAW5c89XZK/G38/eyl+5fahl9oWzYgA==" saltValue="5FtsckO+Epk+U5EHY0bWsw==" spinCount="100000" sheet="1" objects="1" scenarios="1" selectLockedCells="1"/>
  <mergeCells count="190">
    <mergeCell ref="E60:BV60"/>
    <mergeCell ref="E61:BV61"/>
    <mergeCell ref="C9:Z10"/>
    <mergeCell ref="C11:T13"/>
    <mergeCell ref="U11:AL13"/>
    <mergeCell ref="AM11:BI13"/>
    <mergeCell ref="C14:T15"/>
    <mergeCell ref="U14:AJ15"/>
    <mergeCell ref="AK14:AL15"/>
    <mergeCell ref="AM14:BI15"/>
    <mergeCell ref="BB20:BI21"/>
    <mergeCell ref="C22:T23"/>
    <mergeCell ref="U22:AJ23"/>
    <mergeCell ref="AK22:AL23"/>
    <mergeCell ref="AN22:AP23"/>
    <mergeCell ref="AQ22:AX23"/>
    <mergeCell ref="AY22:BA23"/>
    <mergeCell ref="BB22:BI23"/>
    <mergeCell ref="C20:T21"/>
    <mergeCell ref="U20:AJ21"/>
    <mergeCell ref="AK20:AL21"/>
    <mergeCell ref="AN20:AP21"/>
    <mergeCell ref="AQ20:AX21"/>
    <mergeCell ref="AY20:BA21"/>
    <mergeCell ref="A2:A7"/>
    <mergeCell ref="D2:M3"/>
    <mergeCell ref="N2:U3"/>
    <mergeCell ref="C5:BU7"/>
    <mergeCell ref="W2:BO3"/>
    <mergeCell ref="BB16:BI17"/>
    <mergeCell ref="C18:T19"/>
    <mergeCell ref="U18:AJ19"/>
    <mergeCell ref="AK18:AL19"/>
    <mergeCell ref="AN18:AP19"/>
    <mergeCell ref="AQ18:AX19"/>
    <mergeCell ref="AY18:BA19"/>
    <mergeCell ref="BB18:BI19"/>
    <mergeCell ref="C16:T17"/>
    <mergeCell ref="U16:AJ17"/>
    <mergeCell ref="AK16:AL17"/>
    <mergeCell ref="AN16:AP17"/>
    <mergeCell ref="AQ16:AX17"/>
    <mergeCell ref="AY16:BA17"/>
    <mergeCell ref="C33:T34"/>
    <mergeCell ref="C35:T38"/>
    <mergeCell ref="U35:AL38"/>
    <mergeCell ref="AN35:BI38"/>
    <mergeCell ref="BJ35:BU36"/>
    <mergeCell ref="BJ37:BO38"/>
    <mergeCell ref="BP37:BU38"/>
    <mergeCell ref="BB24:BI25"/>
    <mergeCell ref="C26:T27"/>
    <mergeCell ref="U26:AJ27"/>
    <mergeCell ref="AK26:AL27"/>
    <mergeCell ref="AM26:BI27"/>
    <mergeCell ref="C28:T29"/>
    <mergeCell ref="U28:AJ29"/>
    <mergeCell ref="AK28:AL29"/>
    <mergeCell ref="C24:T25"/>
    <mergeCell ref="U24:AJ25"/>
    <mergeCell ref="AK24:AL25"/>
    <mergeCell ref="AN24:AP25"/>
    <mergeCell ref="AQ24:AX25"/>
    <mergeCell ref="AY24:BA25"/>
    <mergeCell ref="CG39:CS40"/>
    <mergeCell ref="C41:T42"/>
    <mergeCell ref="U41:AJ42"/>
    <mergeCell ref="AK41:AL42"/>
    <mergeCell ref="AN41:AQ42"/>
    <mergeCell ref="AR41:AT42"/>
    <mergeCell ref="AU41:AW42"/>
    <mergeCell ref="AX41:AZ42"/>
    <mergeCell ref="BA41:BC42"/>
    <mergeCell ref="BD41:BF42"/>
    <mergeCell ref="AX39:AZ40"/>
    <mergeCell ref="BA39:BC40"/>
    <mergeCell ref="BD39:BF40"/>
    <mergeCell ref="BG39:BH40"/>
    <mergeCell ref="BJ39:BO40"/>
    <mergeCell ref="BP39:BU40"/>
    <mergeCell ref="C39:T40"/>
    <mergeCell ref="U39:AJ40"/>
    <mergeCell ref="AK39:AL40"/>
    <mergeCell ref="AN39:AQ40"/>
    <mergeCell ref="AR39:AT40"/>
    <mergeCell ref="AU39:AW40"/>
    <mergeCell ref="BG41:BH42"/>
    <mergeCell ref="BJ41:BO42"/>
    <mergeCell ref="BP41:BU42"/>
    <mergeCell ref="CG41:CS42"/>
    <mergeCell ref="C43:T44"/>
    <mergeCell ref="U43:AJ44"/>
    <mergeCell ref="AK43:AL44"/>
    <mergeCell ref="AN43:AQ44"/>
    <mergeCell ref="AR43:AT44"/>
    <mergeCell ref="AU43:AW44"/>
    <mergeCell ref="CG43:CS44"/>
    <mergeCell ref="AX43:AZ44"/>
    <mergeCell ref="BA43:BC44"/>
    <mergeCell ref="BD43:BF44"/>
    <mergeCell ref="BG43:BH44"/>
    <mergeCell ref="BJ43:BO44"/>
    <mergeCell ref="BP43:BU44"/>
    <mergeCell ref="BG45:BH46"/>
    <mergeCell ref="BJ45:BO46"/>
    <mergeCell ref="BP45:BU46"/>
    <mergeCell ref="CG45:CS46"/>
    <mergeCell ref="C47:T48"/>
    <mergeCell ref="U47:AJ48"/>
    <mergeCell ref="AK47:AL48"/>
    <mergeCell ref="AN47:AQ48"/>
    <mergeCell ref="AR47:AT48"/>
    <mergeCell ref="AU47:AW48"/>
    <mergeCell ref="C45:T46"/>
    <mergeCell ref="U45:AJ46"/>
    <mergeCell ref="AK45:AL46"/>
    <mergeCell ref="AN45:AQ46"/>
    <mergeCell ref="AR45:AT46"/>
    <mergeCell ref="AU45:AW46"/>
    <mergeCell ref="AX45:AZ46"/>
    <mergeCell ref="BA45:BC46"/>
    <mergeCell ref="BD45:BF46"/>
    <mergeCell ref="BP49:BU50"/>
    <mergeCell ref="CG49:CS50"/>
    <mergeCell ref="C51:T52"/>
    <mergeCell ref="U51:AJ52"/>
    <mergeCell ref="AK51:AL52"/>
    <mergeCell ref="AN51:AQ52"/>
    <mergeCell ref="AR51:AT52"/>
    <mergeCell ref="AU51:AW52"/>
    <mergeCell ref="CG47:CS48"/>
    <mergeCell ref="C49:T50"/>
    <mergeCell ref="U49:AJ50"/>
    <mergeCell ref="AK49:AL50"/>
    <mergeCell ref="AN49:AQ50"/>
    <mergeCell ref="AR49:AT50"/>
    <mergeCell ref="AU49:AW50"/>
    <mergeCell ref="AX49:AZ50"/>
    <mergeCell ref="BA49:BC50"/>
    <mergeCell ref="BD49:BF50"/>
    <mergeCell ref="AX47:AZ48"/>
    <mergeCell ref="BA47:BC48"/>
    <mergeCell ref="BD47:BF48"/>
    <mergeCell ref="BG47:BH48"/>
    <mergeCell ref="BJ47:BO48"/>
    <mergeCell ref="BP47:BU48"/>
    <mergeCell ref="CT58:DN59"/>
    <mergeCell ref="BG53:BH54"/>
    <mergeCell ref="BJ53:BO54"/>
    <mergeCell ref="BP53:BU54"/>
    <mergeCell ref="CG53:CS54"/>
    <mergeCell ref="C55:T57"/>
    <mergeCell ref="U55:AJ57"/>
    <mergeCell ref="AK55:AL57"/>
    <mergeCell ref="AM55:BI57"/>
    <mergeCell ref="BJ55:BU57"/>
    <mergeCell ref="CG55:CS57"/>
    <mergeCell ref="C53:T54"/>
    <mergeCell ref="U53:AJ54"/>
    <mergeCell ref="AK53:AL54"/>
    <mergeCell ref="AN53:AQ54"/>
    <mergeCell ref="AR53:AT54"/>
    <mergeCell ref="AU53:AW54"/>
    <mergeCell ref="AX53:AZ54"/>
    <mergeCell ref="BA53:BC54"/>
    <mergeCell ref="BD53:BF54"/>
    <mergeCell ref="E75:BS76"/>
    <mergeCell ref="E77:BS79"/>
    <mergeCell ref="B30:F31"/>
    <mergeCell ref="C64:T65"/>
    <mergeCell ref="CG64:CS65"/>
    <mergeCell ref="C66:T67"/>
    <mergeCell ref="U66:AJ67"/>
    <mergeCell ref="AK66:AL67"/>
    <mergeCell ref="AM66:BI67"/>
    <mergeCell ref="CG66:CS67"/>
    <mergeCell ref="C58:T59"/>
    <mergeCell ref="U58:AJ59"/>
    <mergeCell ref="AK58:AL59"/>
    <mergeCell ref="BJ58:BU59"/>
    <mergeCell ref="CG58:CS59"/>
    <mergeCell ref="CG51:CS52"/>
    <mergeCell ref="AX51:AZ52"/>
    <mergeCell ref="BA51:BC52"/>
    <mergeCell ref="BD51:BF52"/>
    <mergeCell ref="BG51:BH52"/>
    <mergeCell ref="BJ51:BO52"/>
    <mergeCell ref="BP51:BU52"/>
    <mergeCell ref="BG49:BH50"/>
    <mergeCell ref="BJ49:BO50"/>
  </mergeCells>
  <phoneticPr fontId="1"/>
  <dataValidations count="7">
    <dataValidation type="list" imeMode="fullAlpha" allowBlank="1" showInputMessage="1" sqref="AR39:AT54" xr:uid="{9E014312-B4EF-489C-9619-D4A133967AEB}">
      <formula1>"2,3"</formula1>
    </dataValidation>
    <dataValidation type="list" imeMode="fullKatakana" allowBlank="1" showInputMessage="1" showErrorMessage="1" sqref="AX39:AZ54" xr:uid="{C18AF127-FC08-4A15-BC2B-97B1CF4F8E0A}">
      <formula1>"1,2,3,4,5,6,7,8,9,10,11,12"</formula1>
    </dataValidation>
    <dataValidation type="list" allowBlank="1" showInputMessage="1" showErrorMessage="1" sqref="BJ39:BU54 AN16:AP25 AY16 AY18 AY20 AY22 AY24" xr:uid="{D91486BD-657E-40B5-A54E-740550706A40}">
      <formula1>"■,□"</formula1>
    </dataValidation>
    <dataValidation imeMode="on" allowBlank="1" showInputMessage="1" showErrorMessage="1" sqref="BH9:BQ9 AM11:AM12 L69 L85 AC64 L89 AD8:BQ8 K90:BQ90 BJ55 BJ58 L62:L63" xr:uid="{80EDACBF-37A0-4143-A391-98D538CF3112}"/>
    <dataValidation imeMode="halfAlpha" allowBlank="1" showInputMessage="1" showErrorMessage="1" sqref="V2 N2" xr:uid="{EC5E975D-4608-42A0-8DD4-386B3DE68797}"/>
    <dataValidation type="list" allowBlank="1" showInputMessage="1" showErrorMessage="1" sqref="Y58:Z58 Y28:Z28 AY58:AZ58" xr:uid="{979BE6B4-FEFA-48D6-BADD-C4763A8D378A}">
      <formula1>"☑,□"</formula1>
    </dataValidation>
    <dataValidation type="list" allowBlank="1" showInputMessage="1" sqref="BD39:BF54" xr:uid="{3E43F667-368C-4E75-BAF4-687B4458AE45}">
      <formula1>$EG$38:$EG$68</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FFDDF"/>
    <pageSetUpPr fitToPage="1"/>
  </sheetPr>
  <dimension ref="A1:DR76"/>
  <sheetViews>
    <sheetView showGridLines="0" view="pageBreakPreview" zoomScaleNormal="100" zoomScaleSheetLayoutView="100" workbookViewId="0">
      <selection activeCell="AB14" sqref="AB14:AU16"/>
    </sheetView>
  </sheetViews>
  <sheetFormatPr defaultColWidth="1.25" defaultRowHeight="9" customHeight="1"/>
  <cols>
    <col min="1" max="1" width="6" style="3" customWidth="1"/>
    <col min="2" max="78" width="1.25" style="3"/>
    <col min="79" max="79" width="7.875" style="3" customWidth="1"/>
    <col min="80" max="256" width="1.25" style="3"/>
    <col min="257" max="257" width="6" style="3" customWidth="1"/>
    <col min="258" max="334" width="1.25" style="3"/>
    <col min="335" max="335" width="7.875" style="3" customWidth="1"/>
    <col min="336" max="512" width="1.25" style="3"/>
    <col min="513" max="513" width="6" style="3" customWidth="1"/>
    <col min="514" max="590" width="1.25" style="3"/>
    <col min="591" max="591" width="7.875" style="3" customWidth="1"/>
    <col min="592" max="768" width="1.25" style="3"/>
    <col min="769" max="769" width="6" style="3" customWidth="1"/>
    <col min="770" max="846" width="1.25" style="3"/>
    <col min="847" max="847" width="7.875" style="3" customWidth="1"/>
    <col min="848" max="1024" width="1.25" style="3"/>
    <col min="1025" max="1025" width="6" style="3" customWidth="1"/>
    <col min="1026" max="1102" width="1.25" style="3"/>
    <col min="1103" max="1103" width="7.875" style="3" customWidth="1"/>
    <col min="1104" max="1280" width="1.25" style="3"/>
    <col min="1281" max="1281" width="6" style="3" customWidth="1"/>
    <col min="1282" max="1358" width="1.25" style="3"/>
    <col min="1359" max="1359" width="7.875" style="3" customWidth="1"/>
    <col min="1360" max="1536" width="1.25" style="3"/>
    <col min="1537" max="1537" width="6" style="3" customWidth="1"/>
    <col min="1538" max="1614" width="1.25" style="3"/>
    <col min="1615" max="1615" width="7.875" style="3" customWidth="1"/>
    <col min="1616" max="1792" width="1.25" style="3"/>
    <col min="1793" max="1793" width="6" style="3" customWidth="1"/>
    <col min="1794" max="1870" width="1.25" style="3"/>
    <col min="1871" max="1871" width="7.875" style="3" customWidth="1"/>
    <col min="1872" max="2048" width="1.25" style="3"/>
    <col min="2049" max="2049" width="6" style="3" customWidth="1"/>
    <col min="2050" max="2126" width="1.25" style="3"/>
    <col min="2127" max="2127" width="7.875" style="3" customWidth="1"/>
    <col min="2128" max="2304" width="1.25" style="3"/>
    <col min="2305" max="2305" width="6" style="3" customWidth="1"/>
    <col min="2306" max="2382" width="1.25" style="3"/>
    <col min="2383" max="2383" width="7.875" style="3" customWidth="1"/>
    <col min="2384" max="2560" width="1.25" style="3"/>
    <col min="2561" max="2561" width="6" style="3" customWidth="1"/>
    <col min="2562" max="2638" width="1.25" style="3"/>
    <col min="2639" max="2639" width="7.875" style="3" customWidth="1"/>
    <col min="2640" max="2816" width="1.25" style="3"/>
    <col min="2817" max="2817" width="6" style="3" customWidth="1"/>
    <col min="2818" max="2894" width="1.25" style="3"/>
    <col min="2895" max="2895" width="7.875" style="3" customWidth="1"/>
    <col min="2896" max="3072" width="1.25" style="3"/>
    <col min="3073" max="3073" width="6" style="3" customWidth="1"/>
    <col min="3074" max="3150" width="1.25" style="3"/>
    <col min="3151" max="3151" width="7.875" style="3" customWidth="1"/>
    <col min="3152" max="3328" width="1.25" style="3"/>
    <col min="3329" max="3329" width="6" style="3" customWidth="1"/>
    <col min="3330" max="3406" width="1.25" style="3"/>
    <col min="3407" max="3407" width="7.875" style="3" customWidth="1"/>
    <col min="3408" max="3584" width="1.25" style="3"/>
    <col min="3585" max="3585" width="6" style="3" customWidth="1"/>
    <col min="3586" max="3662" width="1.25" style="3"/>
    <col min="3663" max="3663" width="7.875" style="3" customWidth="1"/>
    <col min="3664" max="3840" width="1.25" style="3"/>
    <col min="3841" max="3841" width="6" style="3" customWidth="1"/>
    <col min="3842" max="3918" width="1.25" style="3"/>
    <col min="3919" max="3919" width="7.875" style="3" customWidth="1"/>
    <col min="3920" max="4096" width="1.25" style="3"/>
    <col min="4097" max="4097" width="6" style="3" customWidth="1"/>
    <col min="4098" max="4174" width="1.25" style="3"/>
    <col min="4175" max="4175" width="7.875" style="3" customWidth="1"/>
    <col min="4176" max="4352" width="1.25" style="3"/>
    <col min="4353" max="4353" width="6" style="3" customWidth="1"/>
    <col min="4354" max="4430" width="1.25" style="3"/>
    <col min="4431" max="4431" width="7.875" style="3" customWidth="1"/>
    <col min="4432" max="4608" width="1.25" style="3"/>
    <col min="4609" max="4609" width="6" style="3" customWidth="1"/>
    <col min="4610" max="4686" width="1.25" style="3"/>
    <col min="4687" max="4687" width="7.875" style="3" customWidth="1"/>
    <col min="4688" max="4864" width="1.25" style="3"/>
    <col min="4865" max="4865" width="6" style="3" customWidth="1"/>
    <col min="4866" max="4942" width="1.25" style="3"/>
    <col min="4943" max="4943" width="7.875" style="3" customWidth="1"/>
    <col min="4944" max="5120" width="1.25" style="3"/>
    <col min="5121" max="5121" width="6" style="3" customWidth="1"/>
    <col min="5122" max="5198" width="1.25" style="3"/>
    <col min="5199" max="5199" width="7.875" style="3" customWidth="1"/>
    <col min="5200" max="5376" width="1.25" style="3"/>
    <col min="5377" max="5377" width="6" style="3" customWidth="1"/>
    <col min="5378" max="5454" width="1.25" style="3"/>
    <col min="5455" max="5455" width="7.875" style="3" customWidth="1"/>
    <col min="5456" max="5632" width="1.25" style="3"/>
    <col min="5633" max="5633" width="6" style="3" customWidth="1"/>
    <col min="5634" max="5710" width="1.25" style="3"/>
    <col min="5711" max="5711" width="7.875" style="3" customWidth="1"/>
    <col min="5712" max="5888" width="1.25" style="3"/>
    <col min="5889" max="5889" width="6" style="3" customWidth="1"/>
    <col min="5890" max="5966" width="1.25" style="3"/>
    <col min="5967" max="5967" width="7.875" style="3" customWidth="1"/>
    <col min="5968" max="6144" width="1.25" style="3"/>
    <col min="6145" max="6145" width="6" style="3" customWidth="1"/>
    <col min="6146" max="6222" width="1.25" style="3"/>
    <col min="6223" max="6223" width="7.875" style="3" customWidth="1"/>
    <col min="6224" max="6400" width="1.25" style="3"/>
    <col min="6401" max="6401" width="6" style="3" customWidth="1"/>
    <col min="6402" max="6478" width="1.25" style="3"/>
    <col min="6479" max="6479" width="7.875" style="3" customWidth="1"/>
    <col min="6480" max="6656" width="1.25" style="3"/>
    <col min="6657" max="6657" width="6" style="3" customWidth="1"/>
    <col min="6658" max="6734" width="1.25" style="3"/>
    <col min="6735" max="6735" width="7.875" style="3" customWidth="1"/>
    <col min="6736" max="6912" width="1.25" style="3"/>
    <col min="6913" max="6913" width="6" style="3" customWidth="1"/>
    <col min="6914" max="6990" width="1.25" style="3"/>
    <col min="6991" max="6991" width="7.875" style="3" customWidth="1"/>
    <col min="6992" max="7168" width="1.25" style="3"/>
    <col min="7169" max="7169" width="6" style="3" customWidth="1"/>
    <col min="7170" max="7246" width="1.25" style="3"/>
    <col min="7247" max="7247" width="7.875" style="3" customWidth="1"/>
    <col min="7248" max="7424" width="1.25" style="3"/>
    <col min="7425" max="7425" width="6" style="3" customWidth="1"/>
    <col min="7426" max="7502" width="1.25" style="3"/>
    <col min="7503" max="7503" width="7.875" style="3" customWidth="1"/>
    <col min="7504" max="7680" width="1.25" style="3"/>
    <col min="7681" max="7681" width="6" style="3" customWidth="1"/>
    <col min="7682" max="7758" width="1.25" style="3"/>
    <col min="7759" max="7759" width="7.875" style="3" customWidth="1"/>
    <col min="7760" max="7936" width="1.25" style="3"/>
    <col min="7937" max="7937" width="6" style="3" customWidth="1"/>
    <col min="7938" max="8014" width="1.25" style="3"/>
    <col min="8015" max="8015" width="7.875" style="3" customWidth="1"/>
    <col min="8016" max="8192" width="1.25" style="3"/>
    <col min="8193" max="8193" width="6" style="3" customWidth="1"/>
    <col min="8194" max="8270" width="1.25" style="3"/>
    <col min="8271" max="8271" width="7.875" style="3" customWidth="1"/>
    <col min="8272" max="8448" width="1.25" style="3"/>
    <col min="8449" max="8449" width="6" style="3" customWidth="1"/>
    <col min="8450" max="8526" width="1.25" style="3"/>
    <col min="8527" max="8527" width="7.875" style="3" customWidth="1"/>
    <col min="8528" max="8704" width="1.25" style="3"/>
    <col min="8705" max="8705" width="6" style="3" customWidth="1"/>
    <col min="8706" max="8782" width="1.25" style="3"/>
    <col min="8783" max="8783" width="7.875" style="3" customWidth="1"/>
    <col min="8784" max="8960" width="1.25" style="3"/>
    <col min="8961" max="8961" width="6" style="3" customWidth="1"/>
    <col min="8962" max="9038" width="1.25" style="3"/>
    <col min="9039" max="9039" width="7.875" style="3" customWidth="1"/>
    <col min="9040" max="9216" width="1.25" style="3"/>
    <col min="9217" max="9217" width="6" style="3" customWidth="1"/>
    <col min="9218" max="9294" width="1.25" style="3"/>
    <col min="9295" max="9295" width="7.875" style="3" customWidth="1"/>
    <col min="9296" max="9472" width="1.25" style="3"/>
    <col min="9473" max="9473" width="6" style="3" customWidth="1"/>
    <col min="9474" max="9550" width="1.25" style="3"/>
    <col min="9551" max="9551" width="7.875" style="3" customWidth="1"/>
    <col min="9552" max="9728" width="1.25" style="3"/>
    <col min="9729" max="9729" width="6" style="3" customWidth="1"/>
    <col min="9730" max="9806" width="1.25" style="3"/>
    <col min="9807" max="9807" width="7.875" style="3" customWidth="1"/>
    <col min="9808" max="9984" width="1.25" style="3"/>
    <col min="9985" max="9985" width="6" style="3" customWidth="1"/>
    <col min="9986" max="10062" width="1.25" style="3"/>
    <col min="10063" max="10063" width="7.875" style="3" customWidth="1"/>
    <col min="10064" max="10240" width="1.25" style="3"/>
    <col min="10241" max="10241" width="6" style="3" customWidth="1"/>
    <col min="10242" max="10318" width="1.25" style="3"/>
    <col min="10319" max="10319" width="7.875" style="3" customWidth="1"/>
    <col min="10320" max="10496" width="1.25" style="3"/>
    <col min="10497" max="10497" width="6" style="3" customWidth="1"/>
    <col min="10498" max="10574" width="1.25" style="3"/>
    <col min="10575" max="10575" width="7.875" style="3" customWidth="1"/>
    <col min="10576" max="10752" width="1.25" style="3"/>
    <col min="10753" max="10753" width="6" style="3" customWidth="1"/>
    <col min="10754" max="10830" width="1.25" style="3"/>
    <col min="10831" max="10831" width="7.875" style="3" customWidth="1"/>
    <col min="10832" max="11008" width="1.25" style="3"/>
    <col min="11009" max="11009" width="6" style="3" customWidth="1"/>
    <col min="11010" max="11086" width="1.25" style="3"/>
    <col min="11087" max="11087" width="7.875" style="3" customWidth="1"/>
    <col min="11088" max="11264" width="1.25" style="3"/>
    <col min="11265" max="11265" width="6" style="3" customWidth="1"/>
    <col min="11266" max="11342" width="1.25" style="3"/>
    <col min="11343" max="11343" width="7.875" style="3" customWidth="1"/>
    <col min="11344" max="11520" width="1.25" style="3"/>
    <col min="11521" max="11521" width="6" style="3" customWidth="1"/>
    <col min="11522" max="11598" width="1.25" style="3"/>
    <col min="11599" max="11599" width="7.875" style="3" customWidth="1"/>
    <col min="11600" max="11776" width="1.25" style="3"/>
    <col min="11777" max="11777" width="6" style="3" customWidth="1"/>
    <col min="11778" max="11854" width="1.25" style="3"/>
    <col min="11855" max="11855" width="7.875" style="3" customWidth="1"/>
    <col min="11856" max="12032" width="1.25" style="3"/>
    <col min="12033" max="12033" width="6" style="3" customWidth="1"/>
    <col min="12034" max="12110" width="1.25" style="3"/>
    <col min="12111" max="12111" width="7.875" style="3" customWidth="1"/>
    <col min="12112" max="12288" width="1.25" style="3"/>
    <col min="12289" max="12289" width="6" style="3" customWidth="1"/>
    <col min="12290" max="12366" width="1.25" style="3"/>
    <col min="12367" max="12367" width="7.875" style="3" customWidth="1"/>
    <col min="12368" max="12544" width="1.25" style="3"/>
    <col min="12545" max="12545" width="6" style="3" customWidth="1"/>
    <col min="12546" max="12622" width="1.25" style="3"/>
    <col min="12623" max="12623" width="7.875" style="3" customWidth="1"/>
    <col min="12624" max="12800" width="1.25" style="3"/>
    <col min="12801" max="12801" width="6" style="3" customWidth="1"/>
    <col min="12802" max="12878" width="1.25" style="3"/>
    <col min="12879" max="12879" width="7.875" style="3" customWidth="1"/>
    <col min="12880" max="13056" width="1.25" style="3"/>
    <col min="13057" max="13057" width="6" style="3" customWidth="1"/>
    <col min="13058" max="13134" width="1.25" style="3"/>
    <col min="13135" max="13135" width="7.875" style="3" customWidth="1"/>
    <col min="13136" max="13312" width="1.25" style="3"/>
    <col min="13313" max="13313" width="6" style="3" customWidth="1"/>
    <col min="13314" max="13390" width="1.25" style="3"/>
    <col min="13391" max="13391" width="7.875" style="3" customWidth="1"/>
    <col min="13392" max="13568" width="1.25" style="3"/>
    <col min="13569" max="13569" width="6" style="3" customWidth="1"/>
    <col min="13570" max="13646" width="1.25" style="3"/>
    <col min="13647" max="13647" width="7.875" style="3" customWidth="1"/>
    <col min="13648" max="13824" width="1.25" style="3"/>
    <col min="13825" max="13825" width="6" style="3" customWidth="1"/>
    <col min="13826" max="13902" width="1.25" style="3"/>
    <col min="13903" max="13903" width="7.875" style="3" customWidth="1"/>
    <col min="13904" max="14080" width="1.25" style="3"/>
    <col min="14081" max="14081" width="6" style="3" customWidth="1"/>
    <col min="14082" max="14158" width="1.25" style="3"/>
    <col min="14159" max="14159" width="7.875" style="3" customWidth="1"/>
    <col min="14160" max="14336" width="1.25" style="3"/>
    <col min="14337" max="14337" width="6" style="3" customWidth="1"/>
    <col min="14338" max="14414" width="1.25" style="3"/>
    <col min="14415" max="14415" width="7.875" style="3" customWidth="1"/>
    <col min="14416" max="14592" width="1.25" style="3"/>
    <col min="14593" max="14593" width="6" style="3" customWidth="1"/>
    <col min="14594" max="14670" width="1.25" style="3"/>
    <col min="14671" max="14671" width="7.875" style="3" customWidth="1"/>
    <col min="14672" max="14848" width="1.25" style="3"/>
    <col min="14849" max="14849" width="6" style="3" customWidth="1"/>
    <col min="14850" max="14926" width="1.25" style="3"/>
    <col min="14927" max="14927" width="7.875" style="3" customWidth="1"/>
    <col min="14928" max="15104" width="1.25" style="3"/>
    <col min="15105" max="15105" width="6" style="3" customWidth="1"/>
    <col min="15106" max="15182" width="1.25" style="3"/>
    <col min="15183" max="15183" width="7.875" style="3" customWidth="1"/>
    <col min="15184" max="15360" width="1.25" style="3"/>
    <col min="15361" max="15361" width="6" style="3" customWidth="1"/>
    <col min="15362" max="15438" width="1.25" style="3"/>
    <col min="15439" max="15439" width="7.875" style="3" customWidth="1"/>
    <col min="15440" max="15616" width="1.25" style="3"/>
    <col min="15617" max="15617" width="6" style="3" customWidth="1"/>
    <col min="15618" max="15694" width="1.25" style="3"/>
    <col min="15695" max="15695" width="7.875" style="3" customWidth="1"/>
    <col min="15696" max="15872" width="1.25" style="3"/>
    <col min="15873" max="15873" width="6" style="3" customWidth="1"/>
    <col min="15874" max="15950" width="1.25" style="3"/>
    <col min="15951" max="15951" width="7.875" style="3" customWidth="1"/>
    <col min="15952" max="16128" width="1.25" style="3"/>
    <col min="16129" max="16129" width="6" style="3" customWidth="1"/>
    <col min="16130" max="16206" width="1.25" style="3"/>
    <col min="16207" max="16207" width="7.875" style="3" customWidth="1"/>
    <col min="16208" max="16384" width="1.25" style="3"/>
  </cols>
  <sheetData>
    <row r="1" spans="1:103" ht="34.9" customHeight="1"/>
    <row r="2" spans="1:103" ht="7.15" customHeight="1">
      <c r="A2" s="2751" t="s">
        <v>453</v>
      </c>
      <c r="B2" s="1"/>
      <c r="C2" s="1"/>
      <c r="D2" s="2753"/>
      <c r="E2" s="2753"/>
      <c r="F2" s="2753"/>
      <c r="G2" s="2753"/>
      <c r="H2" s="2753"/>
      <c r="I2" s="2753"/>
      <c r="J2" s="2753"/>
      <c r="K2" s="2753"/>
      <c r="L2" s="2753"/>
      <c r="M2" s="2753"/>
      <c r="N2" s="2758"/>
      <c r="O2" s="2754"/>
      <c r="P2" s="2754"/>
      <c r="Q2" s="2754"/>
      <c r="R2" s="2754"/>
      <c r="S2" s="2754"/>
      <c r="T2" s="2754"/>
      <c r="U2" s="2754"/>
      <c r="V2" s="3523"/>
      <c r="W2" s="3523"/>
      <c r="X2" s="3523"/>
      <c r="Y2" s="3523"/>
      <c r="Z2" s="3523"/>
      <c r="AA2" s="3523"/>
      <c r="AB2" s="3523"/>
      <c r="AC2" s="3523"/>
      <c r="AD2" s="2781"/>
      <c r="AE2" s="2781"/>
      <c r="AF2" s="2781"/>
      <c r="AG2" s="2781"/>
      <c r="AH2" s="2781"/>
      <c r="AI2" s="98"/>
      <c r="AJ2" s="463"/>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c r="BI2" s="464"/>
      <c r="BJ2" s="464"/>
      <c r="BK2" s="464"/>
      <c r="BL2" s="464"/>
      <c r="BM2" s="464"/>
      <c r="BN2" s="464"/>
    </row>
    <row r="3" spans="1:103" ht="12" customHeight="1">
      <c r="A3" s="2751"/>
      <c r="C3" s="3524" t="s">
        <v>462</v>
      </c>
      <c r="D3" s="3525"/>
      <c r="E3" s="3525"/>
      <c r="F3" s="3525"/>
      <c r="G3" s="3525"/>
      <c r="H3" s="3525"/>
      <c r="I3" s="3525"/>
      <c r="J3" s="3525"/>
      <c r="K3" s="3526"/>
      <c r="L3" s="3536" t="str">
        <f>'様式７(ゼロ・エネ型 BELS用)'!CM8</f>
        <v>0560</v>
      </c>
      <c r="M3" s="3537"/>
      <c r="N3" s="3537"/>
      <c r="O3" s="3537"/>
      <c r="P3" s="3537"/>
      <c r="Q3" s="3537"/>
      <c r="R3" s="3537"/>
      <c r="S3" s="3537"/>
      <c r="T3" s="3538"/>
      <c r="U3" s="3524" t="s">
        <v>463</v>
      </c>
      <c r="V3" s="3525"/>
      <c r="W3" s="3525"/>
      <c r="X3" s="3525"/>
      <c r="Y3" s="3525"/>
      <c r="Z3" s="3525"/>
      <c r="AA3" s="3525"/>
      <c r="AB3" s="3525"/>
      <c r="AC3" s="3525"/>
      <c r="AD3" s="3526"/>
      <c r="AE3" s="3536" t="str">
        <f>'様式７(ゼロ・エネ型 BELS用)'!CM4</f>
        <v/>
      </c>
      <c r="AF3" s="3537"/>
      <c r="AG3" s="3537"/>
      <c r="AH3" s="3537"/>
      <c r="AI3" s="3537"/>
      <c r="AJ3" s="3537"/>
      <c r="AK3" s="3537"/>
      <c r="AL3" s="3537"/>
      <c r="AM3" s="3537"/>
      <c r="AN3" s="3538"/>
      <c r="AO3" s="3524" t="s">
        <v>464</v>
      </c>
      <c r="AP3" s="3525"/>
      <c r="AQ3" s="3525"/>
      <c r="AR3" s="3525"/>
      <c r="AS3" s="3525"/>
      <c r="AT3" s="3525"/>
      <c r="AU3" s="3525"/>
      <c r="AV3" s="3525"/>
      <c r="AW3" s="3525"/>
      <c r="AX3" s="3526"/>
      <c r="AY3" s="3530">
        <f>'様式７(ゼロ・エネ型 BELS用)'!AF54</f>
        <v>0</v>
      </c>
      <c r="AZ3" s="3531"/>
      <c r="BA3" s="3531"/>
      <c r="BB3" s="3531"/>
      <c r="BC3" s="3531"/>
      <c r="BD3" s="3531"/>
      <c r="BE3" s="3531"/>
      <c r="BF3" s="3531"/>
      <c r="BG3" s="3531"/>
      <c r="BH3" s="3531"/>
      <c r="BI3" s="3531"/>
      <c r="BJ3" s="3531"/>
      <c r="BK3" s="3531"/>
      <c r="BL3" s="3531"/>
      <c r="BM3" s="3531"/>
      <c r="BN3" s="3531"/>
      <c r="BO3" s="3531"/>
      <c r="BP3" s="3531"/>
      <c r="BQ3" s="3531"/>
      <c r="BR3" s="3531"/>
      <c r="BS3" s="3531"/>
      <c r="BT3" s="3531"/>
      <c r="BU3" s="3532"/>
    </row>
    <row r="4" spans="1:103" ht="9" customHeight="1">
      <c r="A4" s="2751"/>
      <c r="C4" s="3527"/>
      <c r="D4" s="3528"/>
      <c r="E4" s="3528"/>
      <c r="F4" s="3528"/>
      <c r="G4" s="3528"/>
      <c r="H4" s="3528"/>
      <c r="I4" s="3528"/>
      <c r="J4" s="3528"/>
      <c r="K4" s="3529"/>
      <c r="L4" s="3539"/>
      <c r="M4" s="3540"/>
      <c r="N4" s="3540"/>
      <c r="O4" s="3540"/>
      <c r="P4" s="3540"/>
      <c r="Q4" s="3540"/>
      <c r="R4" s="3540"/>
      <c r="S4" s="3540"/>
      <c r="T4" s="3541"/>
      <c r="U4" s="3527"/>
      <c r="V4" s="3528"/>
      <c r="W4" s="3528"/>
      <c r="X4" s="3528"/>
      <c r="Y4" s="3528"/>
      <c r="Z4" s="3528"/>
      <c r="AA4" s="3528"/>
      <c r="AB4" s="3528"/>
      <c r="AC4" s="3528"/>
      <c r="AD4" s="3529"/>
      <c r="AE4" s="3539"/>
      <c r="AF4" s="3540"/>
      <c r="AG4" s="3540"/>
      <c r="AH4" s="3540"/>
      <c r="AI4" s="3540"/>
      <c r="AJ4" s="3540"/>
      <c r="AK4" s="3540"/>
      <c r="AL4" s="3540"/>
      <c r="AM4" s="3540"/>
      <c r="AN4" s="3541"/>
      <c r="AO4" s="3527"/>
      <c r="AP4" s="3528"/>
      <c r="AQ4" s="3528"/>
      <c r="AR4" s="3528"/>
      <c r="AS4" s="3528"/>
      <c r="AT4" s="3528"/>
      <c r="AU4" s="3528"/>
      <c r="AV4" s="3528"/>
      <c r="AW4" s="3528"/>
      <c r="AX4" s="3529"/>
      <c r="AY4" s="3533"/>
      <c r="AZ4" s="3534"/>
      <c r="BA4" s="3534"/>
      <c r="BB4" s="3534"/>
      <c r="BC4" s="3534"/>
      <c r="BD4" s="3534"/>
      <c r="BE4" s="3534"/>
      <c r="BF4" s="3534"/>
      <c r="BG4" s="3534"/>
      <c r="BH4" s="3534"/>
      <c r="BI4" s="3534"/>
      <c r="BJ4" s="3534"/>
      <c r="BK4" s="3534"/>
      <c r="BL4" s="3534"/>
      <c r="BM4" s="3534"/>
      <c r="BN4" s="3534"/>
      <c r="BO4" s="3534"/>
      <c r="BP4" s="3534"/>
      <c r="BQ4" s="3534"/>
      <c r="BR4" s="3534"/>
      <c r="BS4" s="3534"/>
      <c r="BT4" s="3534"/>
      <c r="BU4" s="3535"/>
    </row>
    <row r="5" spans="1:103" ht="11.25" customHeight="1">
      <c r="A5" s="2751"/>
    </row>
    <row r="6" spans="1:103" s="43" customFormat="1" ht="11.25" customHeight="1">
      <c r="A6" s="462"/>
    </row>
    <row r="7" spans="1:103" s="43" customFormat="1" ht="11.25" customHeight="1">
      <c r="A7" s="462"/>
    </row>
    <row r="8" spans="1:103" ht="11.25" customHeight="1">
      <c r="C8" s="3516" t="s">
        <v>107</v>
      </c>
      <c r="D8" s="3516"/>
      <c r="E8" s="3516"/>
      <c r="F8" s="3516"/>
      <c r="G8" s="3516"/>
      <c r="H8" s="3516"/>
      <c r="I8" s="3516"/>
      <c r="J8" s="3516"/>
      <c r="K8" s="3516"/>
      <c r="L8" s="3516"/>
      <c r="M8" s="3516"/>
      <c r="N8" s="3516"/>
      <c r="O8" s="3516"/>
      <c r="P8" s="3516"/>
      <c r="Q8" s="3516"/>
      <c r="R8" s="3516"/>
      <c r="S8" s="3516"/>
      <c r="T8" s="3516"/>
      <c r="U8" s="3516"/>
      <c r="V8" s="3516"/>
      <c r="W8" s="3516"/>
      <c r="X8" s="3516"/>
      <c r="Y8" s="3516"/>
      <c r="Z8" s="3516"/>
      <c r="AA8" s="3516"/>
      <c r="AB8" s="3516"/>
      <c r="AC8" s="3516"/>
      <c r="AD8" s="3516"/>
      <c r="AE8" s="3516"/>
      <c r="AF8" s="3516"/>
      <c r="AG8" s="3516"/>
      <c r="AH8" s="3516"/>
      <c r="AI8" s="3516"/>
      <c r="AJ8" s="3516"/>
      <c r="AK8" s="3516"/>
      <c r="AL8" s="3516"/>
      <c r="AM8" s="3516"/>
      <c r="AN8" s="3516"/>
      <c r="AO8" s="3516"/>
      <c r="AP8" s="3516"/>
      <c r="AQ8" s="3516"/>
      <c r="AR8" s="3516"/>
      <c r="AS8" s="3516"/>
      <c r="AT8" s="3516"/>
      <c r="AU8" s="3516"/>
      <c r="AV8" s="3516"/>
      <c r="AW8" s="3516"/>
      <c r="AX8" s="3516"/>
      <c r="AY8" s="3516"/>
      <c r="AZ8" s="3516"/>
      <c r="BA8" s="3516"/>
      <c r="BB8" s="3516"/>
      <c r="BC8" s="3516"/>
      <c r="BD8" s="3516"/>
      <c r="BE8" s="3516"/>
      <c r="BF8" s="3516"/>
      <c r="BG8" s="3516"/>
      <c r="BH8" s="3516"/>
      <c r="BI8" s="3516"/>
      <c r="BJ8" s="3516"/>
      <c r="BK8" s="3516"/>
      <c r="BL8" s="3516"/>
      <c r="BM8" s="3516"/>
      <c r="BN8" s="3516"/>
      <c r="BO8" s="3516"/>
      <c r="BP8" s="3516"/>
      <c r="BQ8" s="3516"/>
      <c r="BR8" s="3516"/>
      <c r="BS8" s="3516"/>
      <c r="BT8" s="3516"/>
      <c r="BU8" s="3516"/>
    </row>
    <row r="9" spans="1:103" ht="11.25" customHeight="1">
      <c r="C9" s="3516"/>
      <c r="D9" s="3516"/>
      <c r="E9" s="3516"/>
      <c r="F9" s="3516"/>
      <c r="G9" s="3516"/>
      <c r="H9" s="3516"/>
      <c r="I9" s="3516"/>
      <c r="J9" s="3516"/>
      <c r="K9" s="3516"/>
      <c r="L9" s="3516"/>
      <c r="M9" s="3516"/>
      <c r="N9" s="3516"/>
      <c r="O9" s="3516"/>
      <c r="P9" s="3516"/>
      <c r="Q9" s="3516"/>
      <c r="R9" s="3516"/>
      <c r="S9" s="3516"/>
      <c r="T9" s="3516"/>
      <c r="U9" s="3516"/>
      <c r="V9" s="3516"/>
      <c r="W9" s="3516"/>
      <c r="X9" s="3516"/>
      <c r="Y9" s="3516"/>
      <c r="Z9" s="3516"/>
      <c r="AA9" s="3516"/>
      <c r="AB9" s="3516"/>
      <c r="AC9" s="3516"/>
      <c r="AD9" s="3516"/>
      <c r="AE9" s="3516"/>
      <c r="AF9" s="3516"/>
      <c r="AG9" s="3516"/>
      <c r="AH9" s="3516"/>
      <c r="AI9" s="3516"/>
      <c r="AJ9" s="3516"/>
      <c r="AK9" s="3516"/>
      <c r="AL9" s="3516"/>
      <c r="AM9" s="3516"/>
      <c r="AN9" s="3516"/>
      <c r="AO9" s="3516"/>
      <c r="AP9" s="3516"/>
      <c r="AQ9" s="3516"/>
      <c r="AR9" s="3516"/>
      <c r="AS9" s="3516"/>
      <c r="AT9" s="3516"/>
      <c r="AU9" s="3516"/>
      <c r="AV9" s="3516"/>
      <c r="AW9" s="3516"/>
      <c r="AX9" s="3516"/>
      <c r="AY9" s="3516"/>
      <c r="AZ9" s="3516"/>
      <c r="BA9" s="3516"/>
      <c r="BB9" s="3516"/>
      <c r="BC9" s="3516"/>
      <c r="BD9" s="3516"/>
      <c r="BE9" s="3516"/>
      <c r="BF9" s="3516"/>
      <c r="BG9" s="3516"/>
      <c r="BH9" s="3516"/>
      <c r="BI9" s="3516"/>
      <c r="BJ9" s="3516"/>
      <c r="BK9" s="3516"/>
      <c r="BL9" s="3516"/>
      <c r="BM9" s="3516"/>
      <c r="BN9" s="3516"/>
      <c r="BO9" s="3516"/>
      <c r="BP9" s="3516"/>
      <c r="BQ9" s="3516"/>
      <c r="BR9" s="3516"/>
      <c r="BS9" s="3516"/>
      <c r="BT9" s="3516"/>
      <c r="BU9" s="3516"/>
    </row>
    <row r="10" spans="1:103" s="13" customFormat="1" ht="11.25" customHeight="1">
      <c r="C10" s="3516"/>
      <c r="D10" s="3516"/>
      <c r="E10" s="3516"/>
      <c r="F10" s="3516"/>
      <c r="G10" s="3516"/>
      <c r="H10" s="3516"/>
      <c r="I10" s="3516"/>
      <c r="J10" s="3516"/>
      <c r="K10" s="3516"/>
      <c r="L10" s="3516"/>
      <c r="M10" s="3516"/>
      <c r="N10" s="3516"/>
      <c r="O10" s="3516"/>
      <c r="P10" s="3516"/>
      <c r="Q10" s="3516"/>
      <c r="R10" s="3516"/>
      <c r="S10" s="3516"/>
      <c r="T10" s="3516"/>
      <c r="U10" s="3516"/>
      <c r="V10" s="3516"/>
      <c r="W10" s="3516"/>
      <c r="X10" s="3516"/>
      <c r="Y10" s="3516"/>
      <c r="Z10" s="3516"/>
      <c r="AA10" s="3516"/>
      <c r="AB10" s="3516"/>
      <c r="AC10" s="3516"/>
      <c r="AD10" s="3516"/>
      <c r="AE10" s="3516"/>
      <c r="AF10" s="3516"/>
      <c r="AG10" s="3516"/>
      <c r="AH10" s="3516"/>
      <c r="AI10" s="3516"/>
      <c r="AJ10" s="3516"/>
      <c r="AK10" s="3516"/>
      <c r="AL10" s="3516"/>
      <c r="AM10" s="3516"/>
      <c r="AN10" s="3516"/>
      <c r="AO10" s="3516"/>
      <c r="AP10" s="3516"/>
      <c r="AQ10" s="3516"/>
      <c r="AR10" s="3516"/>
      <c r="AS10" s="3516"/>
      <c r="AT10" s="3516"/>
      <c r="AU10" s="3516"/>
      <c r="AV10" s="3516"/>
      <c r="AW10" s="3516"/>
      <c r="AX10" s="3516"/>
      <c r="AY10" s="3516"/>
      <c r="AZ10" s="3516"/>
      <c r="BA10" s="3516"/>
      <c r="BB10" s="3516"/>
      <c r="BC10" s="3516"/>
      <c r="BD10" s="3516"/>
      <c r="BE10" s="3516"/>
      <c r="BF10" s="3516"/>
      <c r="BG10" s="3516"/>
      <c r="BH10" s="3516"/>
      <c r="BI10" s="3516"/>
      <c r="BJ10" s="3516"/>
      <c r="BK10" s="3516"/>
      <c r="BL10" s="3516"/>
      <c r="BM10" s="3516"/>
      <c r="BN10" s="3516"/>
      <c r="BO10" s="3516"/>
      <c r="BP10" s="3516"/>
      <c r="BQ10" s="3516"/>
      <c r="BR10" s="3516"/>
      <c r="BS10" s="3516"/>
      <c r="BT10" s="3516"/>
      <c r="BU10" s="3516"/>
    </row>
    <row r="11" spans="1:103" s="13" customFormat="1" ht="11.25" customHeight="1"/>
    <row r="12" spans="1:103" s="13" customFormat="1" ht="11.25" customHeight="1"/>
    <row r="13" spans="1:103" s="126" customFormat="1" ht="11.25" customHeight="1" thickBot="1">
      <c r="U13" s="1365"/>
      <c r="V13" s="1365"/>
      <c r="W13" s="1365"/>
      <c r="X13" s="1365"/>
      <c r="Y13" s="1365"/>
      <c r="Z13" s="1365"/>
      <c r="AA13" s="1365"/>
      <c r="AB13" s="151">
        <v>1600000</v>
      </c>
      <c r="AC13" s="151"/>
      <c r="AD13" s="151"/>
      <c r="AE13" s="151"/>
      <c r="AF13" s="151"/>
      <c r="AG13" s="151"/>
      <c r="AH13" s="151"/>
      <c r="AI13" s="151"/>
      <c r="AJ13" s="151"/>
      <c r="AK13" s="151"/>
      <c r="AL13" s="151"/>
      <c r="AM13" s="151"/>
      <c r="AN13" s="151"/>
      <c r="AO13" s="151"/>
      <c r="AP13" s="151"/>
      <c r="AQ13" s="151"/>
      <c r="AR13" s="151"/>
      <c r="AS13" s="151"/>
      <c r="AT13" s="151"/>
      <c r="AU13" s="151"/>
      <c r="AV13" s="1365"/>
      <c r="AW13" s="1365"/>
    </row>
    <row r="14" spans="1:103" s="13" customFormat="1" ht="11.25" customHeight="1" thickTop="1">
      <c r="U14" s="1365"/>
      <c r="V14" s="1365"/>
      <c r="W14" s="1365"/>
      <c r="X14" s="1365"/>
      <c r="Y14" s="1365"/>
      <c r="Z14" s="1365"/>
      <c r="AA14" s="1365"/>
      <c r="AB14" s="3521"/>
      <c r="AC14" s="3521"/>
      <c r="AD14" s="3521"/>
      <c r="AE14" s="3521"/>
      <c r="AF14" s="3521"/>
      <c r="AG14" s="3521"/>
      <c r="AH14" s="3521"/>
      <c r="AI14" s="3521"/>
      <c r="AJ14" s="3521"/>
      <c r="AK14" s="3521"/>
      <c r="AL14" s="3521"/>
      <c r="AM14" s="3521"/>
      <c r="AN14" s="3521"/>
      <c r="AO14" s="3521"/>
      <c r="AP14" s="3521"/>
      <c r="AQ14" s="3521"/>
      <c r="AR14" s="3521"/>
      <c r="AS14" s="3521"/>
      <c r="AT14" s="3521"/>
      <c r="AU14" s="3521"/>
      <c r="AV14" s="1365"/>
      <c r="AW14" s="1365"/>
      <c r="CA14" s="3418" t="s">
        <v>461</v>
      </c>
      <c r="CB14" s="3419"/>
      <c r="CC14" s="3419"/>
      <c r="CD14" s="3419"/>
      <c r="CE14" s="3419"/>
      <c r="CF14" s="3419"/>
      <c r="CG14" s="3419"/>
      <c r="CH14" s="3419"/>
      <c r="CI14" s="3419"/>
      <c r="CJ14" s="3419"/>
      <c r="CK14" s="3419"/>
      <c r="CL14" s="3419"/>
      <c r="CM14" s="3419"/>
      <c r="CN14" s="3419"/>
      <c r="CO14" s="3419"/>
      <c r="CP14" s="3419"/>
      <c r="CQ14" s="3419"/>
      <c r="CR14" s="3419"/>
      <c r="CS14" s="3419"/>
      <c r="CT14" s="3419"/>
      <c r="CU14" s="3419"/>
      <c r="CV14" s="3419"/>
      <c r="CW14" s="3419"/>
      <c r="CX14" s="3419"/>
      <c r="CY14" s="3420"/>
    </row>
    <row r="15" spans="1:103" s="13" customFormat="1" ht="11.25" customHeight="1">
      <c r="U15" s="3503" t="s">
        <v>108</v>
      </c>
      <c r="V15" s="3503"/>
      <c r="W15" s="3503"/>
      <c r="X15" s="3503"/>
      <c r="Y15" s="3503"/>
      <c r="Z15" s="3503"/>
      <c r="AA15" s="3503"/>
      <c r="AB15" s="3521"/>
      <c r="AC15" s="3521"/>
      <c r="AD15" s="3521"/>
      <c r="AE15" s="3521"/>
      <c r="AF15" s="3521"/>
      <c r="AG15" s="3521"/>
      <c r="AH15" s="3521"/>
      <c r="AI15" s="3521"/>
      <c r="AJ15" s="3521"/>
      <c r="AK15" s="3521"/>
      <c r="AL15" s="3521"/>
      <c r="AM15" s="3521"/>
      <c r="AN15" s="3521"/>
      <c r="AO15" s="3521"/>
      <c r="AP15" s="3521"/>
      <c r="AQ15" s="3521"/>
      <c r="AR15" s="3521"/>
      <c r="AS15" s="3521"/>
      <c r="AT15" s="3521"/>
      <c r="AU15" s="3521"/>
      <c r="AV15" s="1365"/>
      <c r="AW15" s="1365"/>
      <c r="AX15" s="3519" t="s">
        <v>109</v>
      </c>
      <c r="AY15" s="3519"/>
      <c r="CA15" s="3421"/>
      <c r="CB15" s="3422"/>
      <c r="CC15" s="3422"/>
      <c r="CD15" s="3422"/>
      <c r="CE15" s="3422"/>
      <c r="CF15" s="3422"/>
      <c r="CG15" s="3422"/>
      <c r="CH15" s="3422"/>
      <c r="CI15" s="3422"/>
      <c r="CJ15" s="3422"/>
      <c r="CK15" s="3422"/>
      <c r="CL15" s="3422"/>
      <c r="CM15" s="3422"/>
      <c r="CN15" s="3422"/>
      <c r="CO15" s="3422"/>
      <c r="CP15" s="3422"/>
      <c r="CQ15" s="3422"/>
      <c r="CR15" s="3422"/>
      <c r="CS15" s="3422"/>
      <c r="CT15" s="3422"/>
      <c r="CU15" s="3422"/>
      <c r="CV15" s="3422"/>
      <c r="CW15" s="3422"/>
      <c r="CX15" s="3422"/>
      <c r="CY15" s="3423"/>
    </row>
    <row r="16" spans="1:103" s="13" customFormat="1" ht="11.25" customHeight="1">
      <c r="U16" s="3517"/>
      <c r="V16" s="3517"/>
      <c r="W16" s="3517"/>
      <c r="X16" s="3517"/>
      <c r="Y16" s="3517"/>
      <c r="Z16" s="3517"/>
      <c r="AA16" s="3517"/>
      <c r="AB16" s="3522"/>
      <c r="AC16" s="3522"/>
      <c r="AD16" s="3522"/>
      <c r="AE16" s="3522"/>
      <c r="AF16" s="3522"/>
      <c r="AG16" s="3522"/>
      <c r="AH16" s="3522"/>
      <c r="AI16" s="3522"/>
      <c r="AJ16" s="3522"/>
      <c r="AK16" s="3522"/>
      <c r="AL16" s="3522"/>
      <c r="AM16" s="3522"/>
      <c r="AN16" s="3522"/>
      <c r="AO16" s="3522"/>
      <c r="AP16" s="3522"/>
      <c r="AQ16" s="3522"/>
      <c r="AR16" s="3522"/>
      <c r="AS16" s="3522"/>
      <c r="AT16" s="3522"/>
      <c r="AU16" s="3522"/>
      <c r="AV16" s="3518"/>
      <c r="AW16" s="3518"/>
      <c r="AX16" s="3520"/>
      <c r="AY16" s="3520"/>
      <c r="CA16" s="3421"/>
      <c r="CB16" s="3422"/>
      <c r="CC16" s="3422"/>
      <c r="CD16" s="3422"/>
      <c r="CE16" s="3422"/>
      <c r="CF16" s="3422"/>
      <c r="CG16" s="3422"/>
      <c r="CH16" s="3422"/>
      <c r="CI16" s="3422"/>
      <c r="CJ16" s="3422"/>
      <c r="CK16" s="3422"/>
      <c r="CL16" s="3422"/>
      <c r="CM16" s="3422"/>
      <c r="CN16" s="3422"/>
      <c r="CO16" s="3422"/>
      <c r="CP16" s="3422"/>
      <c r="CQ16" s="3422"/>
      <c r="CR16" s="3422"/>
      <c r="CS16" s="3422"/>
      <c r="CT16" s="3422"/>
      <c r="CU16" s="3422"/>
      <c r="CV16" s="3422"/>
      <c r="CW16" s="3422"/>
      <c r="CX16" s="3422"/>
      <c r="CY16" s="3423"/>
    </row>
    <row r="17" spans="3:103" s="13" customFormat="1" ht="11.25" customHeight="1">
      <c r="U17" s="21"/>
      <c r="V17" s="21"/>
      <c r="W17" s="21"/>
      <c r="X17" s="21"/>
      <c r="Y17" s="21"/>
      <c r="Z17" s="21"/>
      <c r="AA17" s="21"/>
      <c r="AB17" s="22"/>
      <c r="AC17" s="22"/>
      <c r="AD17" s="22"/>
      <c r="AE17" s="22"/>
      <c r="AF17" s="22"/>
      <c r="AG17" s="22"/>
      <c r="AH17" s="22"/>
      <c r="AI17" s="22"/>
      <c r="AJ17" s="22"/>
      <c r="AK17" s="22"/>
      <c r="AL17" s="22"/>
      <c r="AM17" s="22"/>
      <c r="AN17" s="22"/>
      <c r="AO17" s="22"/>
      <c r="AP17" s="22"/>
      <c r="AQ17" s="22"/>
      <c r="AR17" s="22"/>
      <c r="AS17" s="22"/>
      <c r="AT17" s="22"/>
      <c r="AU17" s="22"/>
      <c r="AV17" s="21"/>
      <c r="AW17" s="21"/>
      <c r="CA17" s="3421"/>
      <c r="CB17" s="3422"/>
      <c r="CC17" s="3422"/>
      <c r="CD17" s="3422"/>
      <c r="CE17" s="3422"/>
      <c r="CF17" s="3422"/>
      <c r="CG17" s="3422"/>
      <c r="CH17" s="3422"/>
      <c r="CI17" s="3422"/>
      <c r="CJ17" s="3422"/>
      <c r="CK17" s="3422"/>
      <c r="CL17" s="3422"/>
      <c r="CM17" s="3422"/>
      <c r="CN17" s="3422"/>
      <c r="CO17" s="3422"/>
      <c r="CP17" s="3422"/>
      <c r="CQ17" s="3422"/>
      <c r="CR17" s="3422"/>
      <c r="CS17" s="3422"/>
      <c r="CT17" s="3422"/>
      <c r="CU17" s="3422"/>
      <c r="CV17" s="3422"/>
      <c r="CW17" s="3422"/>
      <c r="CX17" s="3422"/>
      <c r="CY17" s="3423"/>
    </row>
    <row r="18" spans="3:103" s="13" customFormat="1" ht="9" customHeight="1" thickBot="1">
      <c r="AF18" s="23"/>
      <c r="CA18" s="3424"/>
      <c r="CB18" s="3425"/>
      <c r="CC18" s="3425"/>
      <c r="CD18" s="3425"/>
      <c r="CE18" s="3425"/>
      <c r="CF18" s="3425"/>
      <c r="CG18" s="3425"/>
      <c r="CH18" s="3425"/>
      <c r="CI18" s="3425"/>
      <c r="CJ18" s="3425"/>
      <c r="CK18" s="3425"/>
      <c r="CL18" s="3425"/>
      <c r="CM18" s="3425"/>
      <c r="CN18" s="3425"/>
      <c r="CO18" s="3425"/>
      <c r="CP18" s="3425"/>
      <c r="CQ18" s="3425"/>
      <c r="CR18" s="3425"/>
      <c r="CS18" s="3425"/>
      <c r="CT18" s="3425"/>
      <c r="CU18" s="3425"/>
      <c r="CV18" s="3425"/>
      <c r="CW18" s="3425"/>
      <c r="CX18" s="3425"/>
      <c r="CY18" s="3426"/>
    </row>
    <row r="19" spans="3:103" s="13" customFormat="1" ht="15" customHeight="1" thickTop="1">
      <c r="K19" s="15" t="s">
        <v>477</v>
      </c>
      <c r="AF19" s="23"/>
    </row>
    <row r="20" spans="3:103" s="13" customFormat="1" ht="15" customHeight="1">
      <c r="K20" s="15" t="s">
        <v>110</v>
      </c>
      <c r="AF20" s="23"/>
    </row>
    <row r="21" spans="3:103" s="13" customFormat="1" ht="13.5" customHeight="1">
      <c r="AF21" s="23"/>
    </row>
    <row r="22" spans="3:103" s="13" customFormat="1" ht="13.5" customHeight="1">
      <c r="K22" s="15"/>
      <c r="AF22" s="23"/>
    </row>
    <row r="23" spans="3:103" s="13" customFormat="1" ht="11.25" customHeight="1">
      <c r="AF23" s="23"/>
      <c r="AU23" s="1365" t="s">
        <v>148</v>
      </c>
      <c r="AV23" s="1365"/>
      <c r="AW23" s="1365"/>
      <c r="AX23" s="1365"/>
      <c r="AY23" s="3503"/>
      <c r="AZ23" s="3503"/>
      <c r="BA23" s="3503"/>
      <c r="BB23" s="3503"/>
      <c r="BC23" s="1365" t="s">
        <v>102</v>
      </c>
      <c r="BD23" s="1365"/>
      <c r="BE23" s="3503"/>
      <c r="BF23" s="3503"/>
      <c r="BG23" s="3503"/>
      <c r="BH23" s="3503"/>
      <c r="BI23" s="1365" t="s">
        <v>103</v>
      </c>
      <c r="BJ23" s="1365"/>
      <c r="BK23" s="3503"/>
      <c r="BL23" s="3503"/>
      <c r="BM23" s="3503"/>
      <c r="BN23" s="3503"/>
      <c r="BO23" s="1365" t="s">
        <v>104</v>
      </c>
      <c r="BP23" s="1365"/>
    </row>
    <row r="24" spans="3:103" s="13" customFormat="1" ht="11.25" customHeight="1">
      <c r="AF24" s="23"/>
      <c r="AU24" s="1365"/>
      <c r="AV24" s="1365"/>
      <c r="AW24" s="1365"/>
      <c r="AX24" s="1365"/>
      <c r="AY24" s="3503"/>
      <c r="AZ24" s="3503"/>
      <c r="BA24" s="3503"/>
      <c r="BB24" s="3503"/>
      <c r="BC24" s="1365"/>
      <c r="BD24" s="1365"/>
      <c r="BE24" s="3503"/>
      <c r="BF24" s="3503"/>
      <c r="BG24" s="3503"/>
      <c r="BH24" s="3503"/>
      <c r="BI24" s="1365"/>
      <c r="BJ24" s="1365"/>
      <c r="BK24" s="3503"/>
      <c r="BL24" s="3503"/>
      <c r="BM24" s="3503"/>
      <c r="BN24" s="3503"/>
      <c r="BO24" s="1365"/>
      <c r="BP24" s="1365"/>
    </row>
    <row r="25" spans="3:103" s="13" customFormat="1" ht="9" customHeight="1">
      <c r="AF25" s="23"/>
    </row>
    <row r="26" spans="3:103" s="13" customFormat="1" ht="13.5">
      <c r="C26" s="15" t="s">
        <v>111</v>
      </c>
      <c r="AF26" s="23"/>
    </row>
    <row r="27" spans="3:103" s="13" customFormat="1" ht="9" customHeight="1">
      <c r="AF27" s="23"/>
    </row>
    <row r="28" spans="3:103" s="13" customFormat="1" ht="9" customHeight="1" thickBot="1">
      <c r="AF28" s="23"/>
    </row>
    <row r="29" spans="3:103" s="13" customFormat="1" ht="9" customHeight="1">
      <c r="AF29" s="23"/>
      <c r="BL29" s="3491" t="s">
        <v>152</v>
      </c>
      <c r="BM29" s="3492"/>
      <c r="BN29" s="3492"/>
      <c r="BO29" s="3492"/>
      <c r="BP29" s="3492"/>
      <c r="BQ29" s="3492"/>
      <c r="BR29" s="3492"/>
      <c r="BS29" s="3492"/>
      <c r="BT29" s="3492"/>
      <c r="BU29" s="3493"/>
    </row>
    <row r="30" spans="3:103" s="13" customFormat="1" ht="9" customHeight="1">
      <c r="C30" s="3474" t="s">
        <v>112</v>
      </c>
      <c r="D30" s="3474"/>
      <c r="E30" s="3474"/>
      <c r="F30" s="3474"/>
      <c r="G30" s="3474"/>
      <c r="H30" s="3474"/>
      <c r="I30" s="3474"/>
      <c r="J30" s="3474"/>
      <c r="K30" s="3474"/>
      <c r="L30" s="3474"/>
      <c r="M30" s="3474"/>
      <c r="N30" s="3474"/>
      <c r="AF30" s="23"/>
      <c r="BL30" s="3494"/>
      <c r="BM30" s="3495"/>
      <c r="BN30" s="3495"/>
      <c r="BO30" s="3495"/>
      <c r="BP30" s="3495"/>
      <c r="BQ30" s="3495"/>
      <c r="BR30" s="3495"/>
      <c r="BS30" s="3495"/>
      <c r="BT30" s="3495"/>
      <c r="BU30" s="3496"/>
    </row>
    <row r="31" spans="3:103" s="13" customFormat="1" ht="9" customHeight="1">
      <c r="C31" s="3474"/>
      <c r="D31" s="3474"/>
      <c r="E31" s="3474"/>
      <c r="F31" s="3474"/>
      <c r="G31" s="3474"/>
      <c r="H31" s="3474"/>
      <c r="I31" s="3474"/>
      <c r="J31" s="3474"/>
      <c r="K31" s="3474"/>
      <c r="L31" s="3474"/>
      <c r="M31" s="3474"/>
      <c r="N31" s="3474"/>
      <c r="O31" s="4"/>
      <c r="AF31" s="23"/>
      <c r="BL31" s="3494"/>
      <c r="BM31" s="3495"/>
      <c r="BN31" s="3495"/>
      <c r="BO31" s="3495"/>
      <c r="BP31" s="3495"/>
      <c r="BQ31" s="3495"/>
      <c r="BR31" s="3495"/>
      <c r="BS31" s="3495"/>
      <c r="BT31" s="3495"/>
      <c r="BU31" s="3496"/>
    </row>
    <row r="32" spans="3:103" s="13" customFormat="1" ht="9" customHeight="1" thickBot="1">
      <c r="C32" s="3475"/>
      <c r="D32" s="3475"/>
      <c r="E32" s="3475"/>
      <c r="F32" s="3475"/>
      <c r="G32" s="3475"/>
      <c r="H32" s="3475"/>
      <c r="I32" s="3475"/>
      <c r="J32" s="3475"/>
      <c r="K32" s="3475"/>
      <c r="L32" s="3475"/>
      <c r="M32" s="3475"/>
      <c r="N32" s="3475"/>
      <c r="O32" s="4"/>
      <c r="AF32" s="23"/>
      <c r="BL32" s="3497"/>
      <c r="BM32" s="3498"/>
      <c r="BN32" s="3498"/>
      <c r="BO32" s="3498"/>
      <c r="BP32" s="3498"/>
      <c r="BQ32" s="3498"/>
      <c r="BR32" s="3498"/>
      <c r="BS32" s="3498"/>
      <c r="BT32" s="3498"/>
      <c r="BU32" s="3499"/>
    </row>
    <row r="33" spans="3:122" s="13" customFormat="1" ht="9" customHeight="1">
      <c r="C33" s="5"/>
      <c r="D33" s="3480" t="s">
        <v>113</v>
      </c>
      <c r="E33" s="3480"/>
      <c r="F33" s="3480"/>
      <c r="G33" s="3480"/>
      <c r="H33" s="3480"/>
      <c r="I33" s="3480"/>
      <c r="J33" s="3480"/>
      <c r="K33" s="3480"/>
      <c r="L33" s="3480"/>
      <c r="M33" s="3480"/>
      <c r="N33" s="3480"/>
      <c r="O33" s="3480"/>
      <c r="P33" s="3480"/>
      <c r="Q33" s="3480"/>
      <c r="R33" s="3480"/>
      <c r="S33" s="24"/>
      <c r="T33" s="18"/>
      <c r="U33" s="3500">
        <f>'様式７(ゼロ・エネ型 BELS用)'!Q39</f>
        <v>0</v>
      </c>
      <c r="V33" s="3500"/>
      <c r="W33" s="3500"/>
      <c r="X33" s="3500"/>
      <c r="Y33" s="3500"/>
      <c r="Z33" s="3500"/>
      <c r="AA33" s="3500"/>
      <c r="AB33" s="3500"/>
      <c r="AC33" s="3500"/>
      <c r="AD33" s="3500"/>
      <c r="AE33" s="3500"/>
      <c r="AF33" s="3500"/>
      <c r="AG33" s="3500"/>
      <c r="AH33" s="3500"/>
      <c r="AI33" s="3500"/>
      <c r="AJ33" s="3500"/>
      <c r="AK33" s="3500"/>
      <c r="AL33" s="3500"/>
      <c r="AM33" s="3500"/>
      <c r="AN33" s="3500"/>
      <c r="AO33" s="3500"/>
      <c r="AP33" s="3500"/>
      <c r="AQ33" s="3500"/>
      <c r="AR33" s="3500"/>
      <c r="AS33" s="3500"/>
      <c r="AT33" s="3500"/>
      <c r="AU33" s="3500"/>
      <c r="AV33" s="3500"/>
      <c r="AW33" s="3500"/>
      <c r="AX33" s="3500"/>
      <c r="AY33" s="3500"/>
      <c r="AZ33" s="3500"/>
      <c r="BA33" s="3500"/>
      <c r="BB33" s="3500"/>
      <c r="BC33" s="3500"/>
      <c r="BD33" s="3500"/>
      <c r="BE33" s="3500"/>
      <c r="BF33" s="3500"/>
      <c r="BG33" s="3500"/>
      <c r="BH33" s="3500"/>
      <c r="BI33" s="3500"/>
      <c r="BJ33" s="3500"/>
      <c r="BK33" s="25"/>
      <c r="BL33" s="3504" t="s">
        <v>284</v>
      </c>
      <c r="BM33" s="3505"/>
      <c r="BN33" s="3505"/>
      <c r="BO33" s="3505"/>
      <c r="BP33" s="3505"/>
      <c r="BQ33" s="3505"/>
      <c r="BR33" s="3505"/>
      <c r="BS33" s="3505"/>
      <c r="BT33" s="3505"/>
      <c r="BU33" s="3506"/>
    </row>
    <row r="34" spans="3:122" s="13" customFormat="1" ht="9" customHeight="1">
      <c r="C34" s="7"/>
      <c r="D34" s="3481"/>
      <c r="E34" s="3481"/>
      <c r="F34" s="3481"/>
      <c r="G34" s="3481"/>
      <c r="H34" s="3481"/>
      <c r="I34" s="3481"/>
      <c r="J34" s="3481"/>
      <c r="K34" s="3481"/>
      <c r="L34" s="3481"/>
      <c r="M34" s="3481"/>
      <c r="N34" s="3481"/>
      <c r="O34" s="3481"/>
      <c r="P34" s="3481"/>
      <c r="Q34" s="3481"/>
      <c r="R34" s="3481"/>
      <c r="S34" s="26"/>
      <c r="T34" s="19"/>
      <c r="U34" s="3501"/>
      <c r="V34" s="3501"/>
      <c r="W34" s="3501"/>
      <c r="X34" s="3501"/>
      <c r="Y34" s="3501"/>
      <c r="Z34" s="3501"/>
      <c r="AA34" s="3501"/>
      <c r="AB34" s="3501"/>
      <c r="AC34" s="3501"/>
      <c r="AD34" s="3501"/>
      <c r="AE34" s="3501"/>
      <c r="AF34" s="3501"/>
      <c r="AG34" s="3501"/>
      <c r="AH34" s="3501"/>
      <c r="AI34" s="3501"/>
      <c r="AJ34" s="3501"/>
      <c r="AK34" s="3501"/>
      <c r="AL34" s="3501"/>
      <c r="AM34" s="3501"/>
      <c r="AN34" s="3501"/>
      <c r="AO34" s="3501"/>
      <c r="AP34" s="3501"/>
      <c r="AQ34" s="3501"/>
      <c r="AR34" s="3501"/>
      <c r="AS34" s="3501"/>
      <c r="AT34" s="3501"/>
      <c r="AU34" s="3501"/>
      <c r="AV34" s="3501"/>
      <c r="AW34" s="3501"/>
      <c r="AX34" s="3501"/>
      <c r="AY34" s="3501"/>
      <c r="AZ34" s="3501"/>
      <c r="BA34" s="3501"/>
      <c r="BB34" s="3501"/>
      <c r="BC34" s="3501"/>
      <c r="BD34" s="3501"/>
      <c r="BE34" s="3501"/>
      <c r="BF34" s="3501"/>
      <c r="BG34" s="3501"/>
      <c r="BH34" s="3501"/>
      <c r="BI34" s="3501"/>
      <c r="BJ34" s="3501"/>
      <c r="BK34" s="27"/>
      <c r="BL34" s="3507"/>
      <c r="BM34" s="3508"/>
      <c r="BN34" s="3508"/>
      <c r="BO34" s="3508"/>
      <c r="BP34" s="3508"/>
      <c r="BQ34" s="3508"/>
      <c r="BR34" s="3508"/>
      <c r="BS34" s="3508"/>
      <c r="BT34" s="3508"/>
      <c r="BU34" s="3509"/>
    </row>
    <row r="35" spans="3:122" s="13" customFormat="1" ht="9" customHeight="1">
      <c r="C35" s="7"/>
      <c r="D35" s="3481"/>
      <c r="E35" s="3481"/>
      <c r="F35" s="3481"/>
      <c r="G35" s="3481"/>
      <c r="H35" s="3481"/>
      <c r="I35" s="3481"/>
      <c r="J35" s="3481"/>
      <c r="K35" s="3481"/>
      <c r="L35" s="3481"/>
      <c r="M35" s="3481"/>
      <c r="N35" s="3481"/>
      <c r="O35" s="3481"/>
      <c r="P35" s="3481"/>
      <c r="Q35" s="3481"/>
      <c r="R35" s="3481"/>
      <c r="S35" s="26"/>
      <c r="T35" s="19"/>
      <c r="U35" s="3501"/>
      <c r="V35" s="3501"/>
      <c r="W35" s="3501"/>
      <c r="X35" s="3501"/>
      <c r="Y35" s="3501"/>
      <c r="Z35" s="3501"/>
      <c r="AA35" s="3501"/>
      <c r="AB35" s="3501"/>
      <c r="AC35" s="3501"/>
      <c r="AD35" s="3501"/>
      <c r="AE35" s="3501"/>
      <c r="AF35" s="3501"/>
      <c r="AG35" s="3501"/>
      <c r="AH35" s="3501"/>
      <c r="AI35" s="3501"/>
      <c r="AJ35" s="3501"/>
      <c r="AK35" s="3501"/>
      <c r="AL35" s="3501"/>
      <c r="AM35" s="3501"/>
      <c r="AN35" s="3501"/>
      <c r="AO35" s="3501"/>
      <c r="AP35" s="3501"/>
      <c r="AQ35" s="3501"/>
      <c r="AR35" s="3501"/>
      <c r="AS35" s="3501"/>
      <c r="AT35" s="3501"/>
      <c r="AU35" s="3501"/>
      <c r="AV35" s="3501"/>
      <c r="AW35" s="3501"/>
      <c r="AX35" s="3501"/>
      <c r="AY35" s="3501"/>
      <c r="AZ35" s="3501"/>
      <c r="BA35" s="3501"/>
      <c r="BB35" s="3501"/>
      <c r="BC35" s="3501"/>
      <c r="BD35" s="3501"/>
      <c r="BE35" s="3501"/>
      <c r="BF35" s="3501"/>
      <c r="BG35" s="3501"/>
      <c r="BH35" s="3501"/>
      <c r="BI35" s="3501"/>
      <c r="BJ35" s="3501"/>
      <c r="BK35" s="27"/>
      <c r="BL35" s="3507"/>
      <c r="BM35" s="3508"/>
      <c r="BN35" s="3508"/>
      <c r="BO35" s="3508"/>
      <c r="BP35" s="3508"/>
      <c r="BQ35" s="3508"/>
      <c r="BR35" s="3508"/>
      <c r="BS35" s="3508"/>
      <c r="BT35" s="3508"/>
      <c r="BU35" s="3509"/>
    </row>
    <row r="36" spans="3:122" s="13" customFormat="1" ht="9" customHeight="1">
      <c r="C36" s="12"/>
      <c r="D36" s="3482"/>
      <c r="E36" s="3482"/>
      <c r="F36" s="3482"/>
      <c r="G36" s="3482"/>
      <c r="H36" s="3482"/>
      <c r="I36" s="3482"/>
      <c r="J36" s="3482"/>
      <c r="K36" s="3482"/>
      <c r="L36" s="3482"/>
      <c r="M36" s="3482"/>
      <c r="N36" s="3482"/>
      <c r="O36" s="3482"/>
      <c r="P36" s="3482"/>
      <c r="Q36" s="3482"/>
      <c r="R36" s="3482"/>
      <c r="S36" s="28"/>
      <c r="T36" s="19"/>
      <c r="U36" s="3502"/>
      <c r="V36" s="3502"/>
      <c r="W36" s="3502"/>
      <c r="X36" s="3502"/>
      <c r="Y36" s="3502"/>
      <c r="Z36" s="3502"/>
      <c r="AA36" s="3502"/>
      <c r="AB36" s="3502"/>
      <c r="AC36" s="3502"/>
      <c r="AD36" s="3502"/>
      <c r="AE36" s="3502"/>
      <c r="AF36" s="3502"/>
      <c r="AG36" s="3502"/>
      <c r="AH36" s="3502"/>
      <c r="AI36" s="3502"/>
      <c r="AJ36" s="3502"/>
      <c r="AK36" s="3502"/>
      <c r="AL36" s="3502"/>
      <c r="AM36" s="3502"/>
      <c r="AN36" s="3502"/>
      <c r="AO36" s="3502"/>
      <c r="AP36" s="3502"/>
      <c r="AQ36" s="3502"/>
      <c r="AR36" s="3502"/>
      <c r="AS36" s="3502"/>
      <c r="AT36" s="3502"/>
      <c r="AU36" s="3502"/>
      <c r="AV36" s="3502"/>
      <c r="AW36" s="3502"/>
      <c r="AX36" s="3502"/>
      <c r="AY36" s="3502"/>
      <c r="AZ36" s="3502"/>
      <c r="BA36" s="3502"/>
      <c r="BB36" s="3502"/>
      <c r="BC36" s="3502"/>
      <c r="BD36" s="3502"/>
      <c r="BE36" s="3502"/>
      <c r="BF36" s="3502"/>
      <c r="BG36" s="3502"/>
      <c r="BH36" s="3502"/>
      <c r="BI36" s="3502"/>
      <c r="BJ36" s="3502"/>
      <c r="BK36" s="27"/>
      <c r="BL36" s="3507"/>
      <c r="BM36" s="3508"/>
      <c r="BN36" s="3508"/>
      <c r="BO36" s="3508"/>
      <c r="BP36" s="3508"/>
      <c r="BQ36" s="3508"/>
      <c r="BR36" s="3508"/>
      <c r="BS36" s="3508"/>
      <c r="BT36" s="3508"/>
      <c r="BU36" s="3509"/>
    </row>
    <row r="37" spans="3:122" s="13" customFormat="1" ht="9" customHeight="1">
      <c r="C37" s="7"/>
      <c r="D37" s="3443" t="s">
        <v>114</v>
      </c>
      <c r="E37" s="3443"/>
      <c r="F37" s="3443"/>
      <c r="G37" s="3443"/>
      <c r="H37" s="3443"/>
      <c r="I37" s="3443"/>
      <c r="J37" s="3443"/>
      <c r="K37" s="3443"/>
      <c r="L37" s="3443"/>
      <c r="M37" s="3443"/>
      <c r="N37" s="3443"/>
      <c r="O37" s="3443"/>
      <c r="P37" s="3443"/>
      <c r="Q37" s="3443"/>
      <c r="R37" s="3443"/>
      <c r="S37" s="29"/>
      <c r="T37" s="10"/>
      <c r="U37" s="3514">
        <f>'様式７(ゼロ・エネ型 BELS用)'!Q42</f>
        <v>0</v>
      </c>
      <c r="V37" s="3514"/>
      <c r="W37" s="3514"/>
      <c r="X37" s="3514"/>
      <c r="Y37" s="3514"/>
      <c r="Z37" s="3514"/>
      <c r="AA37" s="3514"/>
      <c r="AB37" s="3514"/>
      <c r="AC37" s="3514"/>
      <c r="AD37" s="3514"/>
      <c r="AE37" s="3514"/>
      <c r="AF37" s="3514"/>
      <c r="AG37" s="3514"/>
      <c r="AH37" s="3514"/>
      <c r="AI37" s="3514"/>
      <c r="AJ37" s="3514"/>
      <c r="AK37" s="3514"/>
      <c r="AL37" s="3514"/>
      <c r="AM37" s="3514"/>
      <c r="AN37" s="3514"/>
      <c r="AO37" s="3514"/>
      <c r="AP37" s="3514"/>
      <c r="AQ37" s="3514"/>
      <c r="AR37" s="3514"/>
      <c r="AS37" s="3514"/>
      <c r="AT37" s="3514"/>
      <c r="AU37" s="3514"/>
      <c r="AV37" s="3514"/>
      <c r="AW37" s="3514"/>
      <c r="AX37" s="3514"/>
      <c r="AY37" s="3514"/>
      <c r="AZ37" s="3514"/>
      <c r="BA37" s="3514"/>
      <c r="BB37" s="3514"/>
      <c r="BC37" s="3514"/>
      <c r="BD37" s="3514"/>
      <c r="BE37" s="3514"/>
      <c r="BF37" s="3514"/>
      <c r="BG37" s="3514"/>
      <c r="BH37" s="3514"/>
      <c r="BI37" s="3514"/>
      <c r="BJ37" s="3514"/>
      <c r="BK37" s="30"/>
      <c r="BL37" s="3507"/>
      <c r="BM37" s="3508"/>
      <c r="BN37" s="3508"/>
      <c r="BO37" s="3508"/>
      <c r="BP37" s="3508"/>
      <c r="BQ37" s="3508"/>
      <c r="BR37" s="3508"/>
      <c r="BS37" s="3508"/>
      <c r="BT37" s="3508"/>
      <c r="BU37" s="3509"/>
    </row>
    <row r="38" spans="3:122" s="13" customFormat="1" ht="9" customHeight="1">
      <c r="C38" s="7"/>
      <c r="D38" s="3443"/>
      <c r="E38" s="3443"/>
      <c r="F38" s="3443"/>
      <c r="G38" s="3443"/>
      <c r="H38" s="3443"/>
      <c r="I38" s="3443"/>
      <c r="J38" s="3443"/>
      <c r="K38" s="3443"/>
      <c r="L38" s="3443"/>
      <c r="M38" s="3443"/>
      <c r="N38" s="3443"/>
      <c r="O38" s="3443"/>
      <c r="P38" s="3443"/>
      <c r="Q38" s="3443"/>
      <c r="R38" s="3443"/>
      <c r="S38" s="26"/>
      <c r="T38" s="19"/>
      <c r="U38" s="3501"/>
      <c r="V38" s="3501"/>
      <c r="W38" s="3501"/>
      <c r="X38" s="3501"/>
      <c r="Y38" s="3501"/>
      <c r="Z38" s="3501"/>
      <c r="AA38" s="3501"/>
      <c r="AB38" s="3501"/>
      <c r="AC38" s="3501"/>
      <c r="AD38" s="3501"/>
      <c r="AE38" s="3501"/>
      <c r="AF38" s="3501"/>
      <c r="AG38" s="3501"/>
      <c r="AH38" s="3501"/>
      <c r="AI38" s="3501"/>
      <c r="AJ38" s="3501"/>
      <c r="AK38" s="3501"/>
      <c r="AL38" s="3501"/>
      <c r="AM38" s="3501"/>
      <c r="AN38" s="3501"/>
      <c r="AO38" s="3501"/>
      <c r="AP38" s="3501"/>
      <c r="AQ38" s="3501"/>
      <c r="AR38" s="3501"/>
      <c r="AS38" s="3501"/>
      <c r="AT38" s="3501"/>
      <c r="AU38" s="3501"/>
      <c r="AV38" s="3501"/>
      <c r="AW38" s="3501"/>
      <c r="AX38" s="3501"/>
      <c r="AY38" s="3501"/>
      <c r="AZ38" s="3501"/>
      <c r="BA38" s="3501"/>
      <c r="BB38" s="3501"/>
      <c r="BC38" s="3501"/>
      <c r="BD38" s="3501"/>
      <c r="BE38" s="3501"/>
      <c r="BF38" s="3501"/>
      <c r="BG38" s="3501"/>
      <c r="BH38" s="3501"/>
      <c r="BI38" s="3501"/>
      <c r="BJ38" s="3501"/>
      <c r="BK38" s="27"/>
      <c r="BL38" s="3507"/>
      <c r="BM38" s="3508"/>
      <c r="BN38" s="3508"/>
      <c r="BO38" s="3508"/>
      <c r="BP38" s="3508"/>
      <c r="BQ38" s="3508"/>
      <c r="BR38" s="3508"/>
      <c r="BS38" s="3508"/>
      <c r="BT38" s="3508"/>
      <c r="BU38" s="3509"/>
    </row>
    <row r="39" spans="3:122" s="13" customFormat="1" ht="9" customHeight="1">
      <c r="C39" s="7"/>
      <c r="D39" s="3443"/>
      <c r="E39" s="3443"/>
      <c r="F39" s="3443"/>
      <c r="G39" s="3443"/>
      <c r="H39" s="3443"/>
      <c r="I39" s="3443"/>
      <c r="J39" s="3443"/>
      <c r="K39" s="3443"/>
      <c r="L39" s="3443"/>
      <c r="M39" s="3443"/>
      <c r="N39" s="3443"/>
      <c r="O39" s="3443"/>
      <c r="P39" s="3443"/>
      <c r="Q39" s="3443"/>
      <c r="R39" s="3443"/>
      <c r="S39" s="26"/>
      <c r="T39" s="19"/>
      <c r="U39" s="3501"/>
      <c r="V39" s="3501"/>
      <c r="W39" s="3501"/>
      <c r="X39" s="3501"/>
      <c r="Y39" s="3501"/>
      <c r="Z39" s="3501"/>
      <c r="AA39" s="3501"/>
      <c r="AB39" s="3501"/>
      <c r="AC39" s="3501"/>
      <c r="AD39" s="3501"/>
      <c r="AE39" s="3501"/>
      <c r="AF39" s="3501"/>
      <c r="AG39" s="3501"/>
      <c r="AH39" s="3501"/>
      <c r="AI39" s="3501"/>
      <c r="AJ39" s="3501"/>
      <c r="AK39" s="3501"/>
      <c r="AL39" s="3501"/>
      <c r="AM39" s="3501"/>
      <c r="AN39" s="3501"/>
      <c r="AO39" s="3501"/>
      <c r="AP39" s="3501"/>
      <c r="AQ39" s="3501"/>
      <c r="AR39" s="3501"/>
      <c r="AS39" s="3501"/>
      <c r="AT39" s="3501"/>
      <c r="AU39" s="3501"/>
      <c r="AV39" s="3501"/>
      <c r="AW39" s="3501"/>
      <c r="AX39" s="3501"/>
      <c r="AY39" s="3501"/>
      <c r="AZ39" s="3501"/>
      <c r="BA39" s="3501"/>
      <c r="BB39" s="3501"/>
      <c r="BC39" s="3501"/>
      <c r="BD39" s="3501"/>
      <c r="BE39" s="3501"/>
      <c r="BF39" s="3501"/>
      <c r="BG39" s="3501"/>
      <c r="BH39" s="3501"/>
      <c r="BI39" s="3501"/>
      <c r="BJ39" s="3501"/>
      <c r="BK39" s="27"/>
      <c r="BL39" s="3507"/>
      <c r="BM39" s="3508"/>
      <c r="BN39" s="3508"/>
      <c r="BO39" s="3508"/>
      <c r="BP39" s="3508"/>
      <c r="BQ39" s="3508"/>
      <c r="BR39" s="3508"/>
      <c r="BS39" s="3508"/>
      <c r="BT39" s="3508"/>
      <c r="BU39" s="3509"/>
    </row>
    <row r="40" spans="3:122" s="13" customFormat="1" ht="9" customHeight="1" thickBot="1">
      <c r="C40" s="14"/>
      <c r="D40" s="3513"/>
      <c r="E40" s="3513"/>
      <c r="F40" s="3513"/>
      <c r="G40" s="3513"/>
      <c r="H40" s="3513"/>
      <c r="I40" s="3513"/>
      <c r="J40" s="3513"/>
      <c r="K40" s="3513"/>
      <c r="L40" s="3513"/>
      <c r="M40" s="3513"/>
      <c r="N40" s="3513"/>
      <c r="O40" s="3513"/>
      <c r="P40" s="3513"/>
      <c r="Q40" s="3513"/>
      <c r="R40" s="3513"/>
      <c r="S40" s="31"/>
      <c r="T40" s="20"/>
      <c r="U40" s="3515"/>
      <c r="V40" s="3515"/>
      <c r="W40" s="3515"/>
      <c r="X40" s="3515"/>
      <c r="Y40" s="3515"/>
      <c r="Z40" s="3515"/>
      <c r="AA40" s="3515"/>
      <c r="AB40" s="3515"/>
      <c r="AC40" s="3515"/>
      <c r="AD40" s="3515"/>
      <c r="AE40" s="3515"/>
      <c r="AF40" s="3515"/>
      <c r="AG40" s="3515"/>
      <c r="AH40" s="3515"/>
      <c r="AI40" s="3515"/>
      <c r="AJ40" s="3515"/>
      <c r="AK40" s="3515"/>
      <c r="AL40" s="3515"/>
      <c r="AM40" s="3515"/>
      <c r="AN40" s="3515"/>
      <c r="AO40" s="3515"/>
      <c r="AP40" s="3515"/>
      <c r="AQ40" s="3515"/>
      <c r="AR40" s="3515"/>
      <c r="AS40" s="3515"/>
      <c r="AT40" s="3515"/>
      <c r="AU40" s="3515"/>
      <c r="AV40" s="3515"/>
      <c r="AW40" s="3515"/>
      <c r="AX40" s="3515"/>
      <c r="AY40" s="3515"/>
      <c r="AZ40" s="3515"/>
      <c r="BA40" s="3515"/>
      <c r="BB40" s="3515"/>
      <c r="BC40" s="3515"/>
      <c r="BD40" s="3515"/>
      <c r="BE40" s="3515"/>
      <c r="BF40" s="3515"/>
      <c r="BG40" s="3515"/>
      <c r="BH40" s="3515"/>
      <c r="BI40" s="3515"/>
      <c r="BJ40" s="3515"/>
      <c r="BK40" s="32"/>
      <c r="BL40" s="3510"/>
      <c r="BM40" s="3511"/>
      <c r="BN40" s="3511"/>
      <c r="BO40" s="3511"/>
      <c r="BP40" s="3511"/>
      <c r="BQ40" s="3511"/>
      <c r="BR40" s="3511"/>
      <c r="BS40" s="3511"/>
      <c r="BT40" s="3511"/>
      <c r="BU40" s="3512"/>
    </row>
    <row r="41" spans="3:122" s="13" customFormat="1" ht="13.5" customHeight="1">
      <c r="BQ41" s="618" t="s">
        <v>585</v>
      </c>
    </row>
    <row r="42" spans="3:122" s="13" customFormat="1" ht="9" customHeight="1"/>
    <row r="43" spans="3:122" s="13" customFormat="1" ht="15" customHeight="1">
      <c r="C43" s="3474" t="s">
        <v>115</v>
      </c>
      <c r="D43" s="3474"/>
      <c r="E43" s="3474"/>
      <c r="F43" s="3474"/>
      <c r="G43" s="3474"/>
      <c r="H43" s="3474"/>
      <c r="I43" s="3474"/>
      <c r="J43" s="3474"/>
      <c r="K43" s="3474"/>
      <c r="L43" s="3474"/>
      <c r="M43" s="3474"/>
      <c r="N43" s="3474"/>
      <c r="O43" s="4"/>
      <c r="T43" s="3476"/>
      <c r="U43" s="3476"/>
      <c r="V43" s="3476"/>
      <c r="W43" s="3478"/>
      <c r="X43" s="3478"/>
      <c r="Y43" s="3478"/>
      <c r="Z43" s="3478"/>
      <c r="AA43" s="3478"/>
      <c r="AB43" s="3478"/>
      <c r="AC43" s="3478"/>
      <c r="AD43" s="3478"/>
      <c r="AE43" s="3478"/>
      <c r="AF43" s="3478"/>
      <c r="AG43" s="3478"/>
      <c r="AH43" s="3478"/>
      <c r="AI43" s="3478"/>
      <c r="AJ43" s="3478"/>
      <c r="AK43" s="3478"/>
      <c r="AL43" s="3478"/>
      <c r="AM43" s="3478"/>
      <c r="AN43" s="3478"/>
      <c r="AO43" s="3478"/>
      <c r="AP43" s="3478"/>
      <c r="AQ43" s="3478"/>
      <c r="AR43" s="3478"/>
      <c r="AS43" s="3478"/>
      <c r="AT43" s="3478"/>
      <c r="AU43" s="3478"/>
      <c r="AV43" s="3478"/>
      <c r="AW43" s="3478"/>
      <c r="AX43" s="3478"/>
      <c r="AY43" s="3478"/>
      <c r="AZ43" s="3478"/>
      <c r="BA43" s="3478"/>
      <c r="BB43" s="3478"/>
      <c r="BC43" s="3478"/>
      <c r="BD43" s="3478"/>
      <c r="BE43" s="3478"/>
      <c r="BF43" s="3478"/>
      <c r="BG43" s="3478"/>
      <c r="BH43" s="3478"/>
      <c r="BI43" s="3478"/>
      <c r="BJ43" s="3478"/>
      <c r="BK43" s="3478"/>
      <c r="BL43" s="3478"/>
      <c r="BM43" s="3478"/>
      <c r="BN43" s="3478"/>
      <c r="BO43" s="3478"/>
      <c r="BP43" s="3478"/>
      <c r="BQ43" s="3478"/>
      <c r="BR43" s="3478"/>
      <c r="BS43" s="3478"/>
      <c r="BT43" s="3478"/>
      <c r="BU43" s="3478"/>
    </row>
    <row r="44" spans="3:122" s="13" customFormat="1" ht="15" customHeight="1" thickBot="1">
      <c r="C44" s="3475"/>
      <c r="D44" s="3475"/>
      <c r="E44" s="3475"/>
      <c r="F44" s="3475"/>
      <c r="G44" s="3475"/>
      <c r="H44" s="3475"/>
      <c r="I44" s="3475"/>
      <c r="J44" s="3475"/>
      <c r="K44" s="3475"/>
      <c r="L44" s="3475"/>
      <c r="M44" s="3475"/>
      <c r="N44" s="3475"/>
      <c r="O44" s="4"/>
      <c r="T44" s="3477"/>
      <c r="U44" s="3477"/>
      <c r="V44" s="3477"/>
      <c r="W44" s="3479"/>
      <c r="X44" s="3479"/>
      <c r="Y44" s="3479"/>
      <c r="Z44" s="3479"/>
      <c r="AA44" s="3479"/>
      <c r="AB44" s="3479"/>
      <c r="AC44" s="3479"/>
      <c r="AD44" s="3479"/>
      <c r="AE44" s="3479"/>
      <c r="AF44" s="3479"/>
      <c r="AG44" s="3479"/>
      <c r="AH44" s="3479"/>
      <c r="AI44" s="3479"/>
      <c r="AJ44" s="3479"/>
      <c r="AK44" s="3479"/>
      <c r="AL44" s="3479"/>
      <c r="AM44" s="3479"/>
      <c r="AN44" s="3479"/>
      <c r="AO44" s="3479"/>
      <c r="AP44" s="3479"/>
      <c r="AQ44" s="3479"/>
      <c r="AR44" s="3479"/>
      <c r="AS44" s="3479"/>
      <c r="AT44" s="3479"/>
      <c r="AU44" s="3479"/>
      <c r="AV44" s="3479"/>
      <c r="AW44" s="3479"/>
      <c r="AX44" s="3479"/>
      <c r="AY44" s="3479"/>
      <c r="AZ44" s="3479"/>
      <c r="BA44" s="3479"/>
      <c r="BB44" s="3479"/>
      <c r="BC44" s="3479"/>
      <c r="BD44" s="3479"/>
      <c r="BE44" s="3479"/>
      <c r="BF44" s="3479"/>
      <c r="BG44" s="3479"/>
      <c r="BH44" s="3479"/>
      <c r="BI44" s="3479"/>
      <c r="BJ44" s="3479"/>
      <c r="BK44" s="3479"/>
      <c r="BL44" s="3479"/>
      <c r="BM44" s="3479"/>
      <c r="BN44" s="3479"/>
      <c r="BO44" s="3479"/>
      <c r="BP44" s="3479"/>
      <c r="BQ44" s="3479"/>
      <c r="BR44" s="3479"/>
      <c r="BS44" s="3479"/>
      <c r="BT44" s="3479"/>
      <c r="BU44" s="3479"/>
    </row>
    <row r="45" spans="3:122" s="13" customFormat="1" ht="11.25" customHeight="1">
      <c r="C45" s="5"/>
      <c r="D45" s="3480" t="s">
        <v>116</v>
      </c>
      <c r="E45" s="3480"/>
      <c r="F45" s="3480"/>
      <c r="G45" s="3480"/>
      <c r="H45" s="3480"/>
      <c r="I45" s="3480"/>
      <c r="J45" s="3480"/>
      <c r="K45" s="3480"/>
      <c r="L45" s="3480"/>
      <c r="M45" s="3480"/>
      <c r="N45" s="3480"/>
      <c r="O45" s="3480"/>
      <c r="P45" s="3480"/>
      <c r="Q45" s="3480"/>
      <c r="R45" s="6"/>
      <c r="S45" s="3483" t="s">
        <v>117</v>
      </c>
      <c r="T45" s="3484"/>
      <c r="U45" s="3484"/>
      <c r="V45" s="3484"/>
      <c r="W45" s="3485"/>
      <c r="X45" s="3444"/>
      <c r="Y45" s="3404"/>
      <c r="Z45" s="3404"/>
      <c r="AA45" s="3404"/>
      <c r="AB45" s="3404"/>
      <c r="AC45" s="3404"/>
      <c r="AD45" s="3404"/>
      <c r="AE45" s="3404"/>
      <c r="AF45" s="3404"/>
      <c r="AG45" s="3404"/>
      <c r="AH45" s="3404"/>
      <c r="AI45" s="3405"/>
      <c r="AJ45" s="3486" t="s">
        <v>150</v>
      </c>
      <c r="AK45" s="3487"/>
      <c r="AL45" s="3487"/>
      <c r="AM45" s="3487"/>
      <c r="AN45" s="3487"/>
      <c r="AO45" s="3487"/>
      <c r="AP45" s="3488"/>
      <c r="AQ45" s="196"/>
      <c r="AR45" s="3489"/>
      <c r="AS45" s="3489"/>
      <c r="AT45" s="3489"/>
      <c r="AU45" s="3489"/>
      <c r="AV45" s="3489"/>
      <c r="AW45" s="3489"/>
      <c r="AX45" s="3489"/>
      <c r="AY45" s="3489"/>
      <c r="AZ45" s="3489"/>
      <c r="BA45" s="3489"/>
      <c r="BB45" s="3489"/>
      <c r="BC45" s="3489"/>
      <c r="BD45" s="3489"/>
      <c r="BE45" s="3489"/>
      <c r="BF45" s="3489"/>
      <c r="BG45" s="3489"/>
      <c r="BH45" s="3489"/>
      <c r="BI45" s="3489"/>
      <c r="BJ45" s="3489"/>
      <c r="BK45" s="3489"/>
      <c r="BL45" s="3489"/>
      <c r="BM45" s="3489"/>
      <c r="BN45" s="3489"/>
      <c r="BO45" s="3489"/>
      <c r="BP45" s="3489"/>
      <c r="BQ45" s="3489"/>
      <c r="BR45" s="3489"/>
      <c r="BS45" s="3489"/>
      <c r="BT45" s="3489"/>
      <c r="BU45" s="197"/>
      <c r="BX45" s="3417"/>
      <c r="BY45" s="3417"/>
      <c r="BZ45" s="3417"/>
      <c r="CA45" s="3417"/>
      <c r="CB45" s="3417"/>
      <c r="CC45" s="3417"/>
      <c r="CD45" s="3417"/>
      <c r="CE45" s="3417"/>
      <c r="CF45" s="3417"/>
      <c r="CG45" s="3417"/>
      <c r="CH45" s="3417"/>
      <c r="CI45" s="3417"/>
      <c r="CJ45" s="3417"/>
      <c r="CK45" s="3417"/>
      <c r="CL45" s="3417"/>
      <c r="CM45" s="3417"/>
      <c r="CN45" s="3417"/>
      <c r="CO45" s="3417"/>
      <c r="CP45" s="3417"/>
      <c r="CQ45" s="3417"/>
      <c r="CR45" s="3417"/>
      <c r="CS45" s="3417"/>
      <c r="CT45" s="3417"/>
      <c r="CU45" s="3417"/>
      <c r="CV45" s="3417"/>
      <c r="CW45" s="3417"/>
      <c r="CX45" s="3417"/>
      <c r="CY45" s="3417"/>
      <c r="CZ45" s="3417"/>
      <c r="DA45" s="3417"/>
      <c r="DB45" s="3417"/>
      <c r="DC45" s="3417"/>
      <c r="DD45" s="3417"/>
      <c r="DE45" s="3417"/>
      <c r="DF45" s="3417"/>
      <c r="DG45" s="3417"/>
      <c r="DH45" s="3417"/>
      <c r="DI45" s="3417"/>
      <c r="DJ45" s="3417"/>
      <c r="DK45" s="3417"/>
      <c r="DL45" s="3417"/>
      <c r="DM45" s="3417"/>
      <c r="DN45" s="3417"/>
      <c r="DO45" s="3417"/>
      <c r="DP45" s="33"/>
      <c r="DQ45" s="33"/>
      <c r="DR45" s="33"/>
    </row>
    <row r="46" spans="3:122" s="13" customFormat="1" ht="11.25" customHeight="1">
      <c r="C46" s="7"/>
      <c r="D46" s="3481"/>
      <c r="E46" s="3481"/>
      <c r="F46" s="3481"/>
      <c r="G46" s="3481"/>
      <c r="H46" s="3481"/>
      <c r="I46" s="3481"/>
      <c r="J46" s="3481"/>
      <c r="K46" s="3481"/>
      <c r="L46" s="3481"/>
      <c r="M46" s="3481"/>
      <c r="N46" s="3481"/>
      <c r="O46" s="3481"/>
      <c r="P46" s="3481"/>
      <c r="Q46" s="3481"/>
      <c r="R46" s="8"/>
      <c r="S46" s="3464"/>
      <c r="T46" s="3465"/>
      <c r="U46" s="3465"/>
      <c r="V46" s="3465"/>
      <c r="W46" s="3466"/>
      <c r="X46" s="3445"/>
      <c r="Y46" s="3406"/>
      <c r="Z46" s="3406"/>
      <c r="AA46" s="3406"/>
      <c r="AB46" s="3406"/>
      <c r="AC46" s="3406"/>
      <c r="AD46" s="3406"/>
      <c r="AE46" s="3406"/>
      <c r="AF46" s="3406"/>
      <c r="AG46" s="3406"/>
      <c r="AH46" s="3406"/>
      <c r="AI46" s="3407"/>
      <c r="AJ46" s="3457"/>
      <c r="AK46" s="2704"/>
      <c r="AL46" s="2704"/>
      <c r="AM46" s="2704"/>
      <c r="AN46" s="2704"/>
      <c r="AO46" s="2704"/>
      <c r="AP46" s="3458"/>
      <c r="AQ46" s="198"/>
      <c r="AR46" s="3462"/>
      <c r="AS46" s="3462"/>
      <c r="AT46" s="3462"/>
      <c r="AU46" s="3462"/>
      <c r="AV46" s="3462"/>
      <c r="AW46" s="3462"/>
      <c r="AX46" s="3462"/>
      <c r="AY46" s="3462"/>
      <c r="AZ46" s="3462"/>
      <c r="BA46" s="3462"/>
      <c r="BB46" s="3462"/>
      <c r="BC46" s="3462"/>
      <c r="BD46" s="3462"/>
      <c r="BE46" s="3462"/>
      <c r="BF46" s="3462"/>
      <c r="BG46" s="3462"/>
      <c r="BH46" s="3462"/>
      <c r="BI46" s="3462"/>
      <c r="BJ46" s="3462"/>
      <c r="BK46" s="3462"/>
      <c r="BL46" s="3462"/>
      <c r="BM46" s="3462"/>
      <c r="BN46" s="3462"/>
      <c r="BO46" s="3462"/>
      <c r="BP46" s="3462"/>
      <c r="BQ46" s="3462"/>
      <c r="BR46" s="3462"/>
      <c r="BS46" s="3462"/>
      <c r="BT46" s="3462"/>
      <c r="BU46" s="199"/>
      <c r="BX46" s="3417"/>
      <c r="BY46" s="3417"/>
      <c r="BZ46" s="3417"/>
      <c r="CA46" s="3417"/>
      <c r="CB46" s="3417"/>
      <c r="CC46" s="3417"/>
      <c r="CD46" s="3417"/>
      <c r="CE46" s="3417"/>
      <c r="CF46" s="3417"/>
      <c r="CG46" s="3417"/>
      <c r="CH46" s="3417"/>
      <c r="CI46" s="3417"/>
      <c r="CJ46" s="3417"/>
      <c r="CK46" s="3417"/>
      <c r="CL46" s="3417"/>
      <c r="CM46" s="3417"/>
      <c r="CN46" s="3417"/>
      <c r="CO46" s="3417"/>
      <c r="CP46" s="3417"/>
      <c r="CQ46" s="3417"/>
      <c r="CR46" s="3417"/>
      <c r="CS46" s="3417"/>
      <c r="CT46" s="3417"/>
      <c r="CU46" s="3417"/>
      <c r="CV46" s="3417"/>
      <c r="CW46" s="3417"/>
      <c r="CX46" s="3417"/>
      <c r="CY46" s="3417"/>
      <c r="CZ46" s="3417"/>
      <c r="DA46" s="3417"/>
      <c r="DB46" s="3417"/>
      <c r="DC46" s="3417"/>
      <c r="DD46" s="3417"/>
      <c r="DE46" s="3417"/>
      <c r="DF46" s="3417"/>
      <c r="DG46" s="3417"/>
      <c r="DH46" s="3417"/>
      <c r="DI46" s="3417"/>
      <c r="DJ46" s="3417"/>
      <c r="DK46" s="3417"/>
      <c r="DL46" s="3417"/>
      <c r="DM46" s="3417"/>
      <c r="DN46" s="3417"/>
      <c r="DO46" s="3417"/>
      <c r="DP46" s="33"/>
      <c r="DQ46" s="33"/>
      <c r="DR46" s="33"/>
    </row>
    <row r="47" spans="3:122" s="13" customFormat="1" ht="11.25" customHeight="1">
      <c r="C47" s="7"/>
      <c r="D47" s="3481"/>
      <c r="E47" s="3481"/>
      <c r="F47" s="3481"/>
      <c r="G47" s="3481"/>
      <c r="H47" s="3481"/>
      <c r="I47" s="3481"/>
      <c r="J47" s="3481"/>
      <c r="K47" s="3481"/>
      <c r="L47" s="3481"/>
      <c r="M47" s="3481"/>
      <c r="N47" s="3481"/>
      <c r="O47" s="3481"/>
      <c r="P47" s="3481"/>
      <c r="Q47" s="3481"/>
      <c r="R47" s="8"/>
      <c r="S47" s="3447" t="s">
        <v>118</v>
      </c>
      <c r="T47" s="3448"/>
      <c r="U47" s="3448"/>
      <c r="V47" s="3448"/>
      <c r="W47" s="3449"/>
      <c r="X47" s="3445"/>
      <c r="Y47" s="3406"/>
      <c r="Z47" s="3406"/>
      <c r="AA47" s="3406"/>
      <c r="AB47" s="3406"/>
      <c r="AC47" s="3406"/>
      <c r="AD47" s="3406"/>
      <c r="AE47" s="3406"/>
      <c r="AF47" s="3406"/>
      <c r="AG47" s="3406"/>
      <c r="AH47" s="3406"/>
      <c r="AI47" s="3407"/>
      <c r="AJ47" s="3457"/>
      <c r="AK47" s="2704"/>
      <c r="AL47" s="2704"/>
      <c r="AM47" s="2704"/>
      <c r="AN47" s="2704"/>
      <c r="AO47" s="2704"/>
      <c r="AP47" s="3458"/>
      <c r="AQ47" s="198"/>
      <c r="AR47" s="3462"/>
      <c r="AS47" s="3462"/>
      <c r="AT47" s="3462"/>
      <c r="AU47" s="3462"/>
      <c r="AV47" s="3462"/>
      <c r="AW47" s="3462"/>
      <c r="AX47" s="3462"/>
      <c r="AY47" s="3462"/>
      <c r="AZ47" s="3462"/>
      <c r="BA47" s="3462"/>
      <c r="BB47" s="3462"/>
      <c r="BC47" s="3462"/>
      <c r="BD47" s="3462"/>
      <c r="BE47" s="3462"/>
      <c r="BF47" s="3462"/>
      <c r="BG47" s="3462"/>
      <c r="BH47" s="3462"/>
      <c r="BI47" s="3462"/>
      <c r="BJ47" s="3462"/>
      <c r="BK47" s="3462"/>
      <c r="BL47" s="3462"/>
      <c r="BM47" s="3462"/>
      <c r="BN47" s="3462"/>
      <c r="BO47" s="3462"/>
      <c r="BP47" s="3462"/>
      <c r="BQ47" s="3462"/>
      <c r="BR47" s="3462"/>
      <c r="BS47" s="3462"/>
      <c r="BT47" s="3462"/>
      <c r="BU47" s="199"/>
      <c r="BX47" s="3417"/>
      <c r="BY47" s="3417"/>
      <c r="BZ47" s="3417"/>
      <c r="CA47" s="3417"/>
      <c r="CB47" s="3417"/>
      <c r="CC47" s="3417"/>
      <c r="CD47" s="3417"/>
      <c r="CE47" s="3417"/>
      <c r="CF47" s="3417"/>
      <c r="CG47" s="3417"/>
      <c r="CH47" s="3417"/>
      <c r="CI47" s="3417"/>
      <c r="CJ47" s="3417"/>
      <c r="CK47" s="3417"/>
      <c r="CL47" s="3417"/>
      <c r="CM47" s="3417"/>
      <c r="CN47" s="3417"/>
      <c r="CO47" s="3417"/>
      <c r="CP47" s="3417"/>
      <c r="CQ47" s="3417"/>
      <c r="CR47" s="3417"/>
      <c r="CS47" s="3417"/>
      <c r="CT47" s="3417"/>
      <c r="CU47" s="3417"/>
      <c r="CV47" s="3417"/>
      <c r="CW47" s="3417"/>
      <c r="CX47" s="3417"/>
      <c r="CY47" s="3417"/>
      <c r="CZ47" s="3417"/>
      <c r="DA47" s="3417"/>
      <c r="DB47" s="3417"/>
      <c r="DC47" s="3417"/>
      <c r="DD47" s="3417"/>
      <c r="DE47" s="3417"/>
      <c r="DF47" s="3417"/>
      <c r="DG47" s="3417"/>
      <c r="DH47" s="3417"/>
      <c r="DI47" s="3417"/>
      <c r="DJ47" s="3417"/>
      <c r="DK47" s="3417"/>
      <c r="DL47" s="3417"/>
      <c r="DM47" s="3417"/>
      <c r="DN47" s="3417"/>
      <c r="DO47" s="3417"/>
      <c r="DP47" s="33"/>
      <c r="DQ47" s="33"/>
      <c r="DR47" s="33"/>
    </row>
    <row r="48" spans="3:122" s="13" customFormat="1" ht="11.25" customHeight="1">
      <c r="C48" s="12"/>
      <c r="D48" s="3482"/>
      <c r="E48" s="3482"/>
      <c r="F48" s="3482"/>
      <c r="G48" s="3482"/>
      <c r="H48" s="3482"/>
      <c r="I48" s="3482"/>
      <c r="J48" s="3482"/>
      <c r="K48" s="3482"/>
      <c r="L48" s="3482"/>
      <c r="M48" s="3482"/>
      <c r="N48" s="3482"/>
      <c r="O48" s="3482"/>
      <c r="P48" s="3482"/>
      <c r="Q48" s="3482"/>
      <c r="R48" s="9"/>
      <c r="S48" s="3450"/>
      <c r="T48" s="3451"/>
      <c r="U48" s="3451"/>
      <c r="V48" s="3451"/>
      <c r="W48" s="3452"/>
      <c r="X48" s="3467"/>
      <c r="Y48" s="3468"/>
      <c r="Z48" s="3468"/>
      <c r="AA48" s="3468"/>
      <c r="AB48" s="3468"/>
      <c r="AC48" s="3468"/>
      <c r="AD48" s="3468"/>
      <c r="AE48" s="3468"/>
      <c r="AF48" s="3468"/>
      <c r="AG48" s="3468"/>
      <c r="AH48" s="3468"/>
      <c r="AI48" s="3469"/>
      <c r="AJ48" s="3459"/>
      <c r="AK48" s="3460"/>
      <c r="AL48" s="3460"/>
      <c r="AM48" s="3460"/>
      <c r="AN48" s="3460"/>
      <c r="AO48" s="3460"/>
      <c r="AP48" s="3461"/>
      <c r="AQ48" s="200"/>
      <c r="AR48" s="3463"/>
      <c r="AS48" s="3463"/>
      <c r="AT48" s="3463"/>
      <c r="AU48" s="3463"/>
      <c r="AV48" s="3463"/>
      <c r="AW48" s="3463"/>
      <c r="AX48" s="3463"/>
      <c r="AY48" s="3463"/>
      <c r="AZ48" s="3463"/>
      <c r="BA48" s="3463"/>
      <c r="BB48" s="3463"/>
      <c r="BC48" s="3463"/>
      <c r="BD48" s="3463"/>
      <c r="BE48" s="3463"/>
      <c r="BF48" s="3463"/>
      <c r="BG48" s="3463"/>
      <c r="BH48" s="3463"/>
      <c r="BI48" s="3463"/>
      <c r="BJ48" s="3463"/>
      <c r="BK48" s="3463"/>
      <c r="BL48" s="3463"/>
      <c r="BM48" s="3463"/>
      <c r="BN48" s="3463"/>
      <c r="BO48" s="3463"/>
      <c r="BP48" s="3463"/>
      <c r="BQ48" s="3463"/>
      <c r="BR48" s="3463"/>
      <c r="BS48" s="3463"/>
      <c r="BT48" s="3463"/>
      <c r="BU48" s="201"/>
      <c r="BX48" s="33"/>
      <c r="BY48" s="3453"/>
      <c r="BZ48" s="3453"/>
      <c r="CA48" s="3453"/>
      <c r="CB48" s="3453"/>
      <c r="CC48" s="3453"/>
      <c r="CD48" s="3453"/>
      <c r="CE48" s="3453"/>
      <c r="CF48" s="3453"/>
      <c r="CG48" s="3453"/>
      <c r="CH48" s="3453"/>
      <c r="CI48" s="3453"/>
      <c r="CJ48" s="3453"/>
      <c r="CK48" s="3453"/>
      <c r="CL48" s="3453"/>
      <c r="CM48" s="3453"/>
      <c r="CN48" s="3453"/>
      <c r="CO48" s="3453"/>
      <c r="CP48" s="3453"/>
      <c r="CQ48" s="3453"/>
      <c r="CR48" s="3453"/>
      <c r="CS48" s="3453"/>
      <c r="CT48" s="3453"/>
      <c r="CU48" s="3453"/>
      <c r="CV48" s="3453"/>
      <c r="CW48" s="3453"/>
      <c r="CX48" s="3453"/>
      <c r="CY48" s="3453"/>
      <c r="CZ48" s="3453"/>
      <c r="DA48" s="3453"/>
      <c r="DB48" s="3453"/>
      <c r="DC48" s="3453"/>
      <c r="DD48" s="3453"/>
      <c r="DE48" s="3453"/>
      <c r="DF48" s="3453"/>
      <c r="DG48" s="3453"/>
      <c r="DH48" s="3453"/>
      <c r="DI48" s="3453"/>
      <c r="DJ48" s="3453"/>
      <c r="DK48" s="3453"/>
      <c r="DL48" s="3453"/>
      <c r="DM48" s="3453"/>
      <c r="DN48" s="3453"/>
      <c r="DO48" s="3453"/>
      <c r="DP48" s="3453"/>
      <c r="DQ48" s="3453"/>
      <c r="DR48" s="3453"/>
    </row>
    <row r="49" spans="3:122" s="13" customFormat="1" ht="11.25" customHeight="1">
      <c r="C49" s="11"/>
      <c r="D49" s="3490" t="s">
        <v>119</v>
      </c>
      <c r="E49" s="3442"/>
      <c r="F49" s="3442"/>
      <c r="G49" s="3442"/>
      <c r="H49" s="3442"/>
      <c r="I49" s="3442"/>
      <c r="J49" s="3442"/>
      <c r="K49" s="3442"/>
      <c r="L49" s="3442"/>
      <c r="M49" s="3442"/>
      <c r="N49" s="3442"/>
      <c r="O49" s="3442"/>
      <c r="P49" s="3442"/>
      <c r="Q49" s="3442"/>
      <c r="R49" s="34"/>
      <c r="S49" s="3464" t="s">
        <v>119</v>
      </c>
      <c r="T49" s="3465"/>
      <c r="U49" s="3465"/>
      <c r="V49" s="3465"/>
      <c r="W49" s="3466"/>
      <c r="X49" s="3444"/>
      <c r="Y49" s="3404"/>
      <c r="Z49" s="3404"/>
      <c r="AA49" s="3404"/>
      <c r="AB49" s="3404"/>
      <c r="AC49" s="3404"/>
      <c r="AD49" s="3404"/>
      <c r="AE49" s="3404"/>
      <c r="AF49" s="3405"/>
      <c r="AJ49" s="3454" t="s">
        <v>151</v>
      </c>
      <c r="AK49" s="3455"/>
      <c r="AL49" s="3455"/>
      <c r="AM49" s="3455"/>
      <c r="AN49" s="3455"/>
      <c r="AO49" s="3455"/>
      <c r="AP49" s="3456"/>
      <c r="AQ49" s="202"/>
      <c r="AR49" s="3462"/>
      <c r="AS49" s="3462"/>
      <c r="AT49" s="3462"/>
      <c r="AU49" s="3462"/>
      <c r="AV49" s="3462"/>
      <c r="AW49" s="3462"/>
      <c r="AX49" s="3462"/>
      <c r="AY49" s="3462"/>
      <c r="AZ49" s="3462"/>
      <c r="BA49" s="3462"/>
      <c r="BB49" s="3462"/>
      <c r="BC49" s="3462"/>
      <c r="BD49" s="3462"/>
      <c r="BE49" s="3462"/>
      <c r="BF49" s="3462"/>
      <c r="BG49" s="3462"/>
      <c r="BH49" s="3462"/>
      <c r="BI49" s="3462"/>
      <c r="BJ49" s="3462"/>
      <c r="BK49" s="3462"/>
      <c r="BL49" s="3462"/>
      <c r="BM49" s="3462"/>
      <c r="BN49" s="3462"/>
      <c r="BO49" s="3462"/>
      <c r="BP49" s="3462"/>
      <c r="BQ49" s="3462"/>
      <c r="BR49" s="3462"/>
      <c r="BS49" s="3462"/>
      <c r="BT49" s="3462"/>
      <c r="BU49" s="203"/>
      <c r="BX49" s="13" t="s">
        <v>120</v>
      </c>
      <c r="BY49" s="3453"/>
      <c r="BZ49" s="3453"/>
      <c r="CA49" s="3453"/>
      <c r="CB49" s="3453"/>
      <c r="CC49" s="3453"/>
      <c r="CD49" s="3453"/>
      <c r="CE49" s="3453"/>
      <c r="CF49" s="3453"/>
      <c r="CG49" s="3453"/>
      <c r="CH49" s="3453"/>
      <c r="CI49" s="3453"/>
      <c r="CJ49" s="3453"/>
      <c r="CK49" s="3453"/>
      <c r="CL49" s="3453"/>
      <c r="CM49" s="3453"/>
      <c r="CN49" s="3453"/>
      <c r="CO49" s="3453"/>
      <c r="CP49" s="3453"/>
      <c r="CQ49" s="3453"/>
      <c r="CR49" s="3453"/>
      <c r="CS49" s="3453"/>
      <c r="CT49" s="3453"/>
      <c r="CU49" s="3453"/>
      <c r="CV49" s="3453"/>
      <c r="CW49" s="3453"/>
      <c r="CX49" s="3453"/>
      <c r="CY49" s="3453"/>
      <c r="CZ49" s="3453"/>
      <c r="DA49" s="3453"/>
      <c r="DB49" s="3453"/>
      <c r="DC49" s="3453"/>
      <c r="DD49" s="3453"/>
      <c r="DE49" s="3453"/>
      <c r="DF49" s="3453"/>
      <c r="DG49" s="3453"/>
      <c r="DH49" s="3453"/>
      <c r="DI49" s="3453"/>
      <c r="DJ49" s="3453"/>
      <c r="DK49" s="3453"/>
      <c r="DL49" s="3453"/>
      <c r="DM49" s="3453"/>
      <c r="DN49" s="3453"/>
      <c r="DO49" s="3453"/>
      <c r="DP49" s="3453"/>
      <c r="DQ49" s="3453"/>
      <c r="DR49" s="3453"/>
    </row>
    <row r="50" spans="3:122" s="13" customFormat="1" ht="11.25" customHeight="1">
      <c r="C50" s="7"/>
      <c r="D50" s="3443"/>
      <c r="E50" s="3443"/>
      <c r="F50" s="3443"/>
      <c r="G50" s="3443"/>
      <c r="H50" s="3443"/>
      <c r="I50" s="3443"/>
      <c r="J50" s="3443"/>
      <c r="K50" s="3443"/>
      <c r="L50" s="3443"/>
      <c r="M50" s="3443"/>
      <c r="N50" s="3443"/>
      <c r="O50" s="3443"/>
      <c r="P50" s="3443"/>
      <c r="Q50" s="3443"/>
      <c r="R50" s="8"/>
      <c r="S50" s="3464"/>
      <c r="T50" s="3465"/>
      <c r="U50" s="3465"/>
      <c r="V50" s="3465"/>
      <c r="W50" s="3466"/>
      <c r="X50" s="3445"/>
      <c r="Y50" s="3406"/>
      <c r="Z50" s="3406"/>
      <c r="AA50" s="3406"/>
      <c r="AB50" s="3406"/>
      <c r="AC50" s="3406"/>
      <c r="AD50" s="3406"/>
      <c r="AE50" s="3406"/>
      <c r="AF50" s="3407"/>
      <c r="AJ50" s="3457"/>
      <c r="AK50" s="2704"/>
      <c r="AL50" s="2704"/>
      <c r="AM50" s="2704"/>
      <c r="AN50" s="2704"/>
      <c r="AO50" s="2704"/>
      <c r="AP50" s="3458"/>
      <c r="AQ50" s="198"/>
      <c r="AR50" s="3462"/>
      <c r="AS50" s="3462"/>
      <c r="AT50" s="3462"/>
      <c r="AU50" s="3462"/>
      <c r="AV50" s="3462"/>
      <c r="AW50" s="3462"/>
      <c r="AX50" s="3462"/>
      <c r="AY50" s="3462"/>
      <c r="AZ50" s="3462"/>
      <c r="BA50" s="3462"/>
      <c r="BB50" s="3462"/>
      <c r="BC50" s="3462"/>
      <c r="BD50" s="3462"/>
      <c r="BE50" s="3462"/>
      <c r="BF50" s="3462"/>
      <c r="BG50" s="3462"/>
      <c r="BH50" s="3462"/>
      <c r="BI50" s="3462"/>
      <c r="BJ50" s="3462"/>
      <c r="BK50" s="3462"/>
      <c r="BL50" s="3462"/>
      <c r="BM50" s="3462"/>
      <c r="BN50" s="3462"/>
      <c r="BO50" s="3462"/>
      <c r="BP50" s="3462"/>
      <c r="BQ50" s="3462"/>
      <c r="BR50" s="3462"/>
      <c r="BS50" s="3462"/>
      <c r="BT50" s="3462"/>
      <c r="BU50" s="199"/>
      <c r="BY50" s="1073"/>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c r="CU50" s="1074"/>
      <c r="CV50" s="1074"/>
      <c r="CW50" s="1074"/>
      <c r="CX50" s="1074"/>
      <c r="CY50" s="1074"/>
      <c r="CZ50" s="1074"/>
      <c r="DA50" s="1074"/>
      <c r="DB50" s="1074"/>
      <c r="DC50" s="1074"/>
      <c r="DD50" s="1074"/>
      <c r="DE50" s="1074"/>
      <c r="DF50" s="1074"/>
      <c r="DG50" s="1074"/>
      <c r="DH50" s="1074"/>
      <c r="DI50" s="1074"/>
    </row>
    <row r="51" spans="3:122" s="13" customFormat="1" ht="11.25" customHeight="1">
      <c r="C51" s="7"/>
      <c r="D51" s="3443"/>
      <c r="E51" s="3443"/>
      <c r="F51" s="3443"/>
      <c r="G51" s="3443"/>
      <c r="H51" s="3443"/>
      <c r="I51" s="3443"/>
      <c r="J51" s="3443"/>
      <c r="K51" s="3443"/>
      <c r="L51" s="3443"/>
      <c r="M51" s="3443"/>
      <c r="N51" s="3443"/>
      <c r="O51" s="3443"/>
      <c r="P51" s="3443"/>
      <c r="Q51" s="3443"/>
      <c r="R51" s="8"/>
      <c r="S51" s="3447" t="s">
        <v>118</v>
      </c>
      <c r="T51" s="3448"/>
      <c r="U51" s="3448"/>
      <c r="V51" s="3448"/>
      <c r="W51" s="3449"/>
      <c r="X51" s="3445"/>
      <c r="Y51" s="3406"/>
      <c r="Z51" s="3406"/>
      <c r="AA51" s="3406"/>
      <c r="AB51" s="3406"/>
      <c r="AC51" s="3406"/>
      <c r="AD51" s="3406"/>
      <c r="AE51" s="3406"/>
      <c r="AF51" s="3407"/>
      <c r="AJ51" s="3457"/>
      <c r="AK51" s="2704"/>
      <c r="AL51" s="2704"/>
      <c r="AM51" s="2704"/>
      <c r="AN51" s="2704"/>
      <c r="AO51" s="2704"/>
      <c r="AP51" s="3458"/>
      <c r="AQ51" s="198"/>
      <c r="AR51" s="3462"/>
      <c r="AS51" s="3462"/>
      <c r="AT51" s="3462"/>
      <c r="AU51" s="3462"/>
      <c r="AV51" s="3462"/>
      <c r="AW51" s="3462"/>
      <c r="AX51" s="3462"/>
      <c r="AY51" s="3462"/>
      <c r="AZ51" s="3462"/>
      <c r="BA51" s="3462"/>
      <c r="BB51" s="3462"/>
      <c r="BC51" s="3462"/>
      <c r="BD51" s="3462"/>
      <c r="BE51" s="3462"/>
      <c r="BF51" s="3462"/>
      <c r="BG51" s="3462"/>
      <c r="BH51" s="3462"/>
      <c r="BI51" s="3462"/>
      <c r="BJ51" s="3462"/>
      <c r="BK51" s="3462"/>
      <c r="BL51" s="3462"/>
      <c r="BM51" s="3462"/>
      <c r="BN51" s="3462"/>
      <c r="BO51" s="3462"/>
      <c r="BP51" s="3462"/>
      <c r="BQ51" s="3462"/>
      <c r="BR51" s="3462"/>
      <c r="BS51" s="3462"/>
      <c r="BT51" s="3462"/>
      <c r="BU51" s="199"/>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c r="CU51" s="1074"/>
      <c r="CV51" s="1074"/>
      <c r="CW51" s="1074"/>
      <c r="CX51" s="1074"/>
      <c r="CY51" s="1074"/>
      <c r="CZ51" s="1074"/>
      <c r="DA51" s="1074"/>
      <c r="DB51" s="1074"/>
      <c r="DC51" s="1074"/>
      <c r="DD51" s="1074"/>
      <c r="DE51" s="1074"/>
      <c r="DF51" s="1074"/>
      <c r="DG51" s="1074"/>
      <c r="DH51" s="1074"/>
      <c r="DI51" s="1074"/>
    </row>
    <row r="52" spans="3:122" s="13" customFormat="1" ht="11.25" customHeight="1">
      <c r="C52" s="12"/>
      <c r="D52" s="3470"/>
      <c r="E52" s="3470"/>
      <c r="F52" s="3470"/>
      <c r="G52" s="3470"/>
      <c r="H52" s="3470"/>
      <c r="I52" s="3470"/>
      <c r="J52" s="3470"/>
      <c r="K52" s="3470"/>
      <c r="L52" s="3470"/>
      <c r="M52" s="3470"/>
      <c r="N52" s="3470"/>
      <c r="O52" s="3470"/>
      <c r="P52" s="3470"/>
      <c r="Q52" s="3470"/>
      <c r="R52" s="9"/>
      <c r="S52" s="3450"/>
      <c r="T52" s="3451"/>
      <c r="U52" s="3451"/>
      <c r="V52" s="3451"/>
      <c r="W52" s="3452"/>
      <c r="X52" s="3467"/>
      <c r="Y52" s="3468"/>
      <c r="Z52" s="3468"/>
      <c r="AA52" s="3468"/>
      <c r="AB52" s="3468"/>
      <c r="AC52" s="3468"/>
      <c r="AD52" s="3468"/>
      <c r="AE52" s="3468"/>
      <c r="AF52" s="3469"/>
      <c r="AJ52" s="3459"/>
      <c r="AK52" s="3460"/>
      <c r="AL52" s="3460"/>
      <c r="AM52" s="3460"/>
      <c r="AN52" s="3460"/>
      <c r="AO52" s="3460"/>
      <c r="AP52" s="3461"/>
      <c r="AQ52" s="200"/>
      <c r="AR52" s="3463"/>
      <c r="AS52" s="3463"/>
      <c r="AT52" s="3463"/>
      <c r="AU52" s="3463"/>
      <c r="AV52" s="3463"/>
      <c r="AW52" s="3463"/>
      <c r="AX52" s="3463"/>
      <c r="AY52" s="3463"/>
      <c r="AZ52" s="3463"/>
      <c r="BA52" s="3463"/>
      <c r="BB52" s="3463"/>
      <c r="BC52" s="3463"/>
      <c r="BD52" s="3463"/>
      <c r="BE52" s="3463"/>
      <c r="BF52" s="3463"/>
      <c r="BG52" s="3463"/>
      <c r="BH52" s="3463"/>
      <c r="BI52" s="3463"/>
      <c r="BJ52" s="3463"/>
      <c r="BK52" s="3463"/>
      <c r="BL52" s="3463"/>
      <c r="BM52" s="3463"/>
      <c r="BN52" s="3463"/>
      <c r="BO52" s="3463"/>
      <c r="BP52" s="3463"/>
      <c r="BQ52" s="3463"/>
      <c r="BR52" s="3463"/>
      <c r="BS52" s="3463"/>
      <c r="BT52" s="3463"/>
      <c r="BU52" s="201"/>
      <c r="BY52" s="1074"/>
      <c r="BZ52" s="1074"/>
      <c r="CA52" s="1074"/>
      <c r="CB52" s="1074"/>
      <c r="CC52" s="1074"/>
      <c r="CD52" s="1074"/>
      <c r="CE52" s="1074"/>
      <c r="CF52" s="1074"/>
      <c r="CG52" s="1074"/>
      <c r="CH52" s="1074"/>
      <c r="CI52" s="1074"/>
      <c r="CJ52" s="1074"/>
      <c r="CK52" s="1074"/>
      <c r="CL52" s="1074"/>
      <c r="CM52" s="1074"/>
      <c r="CN52" s="1074"/>
      <c r="CO52" s="1074"/>
      <c r="CP52" s="1074"/>
      <c r="CQ52" s="1074"/>
      <c r="CR52" s="1074"/>
      <c r="CS52" s="1074"/>
      <c r="CT52" s="1074"/>
      <c r="CU52" s="1074"/>
      <c r="CV52" s="1074"/>
      <c r="CW52" s="1074"/>
      <c r="CX52" s="1074"/>
      <c r="CY52" s="1074"/>
      <c r="CZ52" s="1074"/>
      <c r="DA52" s="1074"/>
      <c r="DB52" s="1074"/>
      <c r="DC52" s="1074"/>
      <c r="DD52" s="1074"/>
      <c r="DE52" s="1074"/>
      <c r="DF52" s="1074"/>
      <c r="DG52" s="1074"/>
      <c r="DH52" s="1074"/>
      <c r="DI52" s="1074"/>
    </row>
    <row r="53" spans="3:122" s="13" customFormat="1" ht="11.25" customHeight="1">
      <c r="C53" s="11"/>
      <c r="D53" s="3442" t="s">
        <v>121</v>
      </c>
      <c r="E53" s="3442"/>
      <c r="F53" s="3442"/>
      <c r="G53" s="3442"/>
      <c r="H53" s="3442"/>
      <c r="I53" s="3442"/>
      <c r="J53" s="3442"/>
      <c r="K53" s="3442"/>
      <c r="L53" s="3442"/>
      <c r="M53" s="3442"/>
      <c r="N53" s="3442"/>
      <c r="O53" s="3442"/>
      <c r="P53" s="3442"/>
      <c r="Q53" s="3442"/>
      <c r="R53" s="35"/>
      <c r="S53" s="3471" t="s">
        <v>9</v>
      </c>
      <c r="T53" s="3414"/>
      <c r="U53" s="3414"/>
      <c r="V53" s="3401" t="s">
        <v>122</v>
      </c>
      <c r="W53" s="3401"/>
      <c r="X53" s="3401"/>
      <c r="Y53" s="3401"/>
      <c r="Z53" s="3401"/>
      <c r="AA53" s="3401"/>
      <c r="AB53" s="3401"/>
      <c r="AC53" s="3401"/>
      <c r="AD53" s="3401"/>
      <c r="AE53" s="3414" t="s">
        <v>9</v>
      </c>
      <c r="AF53" s="3414"/>
      <c r="AG53" s="3414"/>
      <c r="AH53" s="3401" t="s">
        <v>123</v>
      </c>
      <c r="AI53" s="3401"/>
      <c r="AJ53" s="3401"/>
      <c r="AK53" s="3401"/>
      <c r="AL53" s="3401"/>
      <c r="AM53" s="3401"/>
      <c r="AN53" s="3414" t="s">
        <v>9</v>
      </c>
      <c r="AO53" s="3414"/>
      <c r="AP53" s="3414"/>
      <c r="AQ53" s="3401" t="s">
        <v>124</v>
      </c>
      <c r="AR53" s="3401"/>
      <c r="AS53" s="3401"/>
      <c r="AT53" s="3401"/>
      <c r="AU53" s="3401"/>
      <c r="AV53" s="3401"/>
      <c r="AW53" s="3414" t="s">
        <v>9</v>
      </c>
      <c r="AX53" s="3414"/>
      <c r="AY53" s="3414"/>
      <c r="AZ53" s="3430" t="s">
        <v>106</v>
      </c>
      <c r="BA53" s="3430"/>
      <c r="BB53" s="3430"/>
      <c r="BC53" s="3430"/>
      <c r="BD53" s="3430"/>
      <c r="BE53" s="3430"/>
      <c r="BF53" s="3431"/>
      <c r="BG53" s="3436" t="s">
        <v>125</v>
      </c>
      <c r="BH53" s="3437"/>
      <c r="BI53" s="3437"/>
      <c r="BJ53" s="3437"/>
      <c r="BK53" s="3437"/>
      <c r="BL53" s="3437"/>
      <c r="BM53" s="3437"/>
      <c r="BN53" s="3437"/>
      <c r="BO53" s="3437"/>
      <c r="BP53" s="3437"/>
      <c r="BQ53" s="3437"/>
      <c r="BR53" s="3437"/>
      <c r="BS53" s="3437"/>
      <c r="BT53" s="3437"/>
      <c r="BU53" s="3438"/>
      <c r="BY53" s="1074"/>
      <c r="BZ53" s="1074"/>
      <c r="CA53" s="1074"/>
      <c r="CB53" s="1074"/>
      <c r="CC53" s="1074"/>
      <c r="CD53" s="1074"/>
      <c r="CE53" s="1074"/>
      <c r="CF53" s="1074"/>
      <c r="CG53" s="1074"/>
      <c r="CH53" s="1074"/>
      <c r="CI53" s="1074"/>
      <c r="CJ53" s="1074"/>
      <c r="CK53" s="1074"/>
      <c r="CL53" s="1074"/>
      <c r="CM53" s="1074"/>
      <c r="CN53" s="1074"/>
      <c r="CO53" s="1074"/>
      <c r="CP53" s="1074"/>
      <c r="CQ53" s="1074"/>
      <c r="CR53" s="1074"/>
      <c r="CS53" s="1074"/>
      <c r="CT53" s="1074"/>
      <c r="CU53" s="1074"/>
      <c r="CV53" s="1074"/>
      <c r="CW53" s="1074"/>
      <c r="CX53" s="1074"/>
      <c r="CY53" s="1074"/>
      <c r="CZ53" s="1074"/>
      <c r="DA53" s="1074"/>
      <c r="DB53" s="1074"/>
      <c r="DC53" s="1074"/>
      <c r="DD53" s="1074"/>
      <c r="DE53" s="1074"/>
      <c r="DF53" s="1074"/>
      <c r="DG53" s="1074"/>
      <c r="DH53" s="1074"/>
      <c r="DI53" s="1074"/>
    </row>
    <row r="54" spans="3:122" s="13" customFormat="1" ht="11.25" customHeight="1">
      <c r="C54" s="7"/>
      <c r="D54" s="3443"/>
      <c r="E54" s="3443"/>
      <c r="F54" s="3443"/>
      <c r="G54" s="3443"/>
      <c r="H54" s="3443"/>
      <c r="I54" s="3443"/>
      <c r="J54" s="3443"/>
      <c r="K54" s="3443"/>
      <c r="L54" s="3443"/>
      <c r="M54" s="3443"/>
      <c r="N54" s="3443"/>
      <c r="O54" s="3443"/>
      <c r="P54" s="3443"/>
      <c r="Q54" s="3443"/>
      <c r="R54" s="36"/>
      <c r="S54" s="3472"/>
      <c r="T54" s="3415"/>
      <c r="U54" s="3415"/>
      <c r="V54" s="3402"/>
      <c r="W54" s="3402"/>
      <c r="X54" s="3402"/>
      <c r="Y54" s="3402"/>
      <c r="Z54" s="3402"/>
      <c r="AA54" s="3402"/>
      <c r="AB54" s="3402"/>
      <c r="AC54" s="3402"/>
      <c r="AD54" s="3402"/>
      <c r="AE54" s="3415"/>
      <c r="AF54" s="3415"/>
      <c r="AG54" s="3415"/>
      <c r="AH54" s="3402"/>
      <c r="AI54" s="3402"/>
      <c r="AJ54" s="3402"/>
      <c r="AK54" s="3402"/>
      <c r="AL54" s="3402"/>
      <c r="AM54" s="3402"/>
      <c r="AN54" s="3415"/>
      <c r="AO54" s="3415"/>
      <c r="AP54" s="3415"/>
      <c r="AQ54" s="3402"/>
      <c r="AR54" s="3402"/>
      <c r="AS54" s="3402"/>
      <c r="AT54" s="3402"/>
      <c r="AU54" s="3402"/>
      <c r="AV54" s="3402"/>
      <c r="AW54" s="3415"/>
      <c r="AX54" s="3415"/>
      <c r="AY54" s="3415"/>
      <c r="AZ54" s="3432"/>
      <c r="BA54" s="3432"/>
      <c r="BB54" s="3432"/>
      <c r="BC54" s="3432"/>
      <c r="BD54" s="3432"/>
      <c r="BE54" s="3432"/>
      <c r="BF54" s="3433"/>
      <c r="BG54" s="3439"/>
      <c r="BH54" s="3440"/>
      <c r="BI54" s="3440"/>
      <c r="BJ54" s="3440"/>
      <c r="BK54" s="3440"/>
      <c r="BL54" s="3440"/>
      <c r="BM54" s="3440"/>
      <c r="BN54" s="3440"/>
      <c r="BO54" s="3440"/>
      <c r="BP54" s="3440"/>
      <c r="BQ54" s="3440"/>
      <c r="BR54" s="3440"/>
      <c r="BS54" s="3440"/>
      <c r="BT54" s="3440"/>
      <c r="BU54" s="3441"/>
      <c r="BY54" s="1074"/>
      <c r="BZ54" s="1074"/>
      <c r="CA54" s="1074"/>
      <c r="CB54" s="1074"/>
      <c r="CC54" s="1074"/>
      <c r="CD54" s="1074"/>
      <c r="CE54" s="1074"/>
      <c r="CF54" s="1074"/>
      <c r="CG54" s="1074"/>
      <c r="CH54" s="1074"/>
      <c r="CI54" s="1074"/>
      <c r="CJ54" s="1074"/>
      <c r="CK54" s="1074"/>
      <c r="CL54" s="1074"/>
      <c r="CM54" s="1074"/>
      <c r="CN54" s="1074"/>
      <c r="CO54" s="1074"/>
      <c r="CP54" s="1074"/>
      <c r="CQ54" s="1074"/>
      <c r="CR54" s="1074"/>
      <c r="CS54" s="1074"/>
      <c r="CT54" s="1074"/>
      <c r="CU54" s="1074"/>
      <c r="CV54" s="1074"/>
      <c r="CW54" s="1074"/>
      <c r="CX54" s="1074"/>
      <c r="CY54" s="1074"/>
      <c r="CZ54" s="1074"/>
      <c r="DA54" s="1074"/>
      <c r="DB54" s="1074"/>
      <c r="DC54" s="1074"/>
      <c r="DD54" s="1074"/>
      <c r="DE54" s="1074"/>
      <c r="DF54" s="1074"/>
      <c r="DG54" s="1074"/>
      <c r="DH54" s="1074"/>
      <c r="DI54" s="1074"/>
    </row>
    <row r="55" spans="3:122" s="13" customFormat="1" ht="11.25" customHeight="1">
      <c r="C55" s="7"/>
      <c r="D55" s="3443"/>
      <c r="E55" s="3443"/>
      <c r="F55" s="3443"/>
      <c r="G55" s="3443"/>
      <c r="H55" s="3443"/>
      <c r="I55" s="3443"/>
      <c r="J55" s="3443"/>
      <c r="K55" s="3443"/>
      <c r="L55" s="3443"/>
      <c r="M55" s="3443"/>
      <c r="N55" s="3443"/>
      <c r="O55" s="3443"/>
      <c r="P55" s="3443"/>
      <c r="Q55" s="3443"/>
      <c r="R55" s="36"/>
      <c r="S55" s="3472"/>
      <c r="T55" s="3415"/>
      <c r="U55" s="3415"/>
      <c r="V55" s="3402"/>
      <c r="W55" s="3402"/>
      <c r="X55" s="3402"/>
      <c r="Y55" s="3402"/>
      <c r="Z55" s="3402"/>
      <c r="AA55" s="3402"/>
      <c r="AB55" s="3402"/>
      <c r="AC55" s="3402"/>
      <c r="AD55" s="3402"/>
      <c r="AE55" s="3415"/>
      <c r="AF55" s="3415"/>
      <c r="AG55" s="3415"/>
      <c r="AH55" s="3402"/>
      <c r="AI55" s="3402"/>
      <c r="AJ55" s="3402"/>
      <c r="AK55" s="3402"/>
      <c r="AL55" s="3402"/>
      <c r="AM55" s="3402"/>
      <c r="AN55" s="3415"/>
      <c r="AO55" s="3415"/>
      <c r="AP55" s="3415"/>
      <c r="AQ55" s="3402"/>
      <c r="AR55" s="3402"/>
      <c r="AS55" s="3402"/>
      <c r="AT55" s="3402"/>
      <c r="AU55" s="3402"/>
      <c r="AV55" s="3402"/>
      <c r="AW55" s="3415"/>
      <c r="AX55" s="3415"/>
      <c r="AY55" s="3415"/>
      <c r="AZ55" s="3432"/>
      <c r="BA55" s="3432"/>
      <c r="BB55" s="3432"/>
      <c r="BC55" s="3432"/>
      <c r="BD55" s="3432"/>
      <c r="BE55" s="3432"/>
      <c r="BF55" s="3433"/>
      <c r="BG55" s="3439"/>
      <c r="BH55" s="3440"/>
      <c r="BI55" s="3440"/>
      <c r="BJ55" s="3440"/>
      <c r="BK55" s="3440"/>
      <c r="BL55" s="3440"/>
      <c r="BM55" s="3440"/>
      <c r="BN55" s="3440"/>
      <c r="BO55" s="3440"/>
      <c r="BP55" s="3440"/>
      <c r="BQ55" s="3440"/>
      <c r="BR55" s="3440"/>
      <c r="BS55" s="3440"/>
      <c r="BT55" s="3440"/>
      <c r="BU55" s="3441"/>
    </row>
    <row r="56" spans="3:122" s="13" customFormat="1" ht="11.25" customHeight="1">
      <c r="C56" s="12"/>
      <c r="D56" s="3470"/>
      <c r="E56" s="3470"/>
      <c r="F56" s="3470"/>
      <c r="G56" s="3470"/>
      <c r="H56" s="3470"/>
      <c r="I56" s="3470"/>
      <c r="J56" s="3470"/>
      <c r="K56" s="3470"/>
      <c r="L56" s="3470"/>
      <c r="M56" s="3470"/>
      <c r="N56" s="3470"/>
      <c r="O56" s="3470"/>
      <c r="P56" s="3470"/>
      <c r="Q56" s="3470"/>
      <c r="R56" s="37"/>
      <c r="S56" s="3473"/>
      <c r="T56" s="3416"/>
      <c r="U56" s="3416"/>
      <c r="V56" s="3403"/>
      <c r="W56" s="3403"/>
      <c r="X56" s="3403"/>
      <c r="Y56" s="3403"/>
      <c r="Z56" s="3403"/>
      <c r="AA56" s="3403"/>
      <c r="AB56" s="3403"/>
      <c r="AC56" s="3403"/>
      <c r="AD56" s="3403"/>
      <c r="AE56" s="3416"/>
      <c r="AF56" s="3416"/>
      <c r="AG56" s="3416"/>
      <c r="AH56" s="3403"/>
      <c r="AI56" s="3403"/>
      <c r="AJ56" s="3403"/>
      <c r="AK56" s="3403"/>
      <c r="AL56" s="3403"/>
      <c r="AM56" s="3403"/>
      <c r="AN56" s="3416"/>
      <c r="AO56" s="3416"/>
      <c r="AP56" s="3416"/>
      <c r="AQ56" s="3403"/>
      <c r="AR56" s="3403"/>
      <c r="AS56" s="3403"/>
      <c r="AT56" s="3403"/>
      <c r="AU56" s="3403"/>
      <c r="AV56" s="3403"/>
      <c r="AW56" s="3416"/>
      <c r="AX56" s="3416"/>
      <c r="AY56" s="3416"/>
      <c r="AZ56" s="3434"/>
      <c r="BA56" s="3434"/>
      <c r="BB56" s="3434"/>
      <c r="BC56" s="3434"/>
      <c r="BD56" s="3434"/>
      <c r="BE56" s="3434"/>
      <c r="BF56" s="3435"/>
      <c r="BG56" s="3439"/>
      <c r="BH56" s="3440"/>
      <c r="BI56" s="3440"/>
      <c r="BJ56" s="3440"/>
      <c r="BK56" s="3440"/>
      <c r="BL56" s="3440"/>
      <c r="BM56" s="3440"/>
      <c r="BN56" s="3440"/>
      <c r="BO56" s="3440"/>
      <c r="BP56" s="3440"/>
      <c r="BQ56" s="3440"/>
      <c r="BR56" s="3440"/>
      <c r="BS56" s="3440"/>
      <c r="BT56" s="3440"/>
      <c r="BU56" s="3441"/>
    </row>
    <row r="57" spans="3:122" s="13" customFormat="1" ht="11.25" customHeight="1">
      <c r="C57" s="11"/>
      <c r="D57" s="3442" t="s">
        <v>126</v>
      </c>
      <c r="E57" s="3442"/>
      <c r="F57" s="3442"/>
      <c r="G57" s="3442"/>
      <c r="H57" s="3442"/>
      <c r="I57" s="3442"/>
      <c r="J57" s="3442"/>
      <c r="K57" s="3442"/>
      <c r="L57" s="3442"/>
      <c r="M57" s="3442"/>
      <c r="N57" s="3442"/>
      <c r="O57" s="3442"/>
      <c r="P57" s="3442"/>
      <c r="Q57" s="3442"/>
      <c r="R57" s="35"/>
      <c r="S57" s="3444"/>
      <c r="T57" s="3404"/>
      <c r="U57" s="3404"/>
      <c r="V57" s="3404"/>
      <c r="W57" s="3404"/>
      <c r="X57" s="3404"/>
      <c r="Y57" s="3404"/>
      <c r="Z57" s="3404"/>
      <c r="AA57" s="3404"/>
      <c r="AB57" s="3404"/>
      <c r="AC57" s="3404"/>
      <c r="AD57" s="3404"/>
      <c r="AE57" s="3404"/>
      <c r="AF57" s="3404"/>
      <c r="AG57" s="3404"/>
      <c r="AH57" s="3404"/>
      <c r="AI57" s="3404"/>
      <c r="AJ57" s="3404"/>
      <c r="AK57" s="3404"/>
      <c r="AL57" s="3404"/>
      <c r="AM57" s="3405"/>
      <c r="AN57" s="3408" t="s">
        <v>127</v>
      </c>
      <c r="AO57" s="3409"/>
      <c r="AP57" s="3409"/>
      <c r="AQ57" s="3409"/>
      <c r="AR57" s="3409"/>
      <c r="AS57" s="3409"/>
      <c r="AT57" s="3409"/>
      <c r="AU57" s="3409"/>
      <c r="AV57" s="3409"/>
      <c r="AW57" s="3409"/>
      <c r="AX57" s="3409"/>
      <c r="AY57" s="3409"/>
      <c r="AZ57" s="3409"/>
      <c r="BA57" s="3409"/>
      <c r="BB57" s="3409"/>
      <c r="BC57" s="3409"/>
      <c r="BD57" s="3409"/>
      <c r="BE57" s="3409"/>
      <c r="BF57" s="3409"/>
      <c r="BG57" s="3409"/>
      <c r="BH57" s="3409"/>
      <c r="BI57" s="3409"/>
      <c r="BJ57" s="3409"/>
      <c r="BK57" s="3409"/>
      <c r="BL57" s="3409"/>
      <c r="BM57" s="3409"/>
      <c r="BN57" s="3409"/>
      <c r="BO57" s="3409"/>
      <c r="BP57" s="3409"/>
      <c r="BQ57" s="3409"/>
      <c r="BR57" s="3409"/>
      <c r="BS57" s="3409"/>
      <c r="BT57" s="3409"/>
      <c r="BU57" s="3410"/>
    </row>
    <row r="58" spans="3:122" s="13" customFormat="1" ht="11.25" customHeight="1">
      <c r="C58" s="7"/>
      <c r="D58" s="3443"/>
      <c r="E58" s="3443"/>
      <c r="F58" s="3443"/>
      <c r="G58" s="3443"/>
      <c r="H58" s="3443"/>
      <c r="I58" s="3443"/>
      <c r="J58" s="3443"/>
      <c r="K58" s="3443"/>
      <c r="L58" s="3443"/>
      <c r="M58" s="3443"/>
      <c r="N58" s="3443"/>
      <c r="O58" s="3443"/>
      <c r="P58" s="3443"/>
      <c r="Q58" s="3443"/>
      <c r="R58" s="36"/>
      <c r="S58" s="3445"/>
      <c r="T58" s="3406"/>
      <c r="U58" s="3406"/>
      <c r="V58" s="3406"/>
      <c r="W58" s="3406"/>
      <c r="X58" s="3406"/>
      <c r="Y58" s="3406"/>
      <c r="Z58" s="3406"/>
      <c r="AA58" s="3406"/>
      <c r="AB58" s="3406"/>
      <c r="AC58" s="3406"/>
      <c r="AD58" s="3406"/>
      <c r="AE58" s="3406"/>
      <c r="AF58" s="3406"/>
      <c r="AG58" s="3406"/>
      <c r="AH58" s="3406"/>
      <c r="AI58" s="3406"/>
      <c r="AJ58" s="3406"/>
      <c r="AK58" s="3406"/>
      <c r="AL58" s="3406"/>
      <c r="AM58" s="3407"/>
      <c r="AN58" s="3408"/>
      <c r="AO58" s="3409"/>
      <c r="AP58" s="3409"/>
      <c r="AQ58" s="3409"/>
      <c r="AR58" s="3409"/>
      <c r="AS58" s="3409"/>
      <c r="AT58" s="3409"/>
      <c r="AU58" s="3409"/>
      <c r="AV58" s="3409"/>
      <c r="AW58" s="3409"/>
      <c r="AX58" s="3409"/>
      <c r="AY58" s="3409"/>
      <c r="AZ58" s="3409"/>
      <c r="BA58" s="3409"/>
      <c r="BB58" s="3409"/>
      <c r="BC58" s="3409"/>
      <c r="BD58" s="3409"/>
      <c r="BE58" s="3409"/>
      <c r="BF58" s="3409"/>
      <c r="BG58" s="3409"/>
      <c r="BH58" s="3409"/>
      <c r="BI58" s="3409"/>
      <c r="BJ58" s="3409"/>
      <c r="BK58" s="3409"/>
      <c r="BL58" s="3409"/>
      <c r="BM58" s="3409"/>
      <c r="BN58" s="3409"/>
      <c r="BO58" s="3409"/>
      <c r="BP58" s="3409"/>
      <c r="BQ58" s="3409"/>
      <c r="BR58" s="3409"/>
      <c r="BS58" s="3409"/>
      <c r="BT58" s="3409"/>
      <c r="BU58" s="3410"/>
    </row>
    <row r="59" spans="3:122" s="13" customFormat="1" ht="11.25" customHeight="1">
      <c r="C59" s="7"/>
      <c r="D59" s="3443"/>
      <c r="E59" s="3443"/>
      <c r="F59" s="3443"/>
      <c r="G59" s="3443"/>
      <c r="H59" s="3443"/>
      <c r="I59" s="3443"/>
      <c r="J59" s="3443"/>
      <c r="K59" s="3443"/>
      <c r="L59" s="3443"/>
      <c r="M59" s="3443"/>
      <c r="N59" s="3443"/>
      <c r="O59" s="3443"/>
      <c r="P59" s="3443"/>
      <c r="Q59" s="3443"/>
      <c r="R59" s="36"/>
      <c r="S59" s="3445"/>
      <c r="T59" s="3406"/>
      <c r="U59" s="3406"/>
      <c r="V59" s="3406"/>
      <c r="W59" s="3406"/>
      <c r="X59" s="3406"/>
      <c r="Y59" s="3406"/>
      <c r="Z59" s="3406"/>
      <c r="AA59" s="3406"/>
      <c r="AB59" s="3406"/>
      <c r="AC59" s="3406"/>
      <c r="AD59" s="3406"/>
      <c r="AE59" s="3406"/>
      <c r="AF59" s="3406"/>
      <c r="AG59" s="3406"/>
      <c r="AH59" s="3406"/>
      <c r="AI59" s="3406"/>
      <c r="AJ59" s="3406"/>
      <c r="AK59" s="3406"/>
      <c r="AL59" s="3406"/>
      <c r="AM59" s="3407"/>
      <c r="AN59" s="3408"/>
      <c r="AO59" s="3409"/>
      <c r="AP59" s="3409"/>
      <c r="AQ59" s="3409"/>
      <c r="AR59" s="3409"/>
      <c r="AS59" s="3409"/>
      <c r="AT59" s="3409"/>
      <c r="AU59" s="3409"/>
      <c r="AV59" s="3409"/>
      <c r="AW59" s="3409"/>
      <c r="AX59" s="3409"/>
      <c r="AY59" s="3409"/>
      <c r="AZ59" s="3409"/>
      <c r="BA59" s="3409"/>
      <c r="BB59" s="3409"/>
      <c r="BC59" s="3409"/>
      <c r="BD59" s="3409"/>
      <c r="BE59" s="3409"/>
      <c r="BF59" s="3409"/>
      <c r="BG59" s="3409"/>
      <c r="BH59" s="3409"/>
      <c r="BI59" s="3409"/>
      <c r="BJ59" s="3409"/>
      <c r="BK59" s="3409"/>
      <c r="BL59" s="3409"/>
      <c r="BM59" s="3409"/>
      <c r="BN59" s="3409"/>
      <c r="BO59" s="3409"/>
      <c r="BP59" s="3409"/>
      <c r="BQ59" s="3409"/>
      <c r="BR59" s="3409"/>
      <c r="BS59" s="3409"/>
      <c r="BT59" s="3409"/>
      <c r="BU59" s="3410"/>
    </row>
    <row r="60" spans="3:122" s="13" customFormat="1" ht="11.25" customHeight="1">
      <c r="C60" s="7"/>
      <c r="D60" s="3443"/>
      <c r="E60" s="3443"/>
      <c r="F60" s="3443"/>
      <c r="G60" s="3443"/>
      <c r="H60" s="3443"/>
      <c r="I60" s="3443"/>
      <c r="J60" s="3443"/>
      <c r="K60" s="3443"/>
      <c r="L60" s="3443"/>
      <c r="M60" s="3443"/>
      <c r="N60" s="3443"/>
      <c r="O60" s="3443"/>
      <c r="P60" s="3443"/>
      <c r="Q60" s="3443"/>
      <c r="R60" s="36"/>
      <c r="S60" s="3445"/>
      <c r="T60" s="3406"/>
      <c r="U60" s="3406"/>
      <c r="V60" s="3406"/>
      <c r="W60" s="3406"/>
      <c r="X60" s="3406"/>
      <c r="Y60" s="3406"/>
      <c r="Z60" s="3406"/>
      <c r="AA60" s="3406"/>
      <c r="AB60" s="3406"/>
      <c r="AC60" s="3406"/>
      <c r="AD60" s="3406"/>
      <c r="AE60" s="3406"/>
      <c r="AF60" s="3406"/>
      <c r="AG60" s="3406"/>
      <c r="AH60" s="3406"/>
      <c r="AI60" s="3406"/>
      <c r="AJ60" s="3406"/>
      <c r="AK60" s="3406"/>
      <c r="AL60" s="3406"/>
      <c r="AM60" s="3407"/>
      <c r="AN60" s="3411"/>
      <c r="AO60" s="3412"/>
      <c r="AP60" s="3412"/>
      <c r="AQ60" s="3412"/>
      <c r="AR60" s="3412"/>
      <c r="AS60" s="3412"/>
      <c r="AT60" s="3412"/>
      <c r="AU60" s="3412"/>
      <c r="AV60" s="3412"/>
      <c r="AW60" s="3412"/>
      <c r="AX60" s="3412"/>
      <c r="AY60" s="3412"/>
      <c r="AZ60" s="3412"/>
      <c r="BA60" s="3412"/>
      <c r="BB60" s="3412"/>
      <c r="BC60" s="3412"/>
      <c r="BD60" s="3412"/>
      <c r="BE60" s="3412"/>
      <c r="BF60" s="3412"/>
      <c r="BG60" s="3412"/>
      <c r="BH60" s="3412"/>
      <c r="BI60" s="3412"/>
      <c r="BJ60" s="3412"/>
      <c r="BK60" s="3412"/>
      <c r="BL60" s="3412"/>
      <c r="BM60" s="3412"/>
      <c r="BN60" s="3412"/>
      <c r="BO60" s="3412"/>
      <c r="BP60" s="3412"/>
      <c r="BQ60" s="3412"/>
      <c r="BR60" s="3412"/>
      <c r="BS60" s="3412"/>
      <c r="BT60" s="3412"/>
      <c r="BU60" s="3413"/>
    </row>
    <row r="61" spans="3:122" s="13" customFormat="1" ht="14.1" customHeight="1">
      <c r="C61" s="11"/>
      <c r="D61" s="3427" t="s">
        <v>153</v>
      </c>
      <c r="E61" s="3427"/>
      <c r="F61" s="3427"/>
      <c r="G61" s="3427"/>
      <c r="H61" s="3427"/>
      <c r="I61" s="3427"/>
      <c r="J61" s="3427"/>
      <c r="K61" s="3427"/>
      <c r="L61" s="3427"/>
      <c r="M61" s="3427"/>
      <c r="N61" s="3427"/>
      <c r="O61" s="3427"/>
      <c r="P61" s="3427"/>
      <c r="Q61" s="3427"/>
      <c r="R61" s="34"/>
      <c r="S61" s="204"/>
      <c r="T61" s="3397"/>
      <c r="U61" s="3397"/>
      <c r="V61" s="3397"/>
      <c r="W61" s="3397"/>
      <c r="X61" s="3397"/>
      <c r="Y61" s="3397"/>
      <c r="Z61" s="3397"/>
      <c r="AA61" s="3397"/>
      <c r="AB61" s="3397"/>
      <c r="AC61" s="3397"/>
      <c r="AD61" s="3397"/>
      <c r="AE61" s="3397"/>
      <c r="AF61" s="3397"/>
      <c r="AG61" s="3397"/>
      <c r="AH61" s="3397"/>
      <c r="AI61" s="3397"/>
      <c r="AJ61" s="3397"/>
      <c r="AK61" s="3397"/>
      <c r="AL61" s="3397"/>
      <c r="AM61" s="3397"/>
      <c r="AN61" s="3397"/>
      <c r="AO61" s="3397"/>
      <c r="AP61" s="3397"/>
      <c r="AQ61" s="3397"/>
      <c r="AR61" s="3397"/>
      <c r="AS61" s="3397"/>
      <c r="AT61" s="3397"/>
      <c r="AU61" s="3397"/>
      <c r="AV61" s="3397"/>
      <c r="AW61" s="3397"/>
      <c r="AX61" s="3397"/>
      <c r="AY61" s="3397"/>
      <c r="AZ61" s="3397"/>
      <c r="BA61" s="3397"/>
      <c r="BB61" s="3397"/>
      <c r="BC61" s="3397"/>
      <c r="BD61" s="3397"/>
      <c r="BE61" s="3397"/>
      <c r="BF61" s="3397"/>
      <c r="BG61" s="3397"/>
      <c r="BH61" s="3397"/>
      <c r="BI61" s="3397"/>
      <c r="BJ61" s="3397"/>
      <c r="BK61" s="3397"/>
      <c r="BL61" s="3397"/>
      <c r="BM61" s="3397"/>
      <c r="BN61" s="3397"/>
      <c r="BO61" s="3397"/>
      <c r="BP61" s="3397"/>
      <c r="BQ61" s="3397"/>
      <c r="BR61" s="3397"/>
      <c r="BS61" s="3397"/>
      <c r="BT61" s="3397"/>
      <c r="BU61" s="203"/>
    </row>
    <row r="62" spans="3:122" s="13" customFormat="1" ht="14.1" customHeight="1">
      <c r="C62" s="7"/>
      <c r="D62" s="3428"/>
      <c r="E62" s="3428"/>
      <c r="F62" s="3428"/>
      <c r="G62" s="3428"/>
      <c r="H62" s="3428"/>
      <c r="I62" s="3428"/>
      <c r="J62" s="3428"/>
      <c r="K62" s="3428"/>
      <c r="L62" s="3428"/>
      <c r="M62" s="3428"/>
      <c r="N62" s="3428"/>
      <c r="O62" s="3428"/>
      <c r="P62" s="3428"/>
      <c r="Q62" s="3428"/>
      <c r="R62" s="8"/>
      <c r="S62" s="205"/>
      <c r="T62" s="3398"/>
      <c r="U62" s="3398"/>
      <c r="V62" s="3398"/>
      <c r="W62" s="3398"/>
      <c r="X62" s="3398"/>
      <c r="Y62" s="3398"/>
      <c r="Z62" s="3398"/>
      <c r="AA62" s="3398"/>
      <c r="AB62" s="3398"/>
      <c r="AC62" s="3398"/>
      <c r="AD62" s="3398"/>
      <c r="AE62" s="3398"/>
      <c r="AF62" s="3398"/>
      <c r="AG62" s="3398"/>
      <c r="AH62" s="3398"/>
      <c r="AI62" s="3398"/>
      <c r="AJ62" s="3398"/>
      <c r="AK62" s="3398"/>
      <c r="AL62" s="3398"/>
      <c r="AM62" s="3398"/>
      <c r="AN62" s="3398"/>
      <c r="AO62" s="3398"/>
      <c r="AP62" s="3398"/>
      <c r="AQ62" s="3398"/>
      <c r="AR62" s="3398"/>
      <c r="AS62" s="3398"/>
      <c r="AT62" s="3398"/>
      <c r="AU62" s="3398"/>
      <c r="AV62" s="3398"/>
      <c r="AW62" s="3398"/>
      <c r="AX62" s="3398"/>
      <c r="AY62" s="3398"/>
      <c r="AZ62" s="3398"/>
      <c r="BA62" s="3398"/>
      <c r="BB62" s="3398"/>
      <c r="BC62" s="3398"/>
      <c r="BD62" s="3398"/>
      <c r="BE62" s="3398"/>
      <c r="BF62" s="3398"/>
      <c r="BG62" s="3398"/>
      <c r="BH62" s="3398"/>
      <c r="BI62" s="3398"/>
      <c r="BJ62" s="3398"/>
      <c r="BK62" s="3398"/>
      <c r="BL62" s="3398"/>
      <c r="BM62" s="3398"/>
      <c r="BN62" s="3398"/>
      <c r="BO62" s="3398"/>
      <c r="BP62" s="3398"/>
      <c r="BQ62" s="3398"/>
      <c r="BR62" s="3398"/>
      <c r="BS62" s="3398"/>
      <c r="BT62" s="3398"/>
      <c r="BU62" s="199"/>
    </row>
    <row r="63" spans="3:122" s="44" customFormat="1" ht="14.1" customHeight="1">
      <c r="C63" s="7"/>
      <c r="D63" s="3446"/>
      <c r="E63" s="3446"/>
      <c r="F63" s="3446"/>
      <c r="G63" s="3446"/>
      <c r="H63" s="3446"/>
      <c r="I63" s="3446"/>
      <c r="J63" s="3446"/>
      <c r="K63" s="3446"/>
      <c r="L63" s="3446"/>
      <c r="M63" s="3446"/>
      <c r="N63" s="3446"/>
      <c r="O63" s="3446"/>
      <c r="P63" s="3446"/>
      <c r="Q63" s="3446"/>
      <c r="R63" s="8"/>
      <c r="S63" s="205"/>
      <c r="T63" s="3399"/>
      <c r="U63" s="3399"/>
      <c r="V63" s="3399"/>
      <c r="W63" s="3399"/>
      <c r="X63" s="3399"/>
      <c r="Y63" s="3399"/>
      <c r="Z63" s="3399"/>
      <c r="AA63" s="3399"/>
      <c r="AB63" s="3399"/>
      <c r="AC63" s="3399"/>
      <c r="AD63" s="3399"/>
      <c r="AE63" s="3399"/>
      <c r="AF63" s="3399"/>
      <c r="AG63" s="3399"/>
      <c r="AH63" s="3399"/>
      <c r="AI63" s="3399"/>
      <c r="AJ63" s="3399"/>
      <c r="AK63" s="3399"/>
      <c r="AL63" s="3399"/>
      <c r="AM63" s="3399"/>
      <c r="AN63" s="3399"/>
      <c r="AO63" s="3399"/>
      <c r="AP63" s="3399"/>
      <c r="AQ63" s="3399"/>
      <c r="AR63" s="3399"/>
      <c r="AS63" s="3399"/>
      <c r="AT63" s="3399"/>
      <c r="AU63" s="3399"/>
      <c r="AV63" s="3399"/>
      <c r="AW63" s="3399"/>
      <c r="AX63" s="3399"/>
      <c r="AY63" s="3399"/>
      <c r="AZ63" s="3399"/>
      <c r="BA63" s="3399"/>
      <c r="BB63" s="3399"/>
      <c r="BC63" s="3399"/>
      <c r="BD63" s="3399"/>
      <c r="BE63" s="3399"/>
      <c r="BF63" s="3399"/>
      <c r="BG63" s="3399"/>
      <c r="BH63" s="3399"/>
      <c r="BI63" s="3399"/>
      <c r="BJ63" s="3399"/>
      <c r="BK63" s="3399"/>
      <c r="BL63" s="3399"/>
      <c r="BM63" s="3399"/>
      <c r="BN63" s="3399"/>
      <c r="BO63" s="3399"/>
      <c r="BP63" s="3399"/>
      <c r="BQ63" s="3399"/>
      <c r="BR63" s="3399"/>
      <c r="BS63" s="3399"/>
      <c r="BT63" s="3399"/>
      <c r="BU63" s="199"/>
    </row>
    <row r="64" spans="3:122" s="44" customFormat="1" ht="14.1" customHeight="1">
      <c r="C64" s="11"/>
      <c r="D64" s="3427" t="s">
        <v>154</v>
      </c>
      <c r="E64" s="3427"/>
      <c r="F64" s="3427"/>
      <c r="G64" s="3427"/>
      <c r="H64" s="3427"/>
      <c r="I64" s="3427"/>
      <c r="J64" s="3427"/>
      <c r="K64" s="3427"/>
      <c r="L64" s="3427"/>
      <c r="M64" s="3427"/>
      <c r="N64" s="3427"/>
      <c r="O64" s="3427"/>
      <c r="P64" s="3427"/>
      <c r="Q64" s="3427"/>
      <c r="R64" s="34"/>
      <c r="S64" s="204"/>
      <c r="T64" s="3397"/>
      <c r="U64" s="3397"/>
      <c r="V64" s="3397"/>
      <c r="W64" s="3397"/>
      <c r="X64" s="3397"/>
      <c r="Y64" s="3397"/>
      <c r="Z64" s="3397"/>
      <c r="AA64" s="3397"/>
      <c r="AB64" s="3397"/>
      <c r="AC64" s="3397"/>
      <c r="AD64" s="3397"/>
      <c r="AE64" s="3397"/>
      <c r="AF64" s="3397"/>
      <c r="AG64" s="3397"/>
      <c r="AH64" s="3397"/>
      <c r="AI64" s="3397"/>
      <c r="AJ64" s="3397"/>
      <c r="AK64" s="3397"/>
      <c r="AL64" s="3397"/>
      <c r="AM64" s="3397"/>
      <c r="AN64" s="3397"/>
      <c r="AO64" s="3397"/>
      <c r="AP64" s="3397"/>
      <c r="AQ64" s="3397"/>
      <c r="AR64" s="3397"/>
      <c r="AS64" s="3397"/>
      <c r="AT64" s="3397"/>
      <c r="AU64" s="3397"/>
      <c r="AV64" s="3397"/>
      <c r="AW64" s="3397"/>
      <c r="AX64" s="3397"/>
      <c r="AY64" s="3397"/>
      <c r="AZ64" s="3397"/>
      <c r="BA64" s="3397"/>
      <c r="BB64" s="3397"/>
      <c r="BC64" s="3397"/>
      <c r="BD64" s="3397"/>
      <c r="BE64" s="3397"/>
      <c r="BF64" s="3397"/>
      <c r="BG64" s="3397"/>
      <c r="BH64" s="3397"/>
      <c r="BI64" s="3397"/>
      <c r="BJ64" s="3397"/>
      <c r="BK64" s="3397"/>
      <c r="BL64" s="3397"/>
      <c r="BM64" s="3397"/>
      <c r="BN64" s="3397"/>
      <c r="BO64" s="3397"/>
      <c r="BP64" s="3397"/>
      <c r="BQ64" s="3397"/>
      <c r="BR64" s="3397"/>
      <c r="BS64" s="3397"/>
      <c r="BT64" s="3397"/>
      <c r="BU64" s="203"/>
    </row>
    <row r="65" spans="3:74" s="44" customFormat="1" ht="14.1" customHeight="1">
      <c r="C65" s="7"/>
      <c r="D65" s="3428"/>
      <c r="E65" s="3428"/>
      <c r="F65" s="3428"/>
      <c r="G65" s="3428"/>
      <c r="H65" s="3428"/>
      <c r="I65" s="3428"/>
      <c r="J65" s="3428"/>
      <c r="K65" s="3428"/>
      <c r="L65" s="3428"/>
      <c r="M65" s="3428"/>
      <c r="N65" s="3428"/>
      <c r="O65" s="3428"/>
      <c r="P65" s="3428"/>
      <c r="Q65" s="3428"/>
      <c r="R65" s="8"/>
      <c r="S65" s="205"/>
      <c r="T65" s="3398"/>
      <c r="U65" s="3398"/>
      <c r="V65" s="3398"/>
      <c r="W65" s="3398"/>
      <c r="X65" s="3398"/>
      <c r="Y65" s="3398"/>
      <c r="Z65" s="3398"/>
      <c r="AA65" s="3398"/>
      <c r="AB65" s="3398"/>
      <c r="AC65" s="3398"/>
      <c r="AD65" s="3398"/>
      <c r="AE65" s="3398"/>
      <c r="AF65" s="3398"/>
      <c r="AG65" s="3398"/>
      <c r="AH65" s="3398"/>
      <c r="AI65" s="3398"/>
      <c r="AJ65" s="3398"/>
      <c r="AK65" s="3398"/>
      <c r="AL65" s="3398"/>
      <c r="AM65" s="3398"/>
      <c r="AN65" s="3398"/>
      <c r="AO65" s="3398"/>
      <c r="AP65" s="3398"/>
      <c r="AQ65" s="3398"/>
      <c r="AR65" s="3398"/>
      <c r="AS65" s="3398"/>
      <c r="AT65" s="3398"/>
      <c r="AU65" s="3398"/>
      <c r="AV65" s="3398"/>
      <c r="AW65" s="3398"/>
      <c r="AX65" s="3398"/>
      <c r="AY65" s="3398"/>
      <c r="AZ65" s="3398"/>
      <c r="BA65" s="3398"/>
      <c r="BB65" s="3398"/>
      <c r="BC65" s="3398"/>
      <c r="BD65" s="3398"/>
      <c r="BE65" s="3398"/>
      <c r="BF65" s="3398"/>
      <c r="BG65" s="3398"/>
      <c r="BH65" s="3398"/>
      <c r="BI65" s="3398"/>
      <c r="BJ65" s="3398"/>
      <c r="BK65" s="3398"/>
      <c r="BL65" s="3398"/>
      <c r="BM65" s="3398"/>
      <c r="BN65" s="3398"/>
      <c r="BO65" s="3398"/>
      <c r="BP65" s="3398"/>
      <c r="BQ65" s="3398"/>
      <c r="BR65" s="3398"/>
      <c r="BS65" s="3398"/>
      <c r="BT65" s="3398"/>
      <c r="BU65" s="199"/>
    </row>
    <row r="66" spans="3:74" s="13" customFormat="1" ht="14.1" customHeight="1" thickBot="1">
      <c r="C66" s="14"/>
      <c r="D66" s="3429"/>
      <c r="E66" s="3429"/>
      <c r="F66" s="3429"/>
      <c r="G66" s="3429"/>
      <c r="H66" s="3429"/>
      <c r="I66" s="3429"/>
      <c r="J66" s="3429"/>
      <c r="K66" s="3429"/>
      <c r="L66" s="3429"/>
      <c r="M66" s="3429"/>
      <c r="N66" s="3429"/>
      <c r="O66" s="3429"/>
      <c r="P66" s="3429"/>
      <c r="Q66" s="3429"/>
      <c r="R66" s="38"/>
      <c r="S66" s="206"/>
      <c r="T66" s="3400"/>
      <c r="U66" s="3400"/>
      <c r="V66" s="3400"/>
      <c r="W66" s="3400"/>
      <c r="X66" s="3400"/>
      <c r="Y66" s="3400"/>
      <c r="Z66" s="3400"/>
      <c r="AA66" s="3400"/>
      <c r="AB66" s="3400"/>
      <c r="AC66" s="3400"/>
      <c r="AD66" s="3400"/>
      <c r="AE66" s="3400"/>
      <c r="AF66" s="3400"/>
      <c r="AG66" s="3400"/>
      <c r="AH66" s="3400"/>
      <c r="AI66" s="3400"/>
      <c r="AJ66" s="3400"/>
      <c r="AK66" s="3400"/>
      <c r="AL66" s="3400"/>
      <c r="AM66" s="3400"/>
      <c r="AN66" s="3400"/>
      <c r="AO66" s="3400"/>
      <c r="AP66" s="3400"/>
      <c r="AQ66" s="3400"/>
      <c r="AR66" s="3400"/>
      <c r="AS66" s="3400"/>
      <c r="AT66" s="3400"/>
      <c r="AU66" s="3400"/>
      <c r="AV66" s="3400"/>
      <c r="AW66" s="3400"/>
      <c r="AX66" s="3400"/>
      <c r="AY66" s="3400"/>
      <c r="AZ66" s="3400"/>
      <c r="BA66" s="3400"/>
      <c r="BB66" s="3400"/>
      <c r="BC66" s="3400"/>
      <c r="BD66" s="3400"/>
      <c r="BE66" s="3400"/>
      <c r="BF66" s="3400"/>
      <c r="BG66" s="3400"/>
      <c r="BH66" s="3400"/>
      <c r="BI66" s="3400"/>
      <c r="BJ66" s="3400"/>
      <c r="BK66" s="3400"/>
      <c r="BL66" s="3400"/>
      <c r="BM66" s="3400"/>
      <c r="BN66" s="3400"/>
      <c r="BO66" s="3400"/>
      <c r="BP66" s="3400"/>
      <c r="BQ66" s="3400"/>
      <c r="BR66" s="3400"/>
      <c r="BS66" s="3400"/>
      <c r="BT66" s="3400"/>
      <c r="BU66" s="207"/>
    </row>
    <row r="67" spans="3:74" s="13" customFormat="1" ht="13.5" customHeight="1">
      <c r="V67" s="619" t="s">
        <v>535</v>
      </c>
      <c r="W67" s="619"/>
      <c r="AF67" s="23"/>
    </row>
    <row r="68" spans="3:74" s="13" customFormat="1" ht="13.5" customHeight="1">
      <c r="V68" s="39"/>
      <c r="AF68" s="23"/>
    </row>
    <row r="69" spans="3:74" s="13" customFormat="1" ht="9" customHeight="1">
      <c r="AF69" s="23"/>
    </row>
    <row r="70" spans="3:74" s="13" customFormat="1" ht="13.5" customHeight="1">
      <c r="D70" s="40" t="s">
        <v>128</v>
      </c>
      <c r="AA70" s="23"/>
    </row>
    <row r="71" spans="3:74" s="13" customFormat="1" ht="13.5" customHeight="1">
      <c r="Q71" s="40"/>
      <c r="AF71" s="23"/>
    </row>
    <row r="72" spans="3:74" s="13" customFormat="1" ht="13.5" customHeight="1">
      <c r="D72" s="40" t="s">
        <v>129</v>
      </c>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2"/>
    </row>
    <row r="73" spans="3:74" s="13" customFormat="1" ht="13.5" customHeight="1">
      <c r="D73" s="41"/>
      <c r="E73" s="40" t="s">
        <v>130</v>
      </c>
      <c r="F73" s="40"/>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2"/>
    </row>
    <row r="74" spans="3:74" s="13" customFormat="1" ht="9" customHeight="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2"/>
    </row>
    <row r="75" spans="3:74" s="13" customFormat="1" ht="7.15" customHeight="1">
      <c r="AF75" s="23"/>
    </row>
    <row r="76" spans="3:74" s="13" customFormat="1" ht="11.25"/>
  </sheetData>
  <sheetProtection algorithmName="SHA-512" hashValue="K+Zvp7biypjTpEPmSTFQay7ab6uGGXuB9hliG4nzA17o0RoXOPWNyUcTkWFsRu1PrpoE6QmpxWlVpZ9H6cXW0Q==" saltValue="OHoWfv7FkFEJ0qHDCd5imQ==" spinCount="100000" sheet="1" objects="1" scenarios="1" selectLockedCells="1"/>
  <mergeCells count="78">
    <mergeCell ref="AY3:BU4"/>
    <mergeCell ref="L3:T4"/>
    <mergeCell ref="U3:AD4"/>
    <mergeCell ref="AE3:AN4"/>
    <mergeCell ref="AO3:AX4"/>
    <mergeCell ref="A2:A5"/>
    <mergeCell ref="D2:M2"/>
    <mergeCell ref="N2:U2"/>
    <mergeCell ref="V2:AC2"/>
    <mergeCell ref="AD2:AH2"/>
    <mergeCell ref="C3:K4"/>
    <mergeCell ref="C8:BU10"/>
    <mergeCell ref="U13:AA14"/>
    <mergeCell ref="AV13:AW14"/>
    <mergeCell ref="U15:AA16"/>
    <mergeCell ref="AV15:AW16"/>
    <mergeCell ref="AX15:AY16"/>
    <mergeCell ref="AB14:AU16"/>
    <mergeCell ref="BO23:BP24"/>
    <mergeCell ref="BL29:BU32"/>
    <mergeCell ref="C30:N32"/>
    <mergeCell ref="D33:R36"/>
    <mergeCell ref="U33:BJ36"/>
    <mergeCell ref="BK23:BN24"/>
    <mergeCell ref="BL33:BU40"/>
    <mergeCell ref="D37:R40"/>
    <mergeCell ref="U37:BJ40"/>
    <mergeCell ref="AU23:AX24"/>
    <mergeCell ref="AY23:BB24"/>
    <mergeCell ref="BC23:BD24"/>
    <mergeCell ref="BE23:BH24"/>
    <mergeCell ref="BI23:BJ24"/>
    <mergeCell ref="D53:Q56"/>
    <mergeCell ref="S53:U56"/>
    <mergeCell ref="V53:AD56"/>
    <mergeCell ref="AE53:AG56"/>
    <mergeCell ref="C43:N44"/>
    <mergeCell ref="T43:V44"/>
    <mergeCell ref="W43:BU44"/>
    <mergeCell ref="D45:Q48"/>
    <mergeCell ref="S45:W46"/>
    <mergeCell ref="X45:Z48"/>
    <mergeCell ref="AA45:AC48"/>
    <mergeCell ref="AD45:AF48"/>
    <mergeCell ref="AG45:AI48"/>
    <mergeCell ref="AJ45:AP48"/>
    <mergeCell ref="AR45:BT48"/>
    <mergeCell ref="D49:Q52"/>
    <mergeCell ref="AJ49:AP52"/>
    <mergeCell ref="AR49:BT52"/>
    <mergeCell ref="S49:W50"/>
    <mergeCell ref="X49:Z52"/>
    <mergeCell ref="AA49:AC52"/>
    <mergeCell ref="AD49:AF52"/>
    <mergeCell ref="S51:W52"/>
    <mergeCell ref="BX45:DO47"/>
    <mergeCell ref="CA14:CY18"/>
    <mergeCell ref="D64:Q66"/>
    <mergeCell ref="AW53:AY56"/>
    <mergeCell ref="AZ53:BF56"/>
    <mergeCell ref="BG53:BU56"/>
    <mergeCell ref="D57:Q60"/>
    <mergeCell ref="S57:U60"/>
    <mergeCell ref="V57:X60"/>
    <mergeCell ref="Y57:AA60"/>
    <mergeCell ref="AB57:AD60"/>
    <mergeCell ref="AE57:AG60"/>
    <mergeCell ref="AH57:AJ60"/>
    <mergeCell ref="D61:Q63"/>
    <mergeCell ref="S47:W48"/>
    <mergeCell ref="BY48:DR49"/>
    <mergeCell ref="T61:BT63"/>
    <mergeCell ref="T64:BT66"/>
    <mergeCell ref="AH53:AM56"/>
    <mergeCell ref="AK57:AM60"/>
    <mergeCell ref="AN57:BU60"/>
    <mergeCell ref="AN53:AP56"/>
    <mergeCell ref="AQ53:AV56"/>
  </mergeCells>
  <phoneticPr fontId="1"/>
  <conditionalFormatting sqref="S45:BU52 S57:BU60 S53:V53 S54:U56 AH53 AQ53 AZ53 BG53 S61:T61 S62:S63 S64:T64 S65:S66 BU61:BU66">
    <cfRule type="expression" dxfId="7" priority="4">
      <formula>#REF!="☑"</formula>
    </cfRule>
  </conditionalFormatting>
  <conditionalFormatting sqref="AE53:AG56">
    <cfRule type="expression" dxfId="6" priority="3">
      <formula>#REF!="☑"</formula>
    </cfRule>
  </conditionalFormatting>
  <conditionalFormatting sqref="AN53:AP56">
    <cfRule type="expression" dxfId="5" priority="2">
      <formula>#REF!="☑"</formula>
    </cfRule>
  </conditionalFormatting>
  <conditionalFormatting sqref="AW53:AY56">
    <cfRule type="expression" dxfId="4" priority="1">
      <formula>#REF!="☑"</formula>
    </cfRule>
  </conditionalFormatting>
  <dataValidations count="5">
    <dataValidation imeMode="halfAlpha" allowBlank="1" showInputMessage="1" showErrorMessage="1" sqref="BE23:BH24 LA23:LD24 UW23:UZ24 AES23:AEV24 AOO23:AOR24 AYK23:AYN24 BIG23:BIJ24 BSC23:BSF24 CBY23:CCB24 CLU23:CLX24 CVQ23:CVT24 DFM23:DFP24 DPI23:DPL24 DZE23:DZH24 EJA23:EJD24 ESW23:ESZ24 FCS23:FCV24 FMO23:FMR24 FWK23:FWN24 GGG23:GGJ24 GQC23:GQF24 GZY23:HAB24 HJU23:HJX24 HTQ23:HTT24 IDM23:IDP24 INI23:INL24 IXE23:IXH24 JHA23:JHD24 JQW23:JQZ24 KAS23:KAV24 KKO23:KKR24 KUK23:KUN24 LEG23:LEJ24 LOC23:LOF24 LXY23:LYB24 MHU23:MHX24 MRQ23:MRT24 NBM23:NBP24 NLI23:NLL24 NVE23:NVH24 OFA23:OFD24 OOW23:OOZ24 OYS23:OYV24 PIO23:PIR24 PSK23:PSN24 QCG23:QCJ24 QMC23:QMF24 QVY23:QWB24 RFU23:RFX24 RPQ23:RPT24 RZM23:RZP24 SJI23:SJL24 STE23:STH24 TDA23:TDD24 TMW23:TMZ24 TWS23:TWV24 UGO23:UGR24 UQK23:UQN24 VAG23:VAJ24 VKC23:VKF24 VTY23:VUB24 WDU23:WDX24 WNQ23:WNT24 WXM23:WXP24 BE65556:BH65557 LA65556:LD65557 UW65556:UZ65557 AES65556:AEV65557 AOO65556:AOR65557 AYK65556:AYN65557 BIG65556:BIJ65557 BSC65556:BSF65557 CBY65556:CCB65557 CLU65556:CLX65557 CVQ65556:CVT65557 DFM65556:DFP65557 DPI65556:DPL65557 DZE65556:DZH65557 EJA65556:EJD65557 ESW65556:ESZ65557 FCS65556:FCV65557 FMO65556:FMR65557 FWK65556:FWN65557 GGG65556:GGJ65557 GQC65556:GQF65557 GZY65556:HAB65557 HJU65556:HJX65557 HTQ65556:HTT65557 IDM65556:IDP65557 INI65556:INL65557 IXE65556:IXH65557 JHA65556:JHD65557 JQW65556:JQZ65557 KAS65556:KAV65557 KKO65556:KKR65557 KUK65556:KUN65557 LEG65556:LEJ65557 LOC65556:LOF65557 LXY65556:LYB65557 MHU65556:MHX65557 MRQ65556:MRT65557 NBM65556:NBP65557 NLI65556:NLL65557 NVE65556:NVH65557 OFA65556:OFD65557 OOW65556:OOZ65557 OYS65556:OYV65557 PIO65556:PIR65557 PSK65556:PSN65557 QCG65556:QCJ65557 QMC65556:QMF65557 QVY65556:QWB65557 RFU65556:RFX65557 RPQ65556:RPT65557 RZM65556:RZP65557 SJI65556:SJL65557 STE65556:STH65557 TDA65556:TDD65557 TMW65556:TMZ65557 TWS65556:TWV65557 UGO65556:UGR65557 UQK65556:UQN65557 VAG65556:VAJ65557 VKC65556:VKF65557 VTY65556:VUB65557 WDU65556:WDX65557 WNQ65556:WNT65557 WXM65556:WXP65557 BE131092:BH131093 LA131092:LD131093 UW131092:UZ131093 AES131092:AEV131093 AOO131092:AOR131093 AYK131092:AYN131093 BIG131092:BIJ131093 BSC131092:BSF131093 CBY131092:CCB131093 CLU131092:CLX131093 CVQ131092:CVT131093 DFM131092:DFP131093 DPI131092:DPL131093 DZE131092:DZH131093 EJA131092:EJD131093 ESW131092:ESZ131093 FCS131092:FCV131093 FMO131092:FMR131093 FWK131092:FWN131093 GGG131092:GGJ131093 GQC131092:GQF131093 GZY131092:HAB131093 HJU131092:HJX131093 HTQ131092:HTT131093 IDM131092:IDP131093 INI131092:INL131093 IXE131092:IXH131093 JHA131092:JHD131093 JQW131092:JQZ131093 KAS131092:KAV131093 KKO131092:KKR131093 KUK131092:KUN131093 LEG131092:LEJ131093 LOC131092:LOF131093 LXY131092:LYB131093 MHU131092:MHX131093 MRQ131092:MRT131093 NBM131092:NBP131093 NLI131092:NLL131093 NVE131092:NVH131093 OFA131092:OFD131093 OOW131092:OOZ131093 OYS131092:OYV131093 PIO131092:PIR131093 PSK131092:PSN131093 QCG131092:QCJ131093 QMC131092:QMF131093 QVY131092:QWB131093 RFU131092:RFX131093 RPQ131092:RPT131093 RZM131092:RZP131093 SJI131092:SJL131093 STE131092:STH131093 TDA131092:TDD131093 TMW131092:TMZ131093 TWS131092:TWV131093 UGO131092:UGR131093 UQK131092:UQN131093 VAG131092:VAJ131093 VKC131092:VKF131093 VTY131092:VUB131093 WDU131092:WDX131093 WNQ131092:WNT131093 WXM131092:WXP131093 BE196628:BH196629 LA196628:LD196629 UW196628:UZ196629 AES196628:AEV196629 AOO196628:AOR196629 AYK196628:AYN196629 BIG196628:BIJ196629 BSC196628:BSF196629 CBY196628:CCB196629 CLU196628:CLX196629 CVQ196628:CVT196629 DFM196628:DFP196629 DPI196628:DPL196629 DZE196628:DZH196629 EJA196628:EJD196629 ESW196628:ESZ196629 FCS196628:FCV196629 FMO196628:FMR196629 FWK196628:FWN196629 GGG196628:GGJ196629 GQC196628:GQF196629 GZY196628:HAB196629 HJU196628:HJX196629 HTQ196628:HTT196629 IDM196628:IDP196629 INI196628:INL196629 IXE196628:IXH196629 JHA196628:JHD196629 JQW196628:JQZ196629 KAS196628:KAV196629 KKO196628:KKR196629 KUK196628:KUN196629 LEG196628:LEJ196629 LOC196628:LOF196629 LXY196628:LYB196629 MHU196628:MHX196629 MRQ196628:MRT196629 NBM196628:NBP196629 NLI196628:NLL196629 NVE196628:NVH196629 OFA196628:OFD196629 OOW196628:OOZ196629 OYS196628:OYV196629 PIO196628:PIR196629 PSK196628:PSN196629 QCG196628:QCJ196629 QMC196628:QMF196629 QVY196628:QWB196629 RFU196628:RFX196629 RPQ196628:RPT196629 RZM196628:RZP196629 SJI196628:SJL196629 STE196628:STH196629 TDA196628:TDD196629 TMW196628:TMZ196629 TWS196628:TWV196629 UGO196628:UGR196629 UQK196628:UQN196629 VAG196628:VAJ196629 VKC196628:VKF196629 VTY196628:VUB196629 WDU196628:WDX196629 WNQ196628:WNT196629 WXM196628:WXP196629 BE262164:BH262165 LA262164:LD262165 UW262164:UZ262165 AES262164:AEV262165 AOO262164:AOR262165 AYK262164:AYN262165 BIG262164:BIJ262165 BSC262164:BSF262165 CBY262164:CCB262165 CLU262164:CLX262165 CVQ262164:CVT262165 DFM262164:DFP262165 DPI262164:DPL262165 DZE262164:DZH262165 EJA262164:EJD262165 ESW262164:ESZ262165 FCS262164:FCV262165 FMO262164:FMR262165 FWK262164:FWN262165 GGG262164:GGJ262165 GQC262164:GQF262165 GZY262164:HAB262165 HJU262164:HJX262165 HTQ262164:HTT262165 IDM262164:IDP262165 INI262164:INL262165 IXE262164:IXH262165 JHA262164:JHD262165 JQW262164:JQZ262165 KAS262164:KAV262165 KKO262164:KKR262165 KUK262164:KUN262165 LEG262164:LEJ262165 LOC262164:LOF262165 LXY262164:LYB262165 MHU262164:MHX262165 MRQ262164:MRT262165 NBM262164:NBP262165 NLI262164:NLL262165 NVE262164:NVH262165 OFA262164:OFD262165 OOW262164:OOZ262165 OYS262164:OYV262165 PIO262164:PIR262165 PSK262164:PSN262165 QCG262164:QCJ262165 QMC262164:QMF262165 QVY262164:QWB262165 RFU262164:RFX262165 RPQ262164:RPT262165 RZM262164:RZP262165 SJI262164:SJL262165 STE262164:STH262165 TDA262164:TDD262165 TMW262164:TMZ262165 TWS262164:TWV262165 UGO262164:UGR262165 UQK262164:UQN262165 VAG262164:VAJ262165 VKC262164:VKF262165 VTY262164:VUB262165 WDU262164:WDX262165 WNQ262164:WNT262165 WXM262164:WXP262165 BE327700:BH327701 LA327700:LD327701 UW327700:UZ327701 AES327700:AEV327701 AOO327700:AOR327701 AYK327700:AYN327701 BIG327700:BIJ327701 BSC327700:BSF327701 CBY327700:CCB327701 CLU327700:CLX327701 CVQ327700:CVT327701 DFM327700:DFP327701 DPI327700:DPL327701 DZE327700:DZH327701 EJA327700:EJD327701 ESW327700:ESZ327701 FCS327700:FCV327701 FMO327700:FMR327701 FWK327700:FWN327701 GGG327700:GGJ327701 GQC327700:GQF327701 GZY327700:HAB327701 HJU327700:HJX327701 HTQ327700:HTT327701 IDM327700:IDP327701 INI327700:INL327701 IXE327700:IXH327701 JHA327700:JHD327701 JQW327700:JQZ327701 KAS327700:KAV327701 KKO327700:KKR327701 KUK327700:KUN327701 LEG327700:LEJ327701 LOC327700:LOF327701 LXY327700:LYB327701 MHU327700:MHX327701 MRQ327700:MRT327701 NBM327700:NBP327701 NLI327700:NLL327701 NVE327700:NVH327701 OFA327700:OFD327701 OOW327700:OOZ327701 OYS327700:OYV327701 PIO327700:PIR327701 PSK327700:PSN327701 QCG327700:QCJ327701 QMC327700:QMF327701 QVY327700:QWB327701 RFU327700:RFX327701 RPQ327700:RPT327701 RZM327700:RZP327701 SJI327700:SJL327701 STE327700:STH327701 TDA327700:TDD327701 TMW327700:TMZ327701 TWS327700:TWV327701 UGO327700:UGR327701 UQK327700:UQN327701 VAG327700:VAJ327701 VKC327700:VKF327701 VTY327700:VUB327701 WDU327700:WDX327701 WNQ327700:WNT327701 WXM327700:WXP327701 BE393236:BH393237 LA393236:LD393237 UW393236:UZ393237 AES393236:AEV393237 AOO393236:AOR393237 AYK393236:AYN393237 BIG393236:BIJ393237 BSC393236:BSF393237 CBY393236:CCB393237 CLU393236:CLX393237 CVQ393236:CVT393237 DFM393236:DFP393237 DPI393236:DPL393237 DZE393236:DZH393237 EJA393236:EJD393237 ESW393236:ESZ393237 FCS393236:FCV393237 FMO393236:FMR393237 FWK393236:FWN393237 GGG393236:GGJ393237 GQC393236:GQF393237 GZY393236:HAB393237 HJU393236:HJX393237 HTQ393236:HTT393237 IDM393236:IDP393237 INI393236:INL393237 IXE393236:IXH393237 JHA393236:JHD393237 JQW393236:JQZ393237 KAS393236:KAV393237 KKO393236:KKR393237 KUK393236:KUN393237 LEG393236:LEJ393237 LOC393236:LOF393237 LXY393236:LYB393237 MHU393236:MHX393237 MRQ393236:MRT393237 NBM393236:NBP393237 NLI393236:NLL393237 NVE393236:NVH393237 OFA393236:OFD393237 OOW393236:OOZ393237 OYS393236:OYV393237 PIO393236:PIR393237 PSK393236:PSN393237 QCG393236:QCJ393237 QMC393236:QMF393237 QVY393236:QWB393237 RFU393236:RFX393237 RPQ393236:RPT393237 RZM393236:RZP393237 SJI393236:SJL393237 STE393236:STH393237 TDA393236:TDD393237 TMW393236:TMZ393237 TWS393236:TWV393237 UGO393236:UGR393237 UQK393236:UQN393237 VAG393236:VAJ393237 VKC393236:VKF393237 VTY393236:VUB393237 WDU393236:WDX393237 WNQ393236:WNT393237 WXM393236:WXP393237 BE458772:BH458773 LA458772:LD458773 UW458772:UZ458773 AES458772:AEV458773 AOO458772:AOR458773 AYK458772:AYN458773 BIG458772:BIJ458773 BSC458772:BSF458773 CBY458772:CCB458773 CLU458772:CLX458773 CVQ458772:CVT458773 DFM458772:DFP458773 DPI458772:DPL458773 DZE458772:DZH458773 EJA458772:EJD458773 ESW458772:ESZ458773 FCS458772:FCV458773 FMO458772:FMR458773 FWK458772:FWN458773 GGG458772:GGJ458773 GQC458772:GQF458773 GZY458772:HAB458773 HJU458772:HJX458773 HTQ458772:HTT458773 IDM458772:IDP458773 INI458772:INL458773 IXE458772:IXH458773 JHA458772:JHD458773 JQW458772:JQZ458773 KAS458772:KAV458773 KKO458772:KKR458773 KUK458772:KUN458773 LEG458772:LEJ458773 LOC458772:LOF458773 LXY458772:LYB458773 MHU458772:MHX458773 MRQ458772:MRT458773 NBM458772:NBP458773 NLI458772:NLL458773 NVE458772:NVH458773 OFA458772:OFD458773 OOW458772:OOZ458773 OYS458772:OYV458773 PIO458772:PIR458773 PSK458772:PSN458773 QCG458772:QCJ458773 QMC458772:QMF458773 QVY458772:QWB458773 RFU458772:RFX458773 RPQ458772:RPT458773 RZM458772:RZP458773 SJI458772:SJL458773 STE458772:STH458773 TDA458772:TDD458773 TMW458772:TMZ458773 TWS458772:TWV458773 UGO458772:UGR458773 UQK458772:UQN458773 VAG458772:VAJ458773 VKC458772:VKF458773 VTY458772:VUB458773 WDU458772:WDX458773 WNQ458772:WNT458773 WXM458772:WXP458773 BE524308:BH524309 LA524308:LD524309 UW524308:UZ524309 AES524308:AEV524309 AOO524308:AOR524309 AYK524308:AYN524309 BIG524308:BIJ524309 BSC524308:BSF524309 CBY524308:CCB524309 CLU524308:CLX524309 CVQ524308:CVT524309 DFM524308:DFP524309 DPI524308:DPL524309 DZE524308:DZH524309 EJA524308:EJD524309 ESW524308:ESZ524309 FCS524308:FCV524309 FMO524308:FMR524309 FWK524308:FWN524309 GGG524308:GGJ524309 GQC524308:GQF524309 GZY524308:HAB524309 HJU524308:HJX524309 HTQ524308:HTT524309 IDM524308:IDP524309 INI524308:INL524309 IXE524308:IXH524309 JHA524308:JHD524309 JQW524308:JQZ524309 KAS524308:KAV524309 KKO524308:KKR524309 KUK524308:KUN524309 LEG524308:LEJ524309 LOC524308:LOF524309 LXY524308:LYB524309 MHU524308:MHX524309 MRQ524308:MRT524309 NBM524308:NBP524309 NLI524308:NLL524309 NVE524308:NVH524309 OFA524308:OFD524309 OOW524308:OOZ524309 OYS524308:OYV524309 PIO524308:PIR524309 PSK524308:PSN524309 QCG524308:QCJ524309 QMC524308:QMF524309 QVY524308:QWB524309 RFU524308:RFX524309 RPQ524308:RPT524309 RZM524308:RZP524309 SJI524308:SJL524309 STE524308:STH524309 TDA524308:TDD524309 TMW524308:TMZ524309 TWS524308:TWV524309 UGO524308:UGR524309 UQK524308:UQN524309 VAG524308:VAJ524309 VKC524308:VKF524309 VTY524308:VUB524309 WDU524308:WDX524309 WNQ524308:WNT524309 WXM524308:WXP524309 BE589844:BH589845 LA589844:LD589845 UW589844:UZ589845 AES589844:AEV589845 AOO589844:AOR589845 AYK589844:AYN589845 BIG589844:BIJ589845 BSC589844:BSF589845 CBY589844:CCB589845 CLU589844:CLX589845 CVQ589844:CVT589845 DFM589844:DFP589845 DPI589844:DPL589845 DZE589844:DZH589845 EJA589844:EJD589845 ESW589844:ESZ589845 FCS589844:FCV589845 FMO589844:FMR589845 FWK589844:FWN589845 GGG589844:GGJ589845 GQC589844:GQF589845 GZY589844:HAB589845 HJU589844:HJX589845 HTQ589844:HTT589845 IDM589844:IDP589845 INI589844:INL589845 IXE589844:IXH589845 JHA589844:JHD589845 JQW589844:JQZ589845 KAS589844:KAV589845 KKO589844:KKR589845 KUK589844:KUN589845 LEG589844:LEJ589845 LOC589844:LOF589845 LXY589844:LYB589845 MHU589844:MHX589845 MRQ589844:MRT589845 NBM589844:NBP589845 NLI589844:NLL589845 NVE589844:NVH589845 OFA589844:OFD589845 OOW589844:OOZ589845 OYS589844:OYV589845 PIO589844:PIR589845 PSK589844:PSN589845 QCG589844:QCJ589845 QMC589844:QMF589845 QVY589844:QWB589845 RFU589844:RFX589845 RPQ589844:RPT589845 RZM589844:RZP589845 SJI589844:SJL589845 STE589844:STH589845 TDA589844:TDD589845 TMW589844:TMZ589845 TWS589844:TWV589845 UGO589844:UGR589845 UQK589844:UQN589845 VAG589844:VAJ589845 VKC589844:VKF589845 VTY589844:VUB589845 WDU589844:WDX589845 WNQ589844:WNT589845 WXM589844:WXP589845 BE655380:BH655381 LA655380:LD655381 UW655380:UZ655381 AES655380:AEV655381 AOO655380:AOR655381 AYK655380:AYN655381 BIG655380:BIJ655381 BSC655380:BSF655381 CBY655380:CCB655381 CLU655380:CLX655381 CVQ655380:CVT655381 DFM655380:DFP655381 DPI655380:DPL655381 DZE655380:DZH655381 EJA655380:EJD655381 ESW655380:ESZ655381 FCS655380:FCV655381 FMO655380:FMR655381 FWK655380:FWN655381 GGG655380:GGJ655381 GQC655380:GQF655381 GZY655380:HAB655381 HJU655380:HJX655381 HTQ655380:HTT655381 IDM655380:IDP655381 INI655380:INL655381 IXE655380:IXH655381 JHA655380:JHD655381 JQW655380:JQZ655381 KAS655380:KAV655381 KKO655380:KKR655381 KUK655380:KUN655381 LEG655380:LEJ655381 LOC655380:LOF655381 LXY655380:LYB655381 MHU655380:MHX655381 MRQ655380:MRT655381 NBM655380:NBP655381 NLI655380:NLL655381 NVE655380:NVH655381 OFA655380:OFD655381 OOW655380:OOZ655381 OYS655380:OYV655381 PIO655380:PIR655381 PSK655380:PSN655381 QCG655380:QCJ655381 QMC655380:QMF655381 QVY655380:QWB655381 RFU655380:RFX655381 RPQ655380:RPT655381 RZM655380:RZP655381 SJI655380:SJL655381 STE655380:STH655381 TDA655380:TDD655381 TMW655380:TMZ655381 TWS655380:TWV655381 UGO655380:UGR655381 UQK655380:UQN655381 VAG655380:VAJ655381 VKC655380:VKF655381 VTY655380:VUB655381 WDU655380:WDX655381 WNQ655380:WNT655381 WXM655380:WXP655381 BE720916:BH720917 LA720916:LD720917 UW720916:UZ720917 AES720916:AEV720917 AOO720916:AOR720917 AYK720916:AYN720917 BIG720916:BIJ720917 BSC720916:BSF720917 CBY720916:CCB720917 CLU720916:CLX720917 CVQ720916:CVT720917 DFM720916:DFP720917 DPI720916:DPL720917 DZE720916:DZH720917 EJA720916:EJD720917 ESW720916:ESZ720917 FCS720916:FCV720917 FMO720916:FMR720917 FWK720916:FWN720917 GGG720916:GGJ720917 GQC720916:GQF720917 GZY720916:HAB720917 HJU720916:HJX720917 HTQ720916:HTT720917 IDM720916:IDP720917 INI720916:INL720917 IXE720916:IXH720917 JHA720916:JHD720917 JQW720916:JQZ720917 KAS720916:KAV720917 KKO720916:KKR720917 KUK720916:KUN720917 LEG720916:LEJ720917 LOC720916:LOF720917 LXY720916:LYB720917 MHU720916:MHX720917 MRQ720916:MRT720917 NBM720916:NBP720917 NLI720916:NLL720917 NVE720916:NVH720917 OFA720916:OFD720917 OOW720916:OOZ720917 OYS720916:OYV720917 PIO720916:PIR720917 PSK720916:PSN720917 QCG720916:QCJ720917 QMC720916:QMF720917 QVY720916:QWB720917 RFU720916:RFX720917 RPQ720916:RPT720917 RZM720916:RZP720917 SJI720916:SJL720917 STE720916:STH720917 TDA720916:TDD720917 TMW720916:TMZ720917 TWS720916:TWV720917 UGO720916:UGR720917 UQK720916:UQN720917 VAG720916:VAJ720917 VKC720916:VKF720917 VTY720916:VUB720917 WDU720916:WDX720917 WNQ720916:WNT720917 WXM720916:WXP720917 BE786452:BH786453 LA786452:LD786453 UW786452:UZ786453 AES786452:AEV786453 AOO786452:AOR786453 AYK786452:AYN786453 BIG786452:BIJ786453 BSC786452:BSF786453 CBY786452:CCB786453 CLU786452:CLX786453 CVQ786452:CVT786453 DFM786452:DFP786453 DPI786452:DPL786453 DZE786452:DZH786453 EJA786452:EJD786453 ESW786452:ESZ786453 FCS786452:FCV786453 FMO786452:FMR786453 FWK786452:FWN786453 GGG786452:GGJ786453 GQC786452:GQF786453 GZY786452:HAB786453 HJU786452:HJX786453 HTQ786452:HTT786453 IDM786452:IDP786453 INI786452:INL786453 IXE786452:IXH786453 JHA786452:JHD786453 JQW786452:JQZ786453 KAS786452:KAV786453 KKO786452:KKR786453 KUK786452:KUN786453 LEG786452:LEJ786453 LOC786452:LOF786453 LXY786452:LYB786453 MHU786452:MHX786453 MRQ786452:MRT786453 NBM786452:NBP786453 NLI786452:NLL786453 NVE786452:NVH786453 OFA786452:OFD786453 OOW786452:OOZ786453 OYS786452:OYV786453 PIO786452:PIR786453 PSK786452:PSN786453 QCG786452:QCJ786453 QMC786452:QMF786453 QVY786452:QWB786453 RFU786452:RFX786453 RPQ786452:RPT786453 RZM786452:RZP786453 SJI786452:SJL786453 STE786452:STH786453 TDA786452:TDD786453 TMW786452:TMZ786453 TWS786452:TWV786453 UGO786452:UGR786453 UQK786452:UQN786453 VAG786452:VAJ786453 VKC786452:VKF786453 VTY786452:VUB786453 WDU786452:WDX786453 WNQ786452:WNT786453 WXM786452:WXP786453 BE851988:BH851989 LA851988:LD851989 UW851988:UZ851989 AES851988:AEV851989 AOO851988:AOR851989 AYK851988:AYN851989 BIG851988:BIJ851989 BSC851988:BSF851989 CBY851988:CCB851989 CLU851988:CLX851989 CVQ851988:CVT851989 DFM851988:DFP851989 DPI851988:DPL851989 DZE851988:DZH851989 EJA851988:EJD851989 ESW851988:ESZ851989 FCS851988:FCV851989 FMO851988:FMR851989 FWK851988:FWN851989 GGG851988:GGJ851989 GQC851988:GQF851989 GZY851988:HAB851989 HJU851988:HJX851989 HTQ851988:HTT851989 IDM851988:IDP851989 INI851988:INL851989 IXE851988:IXH851989 JHA851988:JHD851989 JQW851988:JQZ851989 KAS851988:KAV851989 KKO851988:KKR851989 KUK851988:KUN851989 LEG851988:LEJ851989 LOC851988:LOF851989 LXY851988:LYB851989 MHU851988:MHX851989 MRQ851988:MRT851989 NBM851988:NBP851989 NLI851988:NLL851989 NVE851988:NVH851989 OFA851988:OFD851989 OOW851988:OOZ851989 OYS851988:OYV851989 PIO851988:PIR851989 PSK851988:PSN851989 QCG851988:QCJ851989 QMC851988:QMF851989 QVY851988:QWB851989 RFU851988:RFX851989 RPQ851988:RPT851989 RZM851988:RZP851989 SJI851988:SJL851989 STE851988:STH851989 TDA851988:TDD851989 TMW851988:TMZ851989 TWS851988:TWV851989 UGO851988:UGR851989 UQK851988:UQN851989 VAG851988:VAJ851989 VKC851988:VKF851989 VTY851988:VUB851989 WDU851988:WDX851989 WNQ851988:WNT851989 WXM851988:WXP851989 BE917524:BH917525 LA917524:LD917525 UW917524:UZ917525 AES917524:AEV917525 AOO917524:AOR917525 AYK917524:AYN917525 BIG917524:BIJ917525 BSC917524:BSF917525 CBY917524:CCB917525 CLU917524:CLX917525 CVQ917524:CVT917525 DFM917524:DFP917525 DPI917524:DPL917525 DZE917524:DZH917525 EJA917524:EJD917525 ESW917524:ESZ917525 FCS917524:FCV917525 FMO917524:FMR917525 FWK917524:FWN917525 GGG917524:GGJ917525 GQC917524:GQF917525 GZY917524:HAB917525 HJU917524:HJX917525 HTQ917524:HTT917525 IDM917524:IDP917525 INI917524:INL917525 IXE917524:IXH917525 JHA917524:JHD917525 JQW917524:JQZ917525 KAS917524:KAV917525 KKO917524:KKR917525 KUK917524:KUN917525 LEG917524:LEJ917525 LOC917524:LOF917525 LXY917524:LYB917525 MHU917524:MHX917525 MRQ917524:MRT917525 NBM917524:NBP917525 NLI917524:NLL917525 NVE917524:NVH917525 OFA917524:OFD917525 OOW917524:OOZ917525 OYS917524:OYV917525 PIO917524:PIR917525 PSK917524:PSN917525 QCG917524:QCJ917525 QMC917524:QMF917525 QVY917524:QWB917525 RFU917524:RFX917525 RPQ917524:RPT917525 RZM917524:RZP917525 SJI917524:SJL917525 STE917524:STH917525 TDA917524:TDD917525 TMW917524:TMZ917525 TWS917524:TWV917525 UGO917524:UGR917525 UQK917524:UQN917525 VAG917524:VAJ917525 VKC917524:VKF917525 VTY917524:VUB917525 WDU917524:WDX917525 WNQ917524:WNT917525 WXM917524:WXP917525 BE983060:BH983061 LA983060:LD983061 UW983060:UZ983061 AES983060:AEV983061 AOO983060:AOR983061 AYK983060:AYN983061 BIG983060:BIJ983061 BSC983060:BSF983061 CBY983060:CCB983061 CLU983060:CLX983061 CVQ983060:CVT983061 DFM983060:DFP983061 DPI983060:DPL983061 DZE983060:DZH983061 EJA983060:EJD983061 ESW983060:ESZ983061 FCS983060:FCV983061 FMO983060:FMR983061 FWK983060:FWN983061 GGG983060:GGJ983061 GQC983060:GQF983061 GZY983060:HAB983061 HJU983060:HJX983061 HTQ983060:HTT983061 IDM983060:IDP983061 INI983060:INL983061 IXE983060:IXH983061 JHA983060:JHD983061 JQW983060:JQZ983061 KAS983060:KAV983061 KKO983060:KKR983061 KUK983060:KUN983061 LEG983060:LEJ983061 LOC983060:LOF983061 LXY983060:LYB983061 MHU983060:MHX983061 MRQ983060:MRT983061 NBM983060:NBP983061 NLI983060:NLL983061 NVE983060:NVH983061 OFA983060:OFD983061 OOW983060:OOZ983061 OYS983060:OYV983061 PIO983060:PIR983061 PSK983060:PSN983061 QCG983060:QCJ983061 QMC983060:QMF983061 QVY983060:QWB983061 RFU983060:RFX983061 RPQ983060:RPT983061 RZM983060:RZP983061 SJI983060:SJL983061 STE983060:STH983061 TDA983060:TDD983061 TMW983060:TMZ983061 TWS983060:TWV983061 UGO983060:UGR983061 UQK983060:UQN983061 VAG983060:VAJ983061 VKC983060:VKF983061 VTY983060:VUB983061 WDU983060:WDX983061 WNQ983060:WNT983061 WXM983060:WXP983061 BK23:BN24 LG23:LJ24 VC23:VF24 AEY23:AFB24 AOU23:AOX24 AYQ23:AYT24 BIM23:BIP24 BSI23:BSL24 CCE23:CCH24 CMA23:CMD24 CVW23:CVZ24 DFS23:DFV24 DPO23:DPR24 DZK23:DZN24 EJG23:EJJ24 ETC23:ETF24 FCY23:FDB24 FMU23:FMX24 FWQ23:FWT24 GGM23:GGP24 GQI23:GQL24 HAE23:HAH24 HKA23:HKD24 HTW23:HTZ24 IDS23:IDV24 INO23:INR24 IXK23:IXN24 JHG23:JHJ24 JRC23:JRF24 KAY23:KBB24 KKU23:KKX24 KUQ23:KUT24 LEM23:LEP24 LOI23:LOL24 LYE23:LYH24 MIA23:MID24 MRW23:MRZ24 NBS23:NBV24 NLO23:NLR24 NVK23:NVN24 OFG23:OFJ24 OPC23:OPF24 OYY23:OZB24 PIU23:PIX24 PSQ23:PST24 QCM23:QCP24 QMI23:QML24 QWE23:QWH24 RGA23:RGD24 RPW23:RPZ24 RZS23:RZV24 SJO23:SJR24 STK23:STN24 TDG23:TDJ24 TNC23:TNF24 TWY23:TXB24 UGU23:UGX24 UQQ23:UQT24 VAM23:VAP24 VKI23:VKL24 VUE23:VUH24 WEA23:WED24 WNW23:WNZ24 WXS23:WXV24 BK65556:BN65557 LG65556:LJ65557 VC65556:VF65557 AEY65556:AFB65557 AOU65556:AOX65557 AYQ65556:AYT65557 BIM65556:BIP65557 BSI65556:BSL65557 CCE65556:CCH65557 CMA65556:CMD65557 CVW65556:CVZ65557 DFS65556:DFV65557 DPO65556:DPR65557 DZK65556:DZN65557 EJG65556:EJJ65557 ETC65556:ETF65557 FCY65556:FDB65557 FMU65556:FMX65557 FWQ65556:FWT65557 GGM65556:GGP65557 GQI65556:GQL65557 HAE65556:HAH65557 HKA65556:HKD65557 HTW65556:HTZ65557 IDS65556:IDV65557 INO65556:INR65557 IXK65556:IXN65557 JHG65556:JHJ65557 JRC65556:JRF65557 KAY65556:KBB65557 KKU65556:KKX65557 KUQ65556:KUT65557 LEM65556:LEP65557 LOI65556:LOL65557 LYE65556:LYH65557 MIA65556:MID65557 MRW65556:MRZ65557 NBS65556:NBV65557 NLO65556:NLR65557 NVK65556:NVN65557 OFG65556:OFJ65557 OPC65556:OPF65557 OYY65556:OZB65557 PIU65556:PIX65557 PSQ65556:PST65557 QCM65556:QCP65557 QMI65556:QML65557 QWE65556:QWH65557 RGA65556:RGD65557 RPW65556:RPZ65557 RZS65556:RZV65557 SJO65556:SJR65557 STK65556:STN65557 TDG65556:TDJ65557 TNC65556:TNF65557 TWY65556:TXB65557 UGU65556:UGX65557 UQQ65556:UQT65557 VAM65556:VAP65557 VKI65556:VKL65557 VUE65556:VUH65557 WEA65556:WED65557 WNW65556:WNZ65557 WXS65556:WXV65557 BK131092:BN131093 LG131092:LJ131093 VC131092:VF131093 AEY131092:AFB131093 AOU131092:AOX131093 AYQ131092:AYT131093 BIM131092:BIP131093 BSI131092:BSL131093 CCE131092:CCH131093 CMA131092:CMD131093 CVW131092:CVZ131093 DFS131092:DFV131093 DPO131092:DPR131093 DZK131092:DZN131093 EJG131092:EJJ131093 ETC131092:ETF131093 FCY131092:FDB131093 FMU131092:FMX131093 FWQ131092:FWT131093 GGM131092:GGP131093 GQI131092:GQL131093 HAE131092:HAH131093 HKA131092:HKD131093 HTW131092:HTZ131093 IDS131092:IDV131093 INO131092:INR131093 IXK131092:IXN131093 JHG131092:JHJ131093 JRC131092:JRF131093 KAY131092:KBB131093 KKU131092:KKX131093 KUQ131092:KUT131093 LEM131092:LEP131093 LOI131092:LOL131093 LYE131092:LYH131093 MIA131092:MID131093 MRW131092:MRZ131093 NBS131092:NBV131093 NLO131092:NLR131093 NVK131092:NVN131093 OFG131092:OFJ131093 OPC131092:OPF131093 OYY131092:OZB131093 PIU131092:PIX131093 PSQ131092:PST131093 QCM131092:QCP131093 QMI131092:QML131093 QWE131092:QWH131093 RGA131092:RGD131093 RPW131092:RPZ131093 RZS131092:RZV131093 SJO131092:SJR131093 STK131092:STN131093 TDG131092:TDJ131093 TNC131092:TNF131093 TWY131092:TXB131093 UGU131092:UGX131093 UQQ131092:UQT131093 VAM131092:VAP131093 VKI131092:VKL131093 VUE131092:VUH131093 WEA131092:WED131093 WNW131092:WNZ131093 WXS131092:WXV131093 BK196628:BN196629 LG196628:LJ196629 VC196628:VF196629 AEY196628:AFB196629 AOU196628:AOX196629 AYQ196628:AYT196629 BIM196628:BIP196629 BSI196628:BSL196629 CCE196628:CCH196629 CMA196628:CMD196629 CVW196628:CVZ196629 DFS196628:DFV196629 DPO196628:DPR196629 DZK196628:DZN196629 EJG196628:EJJ196629 ETC196628:ETF196629 FCY196628:FDB196629 FMU196628:FMX196629 FWQ196628:FWT196629 GGM196628:GGP196629 GQI196628:GQL196629 HAE196628:HAH196629 HKA196628:HKD196629 HTW196628:HTZ196629 IDS196628:IDV196629 INO196628:INR196629 IXK196628:IXN196629 JHG196628:JHJ196629 JRC196628:JRF196629 KAY196628:KBB196629 KKU196628:KKX196629 KUQ196628:KUT196629 LEM196628:LEP196629 LOI196628:LOL196629 LYE196628:LYH196629 MIA196628:MID196629 MRW196628:MRZ196629 NBS196628:NBV196629 NLO196628:NLR196629 NVK196628:NVN196629 OFG196628:OFJ196629 OPC196628:OPF196629 OYY196628:OZB196629 PIU196628:PIX196629 PSQ196628:PST196629 QCM196628:QCP196629 QMI196628:QML196629 QWE196628:QWH196629 RGA196628:RGD196629 RPW196628:RPZ196629 RZS196628:RZV196629 SJO196628:SJR196629 STK196628:STN196629 TDG196628:TDJ196629 TNC196628:TNF196629 TWY196628:TXB196629 UGU196628:UGX196629 UQQ196628:UQT196629 VAM196628:VAP196629 VKI196628:VKL196629 VUE196628:VUH196629 WEA196628:WED196629 WNW196628:WNZ196629 WXS196628:WXV196629 BK262164:BN262165 LG262164:LJ262165 VC262164:VF262165 AEY262164:AFB262165 AOU262164:AOX262165 AYQ262164:AYT262165 BIM262164:BIP262165 BSI262164:BSL262165 CCE262164:CCH262165 CMA262164:CMD262165 CVW262164:CVZ262165 DFS262164:DFV262165 DPO262164:DPR262165 DZK262164:DZN262165 EJG262164:EJJ262165 ETC262164:ETF262165 FCY262164:FDB262165 FMU262164:FMX262165 FWQ262164:FWT262165 GGM262164:GGP262165 GQI262164:GQL262165 HAE262164:HAH262165 HKA262164:HKD262165 HTW262164:HTZ262165 IDS262164:IDV262165 INO262164:INR262165 IXK262164:IXN262165 JHG262164:JHJ262165 JRC262164:JRF262165 KAY262164:KBB262165 KKU262164:KKX262165 KUQ262164:KUT262165 LEM262164:LEP262165 LOI262164:LOL262165 LYE262164:LYH262165 MIA262164:MID262165 MRW262164:MRZ262165 NBS262164:NBV262165 NLO262164:NLR262165 NVK262164:NVN262165 OFG262164:OFJ262165 OPC262164:OPF262165 OYY262164:OZB262165 PIU262164:PIX262165 PSQ262164:PST262165 QCM262164:QCP262165 QMI262164:QML262165 QWE262164:QWH262165 RGA262164:RGD262165 RPW262164:RPZ262165 RZS262164:RZV262165 SJO262164:SJR262165 STK262164:STN262165 TDG262164:TDJ262165 TNC262164:TNF262165 TWY262164:TXB262165 UGU262164:UGX262165 UQQ262164:UQT262165 VAM262164:VAP262165 VKI262164:VKL262165 VUE262164:VUH262165 WEA262164:WED262165 WNW262164:WNZ262165 WXS262164:WXV262165 BK327700:BN327701 LG327700:LJ327701 VC327700:VF327701 AEY327700:AFB327701 AOU327700:AOX327701 AYQ327700:AYT327701 BIM327700:BIP327701 BSI327700:BSL327701 CCE327700:CCH327701 CMA327700:CMD327701 CVW327700:CVZ327701 DFS327700:DFV327701 DPO327700:DPR327701 DZK327700:DZN327701 EJG327700:EJJ327701 ETC327700:ETF327701 FCY327700:FDB327701 FMU327700:FMX327701 FWQ327700:FWT327701 GGM327700:GGP327701 GQI327700:GQL327701 HAE327700:HAH327701 HKA327700:HKD327701 HTW327700:HTZ327701 IDS327700:IDV327701 INO327700:INR327701 IXK327700:IXN327701 JHG327700:JHJ327701 JRC327700:JRF327701 KAY327700:KBB327701 KKU327700:KKX327701 KUQ327700:KUT327701 LEM327700:LEP327701 LOI327700:LOL327701 LYE327700:LYH327701 MIA327700:MID327701 MRW327700:MRZ327701 NBS327700:NBV327701 NLO327700:NLR327701 NVK327700:NVN327701 OFG327700:OFJ327701 OPC327700:OPF327701 OYY327700:OZB327701 PIU327700:PIX327701 PSQ327700:PST327701 QCM327700:QCP327701 QMI327700:QML327701 QWE327700:QWH327701 RGA327700:RGD327701 RPW327700:RPZ327701 RZS327700:RZV327701 SJO327700:SJR327701 STK327700:STN327701 TDG327700:TDJ327701 TNC327700:TNF327701 TWY327700:TXB327701 UGU327700:UGX327701 UQQ327700:UQT327701 VAM327700:VAP327701 VKI327700:VKL327701 VUE327700:VUH327701 WEA327700:WED327701 WNW327700:WNZ327701 WXS327700:WXV327701 BK393236:BN393237 LG393236:LJ393237 VC393236:VF393237 AEY393236:AFB393237 AOU393236:AOX393237 AYQ393236:AYT393237 BIM393236:BIP393237 BSI393236:BSL393237 CCE393236:CCH393237 CMA393236:CMD393237 CVW393236:CVZ393237 DFS393236:DFV393237 DPO393236:DPR393237 DZK393236:DZN393237 EJG393236:EJJ393237 ETC393236:ETF393237 FCY393236:FDB393237 FMU393236:FMX393237 FWQ393236:FWT393237 GGM393236:GGP393237 GQI393236:GQL393237 HAE393236:HAH393237 HKA393236:HKD393237 HTW393236:HTZ393237 IDS393236:IDV393237 INO393236:INR393237 IXK393236:IXN393237 JHG393236:JHJ393237 JRC393236:JRF393237 KAY393236:KBB393237 KKU393236:KKX393237 KUQ393236:KUT393237 LEM393236:LEP393237 LOI393236:LOL393237 LYE393236:LYH393237 MIA393236:MID393237 MRW393236:MRZ393237 NBS393236:NBV393237 NLO393236:NLR393237 NVK393236:NVN393237 OFG393236:OFJ393237 OPC393236:OPF393237 OYY393236:OZB393237 PIU393236:PIX393237 PSQ393236:PST393237 QCM393236:QCP393237 QMI393236:QML393237 QWE393236:QWH393237 RGA393236:RGD393237 RPW393236:RPZ393237 RZS393236:RZV393237 SJO393236:SJR393237 STK393236:STN393237 TDG393236:TDJ393237 TNC393236:TNF393237 TWY393236:TXB393237 UGU393236:UGX393237 UQQ393236:UQT393237 VAM393236:VAP393237 VKI393236:VKL393237 VUE393236:VUH393237 WEA393236:WED393237 WNW393236:WNZ393237 WXS393236:WXV393237 BK458772:BN458773 LG458772:LJ458773 VC458772:VF458773 AEY458772:AFB458773 AOU458772:AOX458773 AYQ458772:AYT458773 BIM458772:BIP458773 BSI458772:BSL458773 CCE458772:CCH458773 CMA458772:CMD458773 CVW458772:CVZ458773 DFS458772:DFV458773 DPO458772:DPR458773 DZK458772:DZN458773 EJG458772:EJJ458773 ETC458772:ETF458773 FCY458772:FDB458773 FMU458772:FMX458773 FWQ458772:FWT458773 GGM458772:GGP458773 GQI458772:GQL458773 HAE458772:HAH458773 HKA458772:HKD458773 HTW458772:HTZ458773 IDS458772:IDV458773 INO458772:INR458773 IXK458772:IXN458773 JHG458772:JHJ458773 JRC458772:JRF458773 KAY458772:KBB458773 KKU458772:KKX458773 KUQ458772:KUT458773 LEM458772:LEP458773 LOI458772:LOL458773 LYE458772:LYH458773 MIA458772:MID458773 MRW458772:MRZ458773 NBS458772:NBV458773 NLO458772:NLR458773 NVK458772:NVN458773 OFG458772:OFJ458773 OPC458772:OPF458773 OYY458772:OZB458773 PIU458772:PIX458773 PSQ458772:PST458773 QCM458772:QCP458773 QMI458772:QML458773 QWE458772:QWH458773 RGA458772:RGD458773 RPW458772:RPZ458773 RZS458772:RZV458773 SJO458772:SJR458773 STK458772:STN458773 TDG458772:TDJ458773 TNC458772:TNF458773 TWY458772:TXB458773 UGU458772:UGX458773 UQQ458772:UQT458773 VAM458772:VAP458773 VKI458772:VKL458773 VUE458772:VUH458773 WEA458772:WED458773 WNW458772:WNZ458773 WXS458772:WXV458773 BK524308:BN524309 LG524308:LJ524309 VC524308:VF524309 AEY524308:AFB524309 AOU524308:AOX524309 AYQ524308:AYT524309 BIM524308:BIP524309 BSI524308:BSL524309 CCE524308:CCH524309 CMA524308:CMD524309 CVW524308:CVZ524309 DFS524308:DFV524309 DPO524308:DPR524309 DZK524308:DZN524309 EJG524308:EJJ524309 ETC524308:ETF524309 FCY524308:FDB524309 FMU524308:FMX524309 FWQ524308:FWT524309 GGM524308:GGP524309 GQI524308:GQL524309 HAE524308:HAH524309 HKA524308:HKD524309 HTW524308:HTZ524309 IDS524308:IDV524309 INO524308:INR524309 IXK524308:IXN524309 JHG524308:JHJ524309 JRC524308:JRF524309 KAY524308:KBB524309 KKU524308:KKX524309 KUQ524308:KUT524309 LEM524308:LEP524309 LOI524308:LOL524309 LYE524308:LYH524309 MIA524308:MID524309 MRW524308:MRZ524309 NBS524308:NBV524309 NLO524308:NLR524309 NVK524308:NVN524309 OFG524308:OFJ524309 OPC524308:OPF524309 OYY524308:OZB524309 PIU524308:PIX524309 PSQ524308:PST524309 QCM524308:QCP524309 QMI524308:QML524309 QWE524308:QWH524309 RGA524308:RGD524309 RPW524308:RPZ524309 RZS524308:RZV524309 SJO524308:SJR524309 STK524308:STN524309 TDG524308:TDJ524309 TNC524308:TNF524309 TWY524308:TXB524309 UGU524308:UGX524309 UQQ524308:UQT524309 VAM524308:VAP524309 VKI524308:VKL524309 VUE524308:VUH524309 WEA524308:WED524309 WNW524308:WNZ524309 WXS524308:WXV524309 BK589844:BN589845 LG589844:LJ589845 VC589844:VF589845 AEY589844:AFB589845 AOU589844:AOX589845 AYQ589844:AYT589845 BIM589844:BIP589845 BSI589844:BSL589845 CCE589844:CCH589845 CMA589844:CMD589845 CVW589844:CVZ589845 DFS589844:DFV589845 DPO589844:DPR589845 DZK589844:DZN589845 EJG589844:EJJ589845 ETC589844:ETF589845 FCY589844:FDB589845 FMU589844:FMX589845 FWQ589844:FWT589845 GGM589844:GGP589845 GQI589844:GQL589845 HAE589844:HAH589845 HKA589844:HKD589845 HTW589844:HTZ589845 IDS589844:IDV589845 INO589844:INR589845 IXK589844:IXN589845 JHG589844:JHJ589845 JRC589844:JRF589845 KAY589844:KBB589845 KKU589844:KKX589845 KUQ589844:KUT589845 LEM589844:LEP589845 LOI589844:LOL589845 LYE589844:LYH589845 MIA589844:MID589845 MRW589844:MRZ589845 NBS589844:NBV589845 NLO589844:NLR589845 NVK589844:NVN589845 OFG589844:OFJ589845 OPC589844:OPF589845 OYY589844:OZB589845 PIU589844:PIX589845 PSQ589844:PST589845 QCM589844:QCP589845 QMI589844:QML589845 QWE589844:QWH589845 RGA589844:RGD589845 RPW589844:RPZ589845 RZS589844:RZV589845 SJO589844:SJR589845 STK589844:STN589845 TDG589844:TDJ589845 TNC589844:TNF589845 TWY589844:TXB589845 UGU589844:UGX589845 UQQ589844:UQT589845 VAM589844:VAP589845 VKI589844:VKL589845 VUE589844:VUH589845 WEA589844:WED589845 WNW589844:WNZ589845 WXS589844:WXV589845 BK655380:BN655381 LG655380:LJ655381 VC655380:VF655381 AEY655380:AFB655381 AOU655380:AOX655381 AYQ655380:AYT655381 BIM655380:BIP655381 BSI655380:BSL655381 CCE655380:CCH655381 CMA655380:CMD655381 CVW655380:CVZ655381 DFS655380:DFV655381 DPO655380:DPR655381 DZK655380:DZN655381 EJG655380:EJJ655381 ETC655380:ETF655381 FCY655380:FDB655381 FMU655380:FMX655381 FWQ655380:FWT655381 GGM655380:GGP655381 GQI655380:GQL655381 HAE655380:HAH655381 HKA655380:HKD655381 HTW655380:HTZ655381 IDS655380:IDV655381 INO655380:INR655381 IXK655380:IXN655381 JHG655380:JHJ655381 JRC655380:JRF655381 KAY655380:KBB655381 KKU655380:KKX655381 KUQ655380:KUT655381 LEM655380:LEP655381 LOI655380:LOL655381 LYE655380:LYH655381 MIA655380:MID655381 MRW655380:MRZ655381 NBS655380:NBV655381 NLO655380:NLR655381 NVK655380:NVN655381 OFG655380:OFJ655381 OPC655380:OPF655381 OYY655380:OZB655381 PIU655380:PIX655381 PSQ655380:PST655381 QCM655380:QCP655381 QMI655380:QML655381 QWE655380:QWH655381 RGA655380:RGD655381 RPW655380:RPZ655381 RZS655380:RZV655381 SJO655380:SJR655381 STK655380:STN655381 TDG655380:TDJ655381 TNC655380:TNF655381 TWY655380:TXB655381 UGU655380:UGX655381 UQQ655380:UQT655381 VAM655380:VAP655381 VKI655380:VKL655381 VUE655380:VUH655381 WEA655380:WED655381 WNW655380:WNZ655381 WXS655380:WXV655381 BK720916:BN720917 LG720916:LJ720917 VC720916:VF720917 AEY720916:AFB720917 AOU720916:AOX720917 AYQ720916:AYT720917 BIM720916:BIP720917 BSI720916:BSL720917 CCE720916:CCH720917 CMA720916:CMD720917 CVW720916:CVZ720917 DFS720916:DFV720917 DPO720916:DPR720917 DZK720916:DZN720917 EJG720916:EJJ720917 ETC720916:ETF720917 FCY720916:FDB720917 FMU720916:FMX720917 FWQ720916:FWT720917 GGM720916:GGP720917 GQI720916:GQL720917 HAE720916:HAH720917 HKA720916:HKD720917 HTW720916:HTZ720917 IDS720916:IDV720917 INO720916:INR720917 IXK720916:IXN720917 JHG720916:JHJ720917 JRC720916:JRF720917 KAY720916:KBB720917 KKU720916:KKX720917 KUQ720916:KUT720917 LEM720916:LEP720917 LOI720916:LOL720917 LYE720916:LYH720917 MIA720916:MID720917 MRW720916:MRZ720917 NBS720916:NBV720917 NLO720916:NLR720917 NVK720916:NVN720917 OFG720916:OFJ720917 OPC720916:OPF720917 OYY720916:OZB720917 PIU720916:PIX720917 PSQ720916:PST720917 QCM720916:QCP720917 QMI720916:QML720917 QWE720916:QWH720917 RGA720916:RGD720917 RPW720916:RPZ720917 RZS720916:RZV720917 SJO720916:SJR720917 STK720916:STN720917 TDG720916:TDJ720917 TNC720916:TNF720917 TWY720916:TXB720917 UGU720916:UGX720917 UQQ720916:UQT720917 VAM720916:VAP720917 VKI720916:VKL720917 VUE720916:VUH720917 WEA720916:WED720917 WNW720916:WNZ720917 WXS720916:WXV720917 BK786452:BN786453 LG786452:LJ786453 VC786452:VF786453 AEY786452:AFB786453 AOU786452:AOX786453 AYQ786452:AYT786453 BIM786452:BIP786453 BSI786452:BSL786453 CCE786452:CCH786453 CMA786452:CMD786453 CVW786452:CVZ786453 DFS786452:DFV786453 DPO786452:DPR786453 DZK786452:DZN786453 EJG786452:EJJ786453 ETC786452:ETF786453 FCY786452:FDB786453 FMU786452:FMX786453 FWQ786452:FWT786453 GGM786452:GGP786453 GQI786452:GQL786453 HAE786452:HAH786453 HKA786452:HKD786453 HTW786452:HTZ786453 IDS786452:IDV786453 INO786452:INR786453 IXK786452:IXN786453 JHG786452:JHJ786453 JRC786452:JRF786453 KAY786452:KBB786453 KKU786452:KKX786453 KUQ786452:KUT786453 LEM786452:LEP786453 LOI786452:LOL786453 LYE786452:LYH786453 MIA786452:MID786453 MRW786452:MRZ786453 NBS786452:NBV786453 NLO786452:NLR786453 NVK786452:NVN786453 OFG786452:OFJ786453 OPC786452:OPF786453 OYY786452:OZB786453 PIU786452:PIX786453 PSQ786452:PST786453 QCM786452:QCP786453 QMI786452:QML786453 QWE786452:QWH786453 RGA786452:RGD786453 RPW786452:RPZ786453 RZS786452:RZV786453 SJO786452:SJR786453 STK786452:STN786453 TDG786452:TDJ786453 TNC786452:TNF786453 TWY786452:TXB786453 UGU786452:UGX786453 UQQ786452:UQT786453 VAM786452:VAP786453 VKI786452:VKL786453 VUE786452:VUH786453 WEA786452:WED786453 WNW786452:WNZ786453 WXS786452:WXV786453 BK851988:BN851989 LG851988:LJ851989 VC851988:VF851989 AEY851988:AFB851989 AOU851988:AOX851989 AYQ851988:AYT851989 BIM851988:BIP851989 BSI851988:BSL851989 CCE851988:CCH851989 CMA851988:CMD851989 CVW851988:CVZ851989 DFS851988:DFV851989 DPO851988:DPR851989 DZK851988:DZN851989 EJG851988:EJJ851989 ETC851988:ETF851989 FCY851988:FDB851989 FMU851988:FMX851989 FWQ851988:FWT851989 GGM851988:GGP851989 GQI851988:GQL851989 HAE851988:HAH851989 HKA851988:HKD851989 HTW851988:HTZ851989 IDS851988:IDV851989 INO851988:INR851989 IXK851988:IXN851989 JHG851988:JHJ851989 JRC851988:JRF851989 KAY851988:KBB851989 KKU851988:KKX851989 KUQ851988:KUT851989 LEM851988:LEP851989 LOI851988:LOL851989 LYE851988:LYH851989 MIA851988:MID851989 MRW851988:MRZ851989 NBS851988:NBV851989 NLO851988:NLR851989 NVK851988:NVN851989 OFG851988:OFJ851989 OPC851988:OPF851989 OYY851988:OZB851989 PIU851988:PIX851989 PSQ851988:PST851989 QCM851988:QCP851989 QMI851988:QML851989 QWE851988:QWH851989 RGA851988:RGD851989 RPW851988:RPZ851989 RZS851988:RZV851989 SJO851988:SJR851989 STK851988:STN851989 TDG851988:TDJ851989 TNC851988:TNF851989 TWY851988:TXB851989 UGU851988:UGX851989 UQQ851988:UQT851989 VAM851988:VAP851989 VKI851988:VKL851989 VUE851988:VUH851989 WEA851988:WED851989 WNW851988:WNZ851989 WXS851988:WXV851989 BK917524:BN917525 LG917524:LJ917525 VC917524:VF917525 AEY917524:AFB917525 AOU917524:AOX917525 AYQ917524:AYT917525 BIM917524:BIP917525 BSI917524:BSL917525 CCE917524:CCH917525 CMA917524:CMD917525 CVW917524:CVZ917525 DFS917524:DFV917525 DPO917524:DPR917525 DZK917524:DZN917525 EJG917524:EJJ917525 ETC917524:ETF917525 FCY917524:FDB917525 FMU917524:FMX917525 FWQ917524:FWT917525 GGM917524:GGP917525 GQI917524:GQL917525 HAE917524:HAH917525 HKA917524:HKD917525 HTW917524:HTZ917525 IDS917524:IDV917525 INO917524:INR917525 IXK917524:IXN917525 JHG917524:JHJ917525 JRC917524:JRF917525 KAY917524:KBB917525 KKU917524:KKX917525 KUQ917524:KUT917525 LEM917524:LEP917525 LOI917524:LOL917525 LYE917524:LYH917525 MIA917524:MID917525 MRW917524:MRZ917525 NBS917524:NBV917525 NLO917524:NLR917525 NVK917524:NVN917525 OFG917524:OFJ917525 OPC917524:OPF917525 OYY917524:OZB917525 PIU917524:PIX917525 PSQ917524:PST917525 QCM917524:QCP917525 QMI917524:QML917525 QWE917524:QWH917525 RGA917524:RGD917525 RPW917524:RPZ917525 RZS917524:RZV917525 SJO917524:SJR917525 STK917524:STN917525 TDG917524:TDJ917525 TNC917524:TNF917525 TWY917524:TXB917525 UGU917524:UGX917525 UQQ917524:UQT917525 VAM917524:VAP917525 VKI917524:VKL917525 VUE917524:VUH917525 WEA917524:WED917525 WNW917524:WNZ917525 WXS917524:WXV917525 BK983060:BN983061 LG983060:LJ983061 VC983060:VF983061 AEY983060:AFB983061 AOU983060:AOX983061 AYQ983060:AYT983061 BIM983060:BIP983061 BSI983060:BSL983061 CCE983060:CCH983061 CMA983060:CMD983061 CVW983060:CVZ983061 DFS983060:DFV983061 DPO983060:DPR983061 DZK983060:DZN983061 EJG983060:EJJ983061 ETC983060:ETF983061 FCY983060:FDB983061 FMU983060:FMX983061 FWQ983060:FWT983061 GGM983060:GGP983061 GQI983060:GQL983061 HAE983060:HAH983061 HKA983060:HKD983061 HTW983060:HTZ983061 IDS983060:IDV983061 INO983060:INR983061 IXK983060:IXN983061 JHG983060:JHJ983061 JRC983060:JRF983061 KAY983060:KBB983061 KKU983060:KKX983061 KUQ983060:KUT983061 LEM983060:LEP983061 LOI983060:LOL983061 LYE983060:LYH983061 MIA983060:MID983061 MRW983060:MRZ983061 NBS983060:NBV983061 NLO983060:NLR983061 NVK983060:NVN983061 OFG983060:OFJ983061 OPC983060:OPF983061 OYY983060:OZB983061 PIU983060:PIX983061 PSQ983060:PST983061 QCM983060:QCP983061 QMI983060:QML983061 QWE983060:QWH983061 RGA983060:RGD983061 RPW983060:RPZ983061 RZS983060:RZV983061 SJO983060:SJR983061 STK983060:STN983061 TDG983060:TDJ983061 TNC983060:TNF983061 TWY983060:TXB983061 UGU983060:UGX983061 UQQ983060:UQT983061 VAM983060:VAP983061 VKI983060:VKL983061 VUE983060:VUH983061 WEA983060:WED983061 WNW983060:WNZ983061 WXS983060:WXV983061 AY23:BB24 KU23:KX24 UQ23:UT24 AEM23:AEP24 AOI23:AOL24 AYE23:AYH24 BIA23:BID24 BRW23:BRZ24 CBS23:CBV24 CLO23:CLR24 CVK23:CVN24 DFG23:DFJ24 DPC23:DPF24 DYY23:DZB24 EIU23:EIX24 ESQ23:EST24 FCM23:FCP24 FMI23:FML24 FWE23:FWH24 GGA23:GGD24 GPW23:GPZ24 GZS23:GZV24 HJO23:HJR24 HTK23:HTN24 IDG23:IDJ24 INC23:INF24 IWY23:IXB24 JGU23:JGX24 JQQ23:JQT24 KAM23:KAP24 KKI23:KKL24 KUE23:KUH24 LEA23:LED24 LNW23:LNZ24 LXS23:LXV24 MHO23:MHR24 MRK23:MRN24 NBG23:NBJ24 NLC23:NLF24 NUY23:NVB24 OEU23:OEX24 OOQ23:OOT24 OYM23:OYP24 PII23:PIL24 PSE23:PSH24 QCA23:QCD24 QLW23:QLZ24 QVS23:QVV24 RFO23:RFR24 RPK23:RPN24 RZG23:RZJ24 SJC23:SJF24 SSY23:STB24 TCU23:TCX24 TMQ23:TMT24 TWM23:TWP24 UGI23:UGL24 UQE23:UQH24 VAA23:VAD24 VJW23:VJZ24 VTS23:VTV24 WDO23:WDR24 WNK23:WNN24 WXG23:WXJ24 AY65556:BB65557 KU65556:KX65557 UQ65556:UT65557 AEM65556:AEP65557 AOI65556:AOL65557 AYE65556:AYH65557 BIA65556:BID65557 BRW65556:BRZ65557 CBS65556:CBV65557 CLO65556:CLR65557 CVK65556:CVN65557 DFG65556:DFJ65557 DPC65556:DPF65557 DYY65556:DZB65557 EIU65556:EIX65557 ESQ65556:EST65557 FCM65556:FCP65557 FMI65556:FML65557 FWE65556:FWH65557 GGA65556:GGD65557 GPW65556:GPZ65557 GZS65556:GZV65557 HJO65556:HJR65557 HTK65556:HTN65557 IDG65556:IDJ65557 INC65556:INF65557 IWY65556:IXB65557 JGU65556:JGX65557 JQQ65556:JQT65557 KAM65556:KAP65557 KKI65556:KKL65557 KUE65556:KUH65557 LEA65556:LED65557 LNW65556:LNZ65557 LXS65556:LXV65557 MHO65556:MHR65557 MRK65556:MRN65557 NBG65556:NBJ65557 NLC65556:NLF65557 NUY65556:NVB65557 OEU65556:OEX65557 OOQ65556:OOT65557 OYM65556:OYP65557 PII65556:PIL65557 PSE65556:PSH65557 QCA65556:QCD65557 QLW65556:QLZ65557 QVS65556:QVV65557 RFO65556:RFR65557 RPK65556:RPN65557 RZG65556:RZJ65557 SJC65556:SJF65557 SSY65556:STB65557 TCU65556:TCX65557 TMQ65556:TMT65557 TWM65556:TWP65557 UGI65556:UGL65557 UQE65556:UQH65557 VAA65556:VAD65557 VJW65556:VJZ65557 VTS65556:VTV65557 WDO65556:WDR65557 WNK65556:WNN65557 WXG65556:WXJ65557 AY131092:BB131093 KU131092:KX131093 UQ131092:UT131093 AEM131092:AEP131093 AOI131092:AOL131093 AYE131092:AYH131093 BIA131092:BID131093 BRW131092:BRZ131093 CBS131092:CBV131093 CLO131092:CLR131093 CVK131092:CVN131093 DFG131092:DFJ131093 DPC131092:DPF131093 DYY131092:DZB131093 EIU131092:EIX131093 ESQ131092:EST131093 FCM131092:FCP131093 FMI131092:FML131093 FWE131092:FWH131093 GGA131092:GGD131093 GPW131092:GPZ131093 GZS131092:GZV131093 HJO131092:HJR131093 HTK131092:HTN131093 IDG131092:IDJ131093 INC131092:INF131093 IWY131092:IXB131093 JGU131092:JGX131093 JQQ131092:JQT131093 KAM131092:KAP131093 KKI131092:KKL131093 KUE131092:KUH131093 LEA131092:LED131093 LNW131092:LNZ131093 LXS131092:LXV131093 MHO131092:MHR131093 MRK131092:MRN131093 NBG131092:NBJ131093 NLC131092:NLF131093 NUY131092:NVB131093 OEU131092:OEX131093 OOQ131092:OOT131093 OYM131092:OYP131093 PII131092:PIL131093 PSE131092:PSH131093 QCA131092:QCD131093 QLW131092:QLZ131093 QVS131092:QVV131093 RFO131092:RFR131093 RPK131092:RPN131093 RZG131092:RZJ131093 SJC131092:SJF131093 SSY131092:STB131093 TCU131092:TCX131093 TMQ131092:TMT131093 TWM131092:TWP131093 UGI131092:UGL131093 UQE131092:UQH131093 VAA131092:VAD131093 VJW131092:VJZ131093 VTS131092:VTV131093 WDO131092:WDR131093 WNK131092:WNN131093 WXG131092:WXJ131093 AY196628:BB196629 KU196628:KX196629 UQ196628:UT196629 AEM196628:AEP196629 AOI196628:AOL196629 AYE196628:AYH196629 BIA196628:BID196629 BRW196628:BRZ196629 CBS196628:CBV196629 CLO196628:CLR196629 CVK196628:CVN196629 DFG196628:DFJ196629 DPC196628:DPF196629 DYY196628:DZB196629 EIU196628:EIX196629 ESQ196628:EST196629 FCM196628:FCP196629 FMI196628:FML196629 FWE196628:FWH196629 GGA196628:GGD196629 GPW196628:GPZ196629 GZS196628:GZV196629 HJO196628:HJR196629 HTK196628:HTN196629 IDG196628:IDJ196629 INC196628:INF196629 IWY196628:IXB196629 JGU196628:JGX196629 JQQ196628:JQT196629 KAM196628:KAP196629 KKI196628:KKL196629 KUE196628:KUH196629 LEA196628:LED196629 LNW196628:LNZ196629 LXS196628:LXV196629 MHO196628:MHR196629 MRK196628:MRN196629 NBG196628:NBJ196629 NLC196628:NLF196629 NUY196628:NVB196629 OEU196628:OEX196629 OOQ196628:OOT196629 OYM196628:OYP196629 PII196628:PIL196629 PSE196628:PSH196629 QCA196628:QCD196629 QLW196628:QLZ196629 QVS196628:QVV196629 RFO196628:RFR196629 RPK196628:RPN196629 RZG196628:RZJ196629 SJC196628:SJF196629 SSY196628:STB196629 TCU196628:TCX196629 TMQ196628:TMT196629 TWM196628:TWP196629 UGI196628:UGL196629 UQE196628:UQH196629 VAA196628:VAD196629 VJW196628:VJZ196629 VTS196628:VTV196629 WDO196628:WDR196629 WNK196628:WNN196629 WXG196628:WXJ196629 AY262164:BB262165 KU262164:KX262165 UQ262164:UT262165 AEM262164:AEP262165 AOI262164:AOL262165 AYE262164:AYH262165 BIA262164:BID262165 BRW262164:BRZ262165 CBS262164:CBV262165 CLO262164:CLR262165 CVK262164:CVN262165 DFG262164:DFJ262165 DPC262164:DPF262165 DYY262164:DZB262165 EIU262164:EIX262165 ESQ262164:EST262165 FCM262164:FCP262165 FMI262164:FML262165 FWE262164:FWH262165 GGA262164:GGD262165 GPW262164:GPZ262165 GZS262164:GZV262165 HJO262164:HJR262165 HTK262164:HTN262165 IDG262164:IDJ262165 INC262164:INF262165 IWY262164:IXB262165 JGU262164:JGX262165 JQQ262164:JQT262165 KAM262164:KAP262165 KKI262164:KKL262165 KUE262164:KUH262165 LEA262164:LED262165 LNW262164:LNZ262165 LXS262164:LXV262165 MHO262164:MHR262165 MRK262164:MRN262165 NBG262164:NBJ262165 NLC262164:NLF262165 NUY262164:NVB262165 OEU262164:OEX262165 OOQ262164:OOT262165 OYM262164:OYP262165 PII262164:PIL262165 PSE262164:PSH262165 QCA262164:QCD262165 QLW262164:QLZ262165 QVS262164:QVV262165 RFO262164:RFR262165 RPK262164:RPN262165 RZG262164:RZJ262165 SJC262164:SJF262165 SSY262164:STB262165 TCU262164:TCX262165 TMQ262164:TMT262165 TWM262164:TWP262165 UGI262164:UGL262165 UQE262164:UQH262165 VAA262164:VAD262165 VJW262164:VJZ262165 VTS262164:VTV262165 WDO262164:WDR262165 WNK262164:WNN262165 WXG262164:WXJ262165 AY327700:BB327701 KU327700:KX327701 UQ327700:UT327701 AEM327700:AEP327701 AOI327700:AOL327701 AYE327700:AYH327701 BIA327700:BID327701 BRW327700:BRZ327701 CBS327700:CBV327701 CLO327700:CLR327701 CVK327700:CVN327701 DFG327700:DFJ327701 DPC327700:DPF327701 DYY327700:DZB327701 EIU327700:EIX327701 ESQ327700:EST327701 FCM327700:FCP327701 FMI327700:FML327701 FWE327700:FWH327701 GGA327700:GGD327701 GPW327700:GPZ327701 GZS327700:GZV327701 HJO327700:HJR327701 HTK327700:HTN327701 IDG327700:IDJ327701 INC327700:INF327701 IWY327700:IXB327701 JGU327700:JGX327701 JQQ327700:JQT327701 KAM327700:KAP327701 KKI327700:KKL327701 KUE327700:KUH327701 LEA327700:LED327701 LNW327700:LNZ327701 LXS327700:LXV327701 MHO327700:MHR327701 MRK327700:MRN327701 NBG327700:NBJ327701 NLC327700:NLF327701 NUY327700:NVB327701 OEU327700:OEX327701 OOQ327700:OOT327701 OYM327700:OYP327701 PII327700:PIL327701 PSE327700:PSH327701 QCA327700:QCD327701 QLW327700:QLZ327701 QVS327700:QVV327701 RFO327700:RFR327701 RPK327700:RPN327701 RZG327700:RZJ327701 SJC327700:SJF327701 SSY327700:STB327701 TCU327700:TCX327701 TMQ327700:TMT327701 TWM327700:TWP327701 UGI327700:UGL327701 UQE327700:UQH327701 VAA327700:VAD327701 VJW327700:VJZ327701 VTS327700:VTV327701 WDO327700:WDR327701 WNK327700:WNN327701 WXG327700:WXJ327701 AY393236:BB393237 KU393236:KX393237 UQ393236:UT393237 AEM393236:AEP393237 AOI393236:AOL393237 AYE393236:AYH393237 BIA393236:BID393237 BRW393236:BRZ393237 CBS393236:CBV393237 CLO393236:CLR393237 CVK393236:CVN393237 DFG393236:DFJ393237 DPC393236:DPF393237 DYY393236:DZB393237 EIU393236:EIX393237 ESQ393236:EST393237 FCM393236:FCP393237 FMI393236:FML393237 FWE393236:FWH393237 GGA393236:GGD393237 GPW393236:GPZ393237 GZS393236:GZV393237 HJO393236:HJR393237 HTK393236:HTN393237 IDG393236:IDJ393237 INC393236:INF393237 IWY393236:IXB393237 JGU393236:JGX393237 JQQ393236:JQT393237 KAM393236:KAP393237 KKI393236:KKL393237 KUE393236:KUH393237 LEA393236:LED393237 LNW393236:LNZ393237 LXS393236:LXV393237 MHO393236:MHR393237 MRK393236:MRN393237 NBG393236:NBJ393237 NLC393236:NLF393237 NUY393236:NVB393237 OEU393236:OEX393237 OOQ393236:OOT393237 OYM393236:OYP393237 PII393236:PIL393237 PSE393236:PSH393237 QCA393236:QCD393237 QLW393236:QLZ393237 QVS393236:QVV393237 RFO393236:RFR393237 RPK393236:RPN393237 RZG393236:RZJ393237 SJC393236:SJF393237 SSY393236:STB393237 TCU393236:TCX393237 TMQ393236:TMT393237 TWM393236:TWP393237 UGI393236:UGL393237 UQE393236:UQH393237 VAA393236:VAD393237 VJW393236:VJZ393237 VTS393236:VTV393237 WDO393236:WDR393237 WNK393236:WNN393237 WXG393236:WXJ393237 AY458772:BB458773 KU458772:KX458773 UQ458772:UT458773 AEM458772:AEP458773 AOI458772:AOL458773 AYE458772:AYH458773 BIA458772:BID458773 BRW458772:BRZ458773 CBS458772:CBV458773 CLO458772:CLR458773 CVK458772:CVN458773 DFG458772:DFJ458773 DPC458772:DPF458773 DYY458772:DZB458773 EIU458772:EIX458773 ESQ458772:EST458773 FCM458772:FCP458773 FMI458772:FML458773 FWE458772:FWH458773 GGA458772:GGD458773 GPW458772:GPZ458773 GZS458772:GZV458773 HJO458772:HJR458773 HTK458772:HTN458773 IDG458772:IDJ458773 INC458772:INF458773 IWY458772:IXB458773 JGU458772:JGX458773 JQQ458772:JQT458773 KAM458772:KAP458773 KKI458772:KKL458773 KUE458772:KUH458773 LEA458772:LED458773 LNW458772:LNZ458773 LXS458772:LXV458773 MHO458772:MHR458773 MRK458772:MRN458773 NBG458772:NBJ458773 NLC458772:NLF458773 NUY458772:NVB458773 OEU458772:OEX458773 OOQ458772:OOT458773 OYM458772:OYP458773 PII458772:PIL458773 PSE458772:PSH458773 QCA458772:QCD458773 QLW458772:QLZ458773 QVS458772:QVV458773 RFO458772:RFR458773 RPK458772:RPN458773 RZG458772:RZJ458773 SJC458772:SJF458773 SSY458772:STB458773 TCU458772:TCX458773 TMQ458772:TMT458773 TWM458772:TWP458773 UGI458772:UGL458773 UQE458772:UQH458773 VAA458772:VAD458773 VJW458772:VJZ458773 VTS458772:VTV458773 WDO458772:WDR458773 WNK458772:WNN458773 WXG458772:WXJ458773 AY524308:BB524309 KU524308:KX524309 UQ524308:UT524309 AEM524308:AEP524309 AOI524308:AOL524309 AYE524308:AYH524309 BIA524308:BID524309 BRW524308:BRZ524309 CBS524308:CBV524309 CLO524308:CLR524309 CVK524308:CVN524309 DFG524308:DFJ524309 DPC524308:DPF524309 DYY524308:DZB524309 EIU524308:EIX524309 ESQ524308:EST524309 FCM524308:FCP524309 FMI524308:FML524309 FWE524308:FWH524309 GGA524308:GGD524309 GPW524308:GPZ524309 GZS524308:GZV524309 HJO524308:HJR524309 HTK524308:HTN524309 IDG524308:IDJ524309 INC524308:INF524309 IWY524308:IXB524309 JGU524308:JGX524309 JQQ524308:JQT524309 KAM524308:KAP524309 KKI524308:KKL524309 KUE524308:KUH524309 LEA524308:LED524309 LNW524308:LNZ524309 LXS524308:LXV524309 MHO524308:MHR524309 MRK524308:MRN524309 NBG524308:NBJ524309 NLC524308:NLF524309 NUY524308:NVB524309 OEU524308:OEX524309 OOQ524308:OOT524309 OYM524308:OYP524309 PII524308:PIL524309 PSE524308:PSH524309 QCA524308:QCD524309 QLW524308:QLZ524309 QVS524308:QVV524309 RFO524308:RFR524309 RPK524308:RPN524309 RZG524308:RZJ524309 SJC524308:SJF524309 SSY524308:STB524309 TCU524308:TCX524309 TMQ524308:TMT524309 TWM524308:TWP524309 UGI524308:UGL524309 UQE524308:UQH524309 VAA524308:VAD524309 VJW524308:VJZ524309 VTS524308:VTV524309 WDO524308:WDR524309 WNK524308:WNN524309 WXG524308:WXJ524309 AY589844:BB589845 KU589844:KX589845 UQ589844:UT589845 AEM589844:AEP589845 AOI589844:AOL589845 AYE589844:AYH589845 BIA589844:BID589845 BRW589844:BRZ589845 CBS589844:CBV589845 CLO589844:CLR589845 CVK589844:CVN589845 DFG589844:DFJ589845 DPC589844:DPF589845 DYY589844:DZB589845 EIU589844:EIX589845 ESQ589844:EST589845 FCM589844:FCP589845 FMI589844:FML589845 FWE589844:FWH589845 GGA589844:GGD589845 GPW589844:GPZ589845 GZS589844:GZV589845 HJO589844:HJR589845 HTK589844:HTN589845 IDG589844:IDJ589845 INC589844:INF589845 IWY589844:IXB589845 JGU589844:JGX589845 JQQ589844:JQT589845 KAM589844:KAP589845 KKI589844:KKL589845 KUE589844:KUH589845 LEA589844:LED589845 LNW589844:LNZ589845 LXS589844:LXV589845 MHO589844:MHR589845 MRK589844:MRN589845 NBG589844:NBJ589845 NLC589844:NLF589845 NUY589844:NVB589845 OEU589844:OEX589845 OOQ589844:OOT589845 OYM589844:OYP589845 PII589844:PIL589845 PSE589844:PSH589845 QCA589844:QCD589845 QLW589844:QLZ589845 QVS589844:QVV589845 RFO589844:RFR589845 RPK589844:RPN589845 RZG589844:RZJ589845 SJC589844:SJF589845 SSY589844:STB589845 TCU589844:TCX589845 TMQ589844:TMT589845 TWM589844:TWP589845 UGI589844:UGL589845 UQE589844:UQH589845 VAA589844:VAD589845 VJW589844:VJZ589845 VTS589844:VTV589845 WDO589844:WDR589845 WNK589844:WNN589845 WXG589844:WXJ589845 AY655380:BB655381 KU655380:KX655381 UQ655380:UT655381 AEM655380:AEP655381 AOI655380:AOL655381 AYE655380:AYH655381 BIA655380:BID655381 BRW655380:BRZ655381 CBS655380:CBV655381 CLO655380:CLR655381 CVK655380:CVN655381 DFG655380:DFJ655381 DPC655380:DPF655381 DYY655380:DZB655381 EIU655380:EIX655381 ESQ655380:EST655381 FCM655380:FCP655381 FMI655380:FML655381 FWE655380:FWH655381 GGA655380:GGD655381 GPW655380:GPZ655381 GZS655380:GZV655381 HJO655380:HJR655381 HTK655380:HTN655381 IDG655380:IDJ655381 INC655380:INF655381 IWY655380:IXB655381 JGU655380:JGX655381 JQQ655380:JQT655381 KAM655380:KAP655381 KKI655380:KKL655381 KUE655380:KUH655381 LEA655380:LED655381 LNW655380:LNZ655381 LXS655380:LXV655381 MHO655380:MHR655381 MRK655380:MRN655381 NBG655380:NBJ655381 NLC655380:NLF655381 NUY655380:NVB655381 OEU655380:OEX655381 OOQ655380:OOT655381 OYM655380:OYP655381 PII655380:PIL655381 PSE655380:PSH655381 QCA655380:QCD655381 QLW655380:QLZ655381 QVS655380:QVV655381 RFO655380:RFR655381 RPK655380:RPN655381 RZG655380:RZJ655381 SJC655380:SJF655381 SSY655380:STB655381 TCU655380:TCX655381 TMQ655380:TMT655381 TWM655380:TWP655381 UGI655380:UGL655381 UQE655380:UQH655381 VAA655380:VAD655381 VJW655380:VJZ655381 VTS655380:VTV655381 WDO655380:WDR655381 WNK655380:WNN655381 WXG655380:WXJ655381 AY720916:BB720917 KU720916:KX720917 UQ720916:UT720917 AEM720916:AEP720917 AOI720916:AOL720917 AYE720916:AYH720917 BIA720916:BID720917 BRW720916:BRZ720917 CBS720916:CBV720917 CLO720916:CLR720917 CVK720916:CVN720917 DFG720916:DFJ720917 DPC720916:DPF720917 DYY720916:DZB720917 EIU720916:EIX720917 ESQ720916:EST720917 FCM720916:FCP720917 FMI720916:FML720917 FWE720916:FWH720917 GGA720916:GGD720917 GPW720916:GPZ720917 GZS720916:GZV720917 HJO720916:HJR720917 HTK720916:HTN720917 IDG720916:IDJ720917 INC720916:INF720917 IWY720916:IXB720917 JGU720916:JGX720917 JQQ720916:JQT720917 KAM720916:KAP720917 KKI720916:KKL720917 KUE720916:KUH720917 LEA720916:LED720917 LNW720916:LNZ720917 LXS720916:LXV720917 MHO720916:MHR720917 MRK720916:MRN720917 NBG720916:NBJ720917 NLC720916:NLF720917 NUY720916:NVB720917 OEU720916:OEX720917 OOQ720916:OOT720917 OYM720916:OYP720917 PII720916:PIL720917 PSE720916:PSH720917 QCA720916:QCD720917 QLW720916:QLZ720917 QVS720916:QVV720917 RFO720916:RFR720917 RPK720916:RPN720917 RZG720916:RZJ720917 SJC720916:SJF720917 SSY720916:STB720917 TCU720916:TCX720917 TMQ720916:TMT720917 TWM720916:TWP720917 UGI720916:UGL720917 UQE720916:UQH720917 VAA720916:VAD720917 VJW720916:VJZ720917 VTS720916:VTV720917 WDO720916:WDR720917 WNK720916:WNN720917 WXG720916:WXJ720917 AY786452:BB786453 KU786452:KX786453 UQ786452:UT786453 AEM786452:AEP786453 AOI786452:AOL786453 AYE786452:AYH786453 BIA786452:BID786453 BRW786452:BRZ786453 CBS786452:CBV786453 CLO786452:CLR786453 CVK786452:CVN786453 DFG786452:DFJ786453 DPC786452:DPF786453 DYY786452:DZB786453 EIU786452:EIX786453 ESQ786452:EST786453 FCM786452:FCP786453 FMI786452:FML786453 FWE786452:FWH786453 GGA786452:GGD786453 GPW786452:GPZ786453 GZS786452:GZV786453 HJO786452:HJR786453 HTK786452:HTN786453 IDG786452:IDJ786453 INC786452:INF786453 IWY786452:IXB786453 JGU786452:JGX786453 JQQ786452:JQT786453 KAM786452:KAP786453 KKI786452:KKL786453 KUE786452:KUH786453 LEA786452:LED786453 LNW786452:LNZ786453 LXS786452:LXV786453 MHO786452:MHR786453 MRK786452:MRN786453 NBG786452:NBJ786453 NLC786452:NLF786453 NUY786452:NVB786453 OEU786452:OEX786453 OOQ786452:OOT786453 OYM786452:OYP786453 PII786452:PIL786453 PSE786452:PSH786453 QCA786452:QCD786453 QLW786452:QLZ786453 QVS786452:QVV786453 RFO786452:RFR786453 RPK786452:RPN786453 RZG786452:RZJ786453 SJC786452:SJF786453 SSY786452:STB786453 TCU786452:TCX786453 TMQ786452:TMT786453 TWM786452:TWP786453 UGI786452:UGL786453 UQE786452:UQH786453 VAA786452:VAD786453 VJW786452:VJZ786453 VTS786452:VTV786453 WDO786452:WDR786453 WNK786452:WNN786453 WXG786452:WXJ786453 AY851988:BB851989 KU851988:KX851989 UQ851988:UT851989 AEM851988:AEP851989 AOI851988:AOL851989 AYE851988:AYH851989 BIA851988:BID851989 BRW851988:BRZ851989 CBS851988:CBV851989 CLO851988:CLR851989 CVK851988:CVN851989 DFG851988:DFJ851989 DPC851988:DPF851989 DYY851988:DZB851989 EIU851988:EIX851989 ESQ851988:EST851989 FCM851988:FCP851989 FMI851988:FML851989 FWE851988:FWH851989 GGA851988:GGD851989 GPW851988:GPZ851989 GZS851988:GZV851989 HJO851988:HJR851989 HTK851988:HTN851989 IDG851988:IDJ851989 INC851988:INF851989 IWY851988:IXB851989 JGU851988:JGX851989 JQQ851988:JQT851989 KAM851988:KAP851989 KKI851988:KKL851989 KUE851988:KUH851989 LEA851988:LED851989 LNW851988:LNZ851989 LXS851988:LXV851989 MHO851988:MHR851989 MRK851988:MRN851989 NBG851988:NBJ851989 NLC851988:NLF851989 NUY851988:NVB851989 OEU851988:OEX851989 OOQ851988:OOT851989 OYM851988:OYP851989 PII851988:PIL851989 PSE851988:PSH851989 QCA851988:QCD851989 QLW851988:QLZ851989 QVS851988:QVV851989 RFO851988:RFR851989 RPK851988:RPN851989 RZG851988:RZJ851989 SJC851988:SJF851989 SSY851988:STB851989 TCU851988:TCX851989 TMQ851988:TMT851989 TWM851988:TWP851989 UGI851988:UGL851989 UQE851988:UQH851989 VAA851988:VAD851989 VJW851988:VJZ851989 VTS851988:VTV851989 WDO851988:WDR851989 WNK851988:WNN851989 WXG851988:WXJ851989 AY917524:BB917525 KU917524:KX917525 UQ917524:UT917525 AEM917524:AEP917525 AOI917524:AOL917525 AYE917524:AYH917525 BIA917524:BID917525 BRW917524:BRZ917525 CBS917524:CBV917525 CLO917524:CLR917525 CVK917524:CVN917525 DFG917524:DFJ917525 DPC917524:DPF917525 DYY917524:DZB917525 EIU917524:EIX917525 ESQ917524:EST917525 FCM917524:FCP917525 FMI917524:FML917525 FWE917524:FWH917525 GGA917524:GGD917525 GPW917524:GPZ917525 GZS917524:GZV917525 HJO917524:HJR917525 HTK917524:HTN917525 IDG917524:IDJ917525 INC917524:INF917525 IWY917524:IXB917525 JGU917524:JGX917525 JQQ917524:JQT917525 KAM917524:KAP917525 KKI917524:KKL917525 KUE917524:KUH917525 LEA917524:LED917525 LNW917524:LNZ917525 LXS917524:LXV917525 MHO917524:MHR917525 MRK917524:MRN917525 NBG917524:NBJ917525 NLC917524:NLF917525 NUY917524:NVB917525 OEU917524:OEX917525 OOQ917524:OOT917525 OYM917524:OYP917525 PII917524:PIL917525 PSE917524:PSH917525 QCA917524:QCD917525 QLW917524:QLZ917525 QVS917524:QVV917525 RFO917524:RFR917525 RPK917524:RPN917525 RZG917524:RZJ917525 SJC917524:SJF917525 SSY917524:STB917525 TCU917524:TCX917525 TMQ917524:TMT917525 TWM917524:TWP917525 UGI917524:UGL917525 UQE917524:UQH917525 VAA917524:VAD917525 VJW917524:VJZ917525 VTS917524:VTV917525 WDO917524:WDR917525 WNK917524:WNN917525 WXG917524:WXJ917525 AY983060:BB983061 KU983060:KX983061 UQ983060:UT983061 AEM983060:AEP983061 AOI983060:AOL983061 AYE983060:AYH983061 BIA983060:BID983061 BRW983060:BRZ983061 CBS983060:CBV983061 CLO983060:CLR983061 CVK983060:CVN983061 DFG983060:DFJ983061 DPC983060:DPF983061 DYY983060:DZB983061 EIU983060:EIX983061 ESQ983060:EST983061 FCM983060:FCP983061 FMI983060:FML983061 FWE983060:FWH983061 GGA983060:GGD983061 GPW983060:GPZ983061 GZS983060:GZV983061 HJO983060:HJR983061 HTK983060:HTN983061 IDG983060:IDJ983061 INC983060:INF983061 IWY983060:IXB983061 JGU983060:JGX983061 JQQ983060:JQT983061 KAM983060:KAP983061 KKI983060:KKL983061 KUE983060:KUH983061 LEA983060:LED983061 LNW983060:LNZ983061 LXS983060:LXV983061 MHO983060:MHR983061 MRK983060:MRN983061 NBG983060:NBJ983061 NLC983060:NLF983061 NUY983060:NVB983061 OEU983060:OEX983061 OOQ983060:OOT983061 OYM983060:OYP983061 PII983060:PIL983061 PSE983060:PSH983061 QCA983060:QCD983061 QLW983060:QLZ983061 QVS983060:QVV983061 RFO983060:RFR983061 RPK983060:RPN983061 RZG983060:RZJ983061 SJC983060:SJF983061 SSY983060:STB983061 TCU983060:TCX983061 TMQ983060:TMT983061 TWM983060:TWP983061 UGI983060:UGL983061 UQE983060:UQH983061 VAA983060:VAD983061 VJW983060:VJZ983061 VTS983060:VTV983061 WDO983060:WDR983061 WNK983060:WNN983061 WXG983060:WXJ983061 WCT983041 N65537 JJ65537 TF65537 ADB65537 AMX65537 AWT65537 BGP65537 BQL65537 CAH65537 CKD65537 CTZ65537 DDV65537 DNR65537 DXN65537 EHJ65537 ERF65537 FBB65537 FKX65537 FUT65537 GEP65537 GOL65537 GYH65537 HID65537 HRZ65537 IBV65537 ILR65537 IVN65537 JFJ65537 JPF65537 JZB65537 KIX65537 KST65537 LCP65537 LML65537 LWH65537 MGD65537 MPZ65537 MZV65537 NJR65537 NTN65537 ODJ65537 ONF65537 OXB65537 PGX65537 PQT65537 QAP65537 QKL65537 QUH65537 RED65537 RNZ65537 RXV65537 SHR65537 SRN65537 TBJ65537 TLF65537 TVB65537 UEX65537 UOT65537 UYP65537 VIL65537 VSH65537 WCD65537 WLZ65537 WVV65537 N131073 JJ131073 TF131073 ADB131073 AMX131073 AWT131073 BGP131073 BQL131073 CAH131073 CKD131073 CTZ131073 DDV131073 DNR131073 DXN131073 EHJ131073 ERF131073 FBB131073 FKX131073 FUT131073 GEP131073 GOL131073 GYH131073 HID131073 HRZ131073 IBV131073 ILR131073 IVN131073 JFJ131073 JPF131073 JZB131073 KIX131073 KST131073 LCP131073 LML131073 LWH131073 MGD131073 MPZ131073 MZV131073 NJR131073 NTN131073 ODJ131073 ONF131073 OXB131073 PGX131073 PQT131073 QAP131073 QKL131073 QUH131073 RED131073 RNZ131073 RXV131073 SHR131073 SRN131073 TBJ131073 TLF131073 TVB131073 UEX131073 UOT131073 UYP131073 VIL131073 VSH131073 WCD131073 WLZ131073 WVV131073 N196609 JJ196609 TF196609 ADB196609 AMX196609 AWT196609 BGP196609 BQL196609 CAH196609 CKD196609 CTZ196609 DDV196609 DNR196609 DXN196609 EHJ196609 ERF196609 FBB196609 FKX196609 FUT196609 GEP196609 GOL196609 GYH196609 HID196609 HRZ196609 IBV196609 ILR196609 IVN196609 JFJ196609 JPF196609 JZB196609 KIX196609 KST196609 LCP196609 LML196609 LWH196609 MGD196609 MPZ196609 MZV196609 NJR196609 NTN196609 ODJ196609 ONF196609 OXB196609 PGX196609 PQT196609 QAP196609 QKL196609 QUH196609 RED196609 RNZ196609 RXV196609 SHR196609 SRN196609 TBJ196609 TLF196609 TVB196609 UEX196609 UOT196609 UYP196609 VIL196609 VSH196609 WCD196609 WLZ196609 WVV196609 N262145 JJ262145 TF262145 ADB262145 AMX262145 AWT262145 BGP262145 BQL262145 CAH262145 CKD262145 CTZ262145 DDV262145 DNR262145 DXN262145 EHJ262145 ERF262145 FBB262145 FKX262145 FUT262145 GEP262145 GOL262145 GYH262145 HID262145 HRZ262145 IBV262145 ILR262145 IVN262145 JFJ262145 JPF262145 JZB262145 KIX262145 KST262145 LCP262145 LML262145 LWH262145 MGD262145 MPZ262145 MZV262145 NJR262145 NTN262145 ODJ262145 ONF262145 OXB262145 PGX262145 PQT262145 QAP262145 QKL262145 QUH262145 RED262145 RNZ262145 RXV262145 SHR262145 SRN262145 TBJ262145 TLF262145 TVB262145 UEX262145 UOT262145 UYP262145 VIL262145 VSH262145 WCD262145 WLZ262145 WVV262145 N327681 JJ327681 TF327681 ADB327681 AMX327681 AWT327681 BGP327681 BQL327681 CAH327681 CKD327681 CTZ327681 DDV327681 DNR327681 DXN327681 EHJ327681 ERF327681 FBB327681 FKX327681 FUT327681 GEP327681 GOL327681 GYH327681 HID327681 HRZ327681 IBV327681 ILR327681 IVN327681 JFJ327681 JPF327681 JZB327681 KIX327681 KST327681 LCP327681 LML327681 LWH327681 MGD327681 MPZ327681 MZV327681 NJR327681 NTN327681 ODJ327681 ONF327681 OXB327681 PGX327681 PQT327681 QAP327681 QKL327681 QUH327681 RED327681 RNZ327681 RXV327681 SHR327681 SRN327681 TBJ327681 TLF327681 TVB327681 UEX327681 UOT327681 UYP327681 VIL327681 VSH327681 WCD327681 WLZ327681 WVV327681 N393217 JJ393217 TF393217 ADB393217 AMX393217 AWT393217 BGP393217 BQL393217 CAH393217 CKD393217 CTZ393217 DDV393217 DNR393217 DXN393217 EHJ393217 ERF393217 FBB393217 FKX393217 FUT393217 GEP393217 GOL393217 GYH393217 HID393217 HRZ393217 IBV393217 ILR393217 IVN393217 JFJ393217 JPF393217 JZB393217 KIX393217 KST393217 LCP393217 LML393217 LWH393217 MGD393217 MPZ393217 MZV393217 NJR393217 NTN393217 ODJ393217 ONF393217 OXB393217 PGX393217 PQT393217 QAP393217 QKL393217 QUH393217 RED393217 RNZ393217 RXV393217 SHR393217 SRN393217 TBJ393217 TLF393217 TVB393217 UEX393217 UOT393217 UYP393217 VIL393217 VSH393217 WCD393217 WLZ393217 WVV393217 N458753 JJ458753 TF458753 ADB458753 AMX458753 AWT458753 BGP458753 BQL458753 CAH458753 CKD458753 CTZ458753 DDV458753 DNR458753 DXN458753 EHJ458753 ERF458753 FBB458753 FKX458753 FUT458753 GEP458753 GOL458753 GYH458753 HID458753 HRZ458753 IBV458753 ILR458753 IVN458753 JFJ458753 JPF458753 JZB458753 KIX458753 KST458753 LCP458753 LML458753 LWH458753 MGD458753 MPZ458753 MZV458753 NJR458753 NTN458753 ODJ458753 ONF458753 OXB458753 PGX458753 PQT458753 QAP458753 QKL458753 QUH458753 RED458753 RNZ458753 RXV458753 SHR458753 SRN458753 TBJ458753 TLF458753 TVB458753 UEX458753 UOT458753 UYP458753 VIL458753 VSH458753 WCD458753 WLZ458753 WVV458753 N524289 JJ524289 TF524289 ADB524289 AMX524289 AWT524289 BGP524289 BQL524289 CAH524289 CKD524289 CTZ524289 DDV524289 DNR524289 DXN524289 EHJ524289 ERF524289 FBB524289 FKX524289 FUT524289 GEP524289 GOL524289 GYH524289 HID524289 HRZ524289 IBV524289 ILR524289 IVN524289 JFJ524289 JPF524289 JZB524289 KIX524289 KST524289 LCP524289 LML524289 LWH524289 MGD524289 MPZ524289 MZV524289 NJR524289 NTN524289 ODJ524289 ONF524289 OXB524289 PGX524289 PQT524289 QAP524289 QKL524289 QUH524289 RED524289 RNZ524289 RXV524289 SHR524289 SRN524289 TBJ524289 TLF524289 TVB524289 UEX524289 UOT524289 UYP524289 VIL524289 VSH524289 WCD524289 WLZ524289 WVV524289 N589825 JJ589825 TF589825 ADB589825 AMX589825 AWT589825 BGP589825 BQL589825 CAH589825 CKD589825 CTZ589825 DDV589825 DNR589825 DXN589825 EHJ589825 ERF589825 FBB589825 FKX589825 FUT589825 GEP589825 GOL589825 GYH589825 HID589825 HRZ589825 IBV589825 ILR589825 IVN589825 JFJ589825 JPF589825 JZB589825 KIX589825 KST589825 LCP589825 LML589825 LWH589825 MGD589825 MPZ589825 MZV589825 NJR589825 NTN589825 ODJ589825 ONF589825 OXB589825 PGX589825 PQT589825 QAP589825 QKL589825 QUH589825 RED589825 RNZ589825 RXV589825 SHR589825 SRN589825 TBJ589825 TLF589825 TVB589825 UEX589825 UOT589825 UYP589825 VIL589825 VSH589825 WCD589825 WLZ589825 WVV589825 N655361 JJ655361 TF655361 ADB655361 AMX655361 AWT655361 BGP655361 BQL655361 CAH655361 CKD655361 CTZ655361 DDV655361 DNR655361 DXN655361 EHJ655361 ERF655361 FBB655361 FKX655361 FUT655361 GEP655361 GOL655361 GYH655361 HID655361 HRZ655361 IBV655361 ILR655361 IVN655361 JFJ655361 JPF655361 JZB655361 KIX655361 KST655361 LCP655361 LML655361 LWH655361 MGD655361 MPZ655361 MZV655361 NJR655361 NTN655361 ODJ655361 ONF655361 OXB655361 PGX655361 PQT655361 QAP655361 QKL655361 QUH655361 RED655361 RNZ655361 RXV655361 SHR655361 SRN655361 TBJ655361 TLF655361 TVB655361 UEX655361 UOT655361 UYP655361 VIL655361 VSH655361 WCD655361 WLZ655361 WVV655361 N720897 JJ720897 TF720897 ADB720897 AMX720897 AWT720897 BGP720897 BQL720897 CAH720897 CKD720897 CTZ720897 DDV720897 DNR720897 DXN720897 EHJ720897 ERF720897 FBB720897 FKX720897 FUT720897 GEP720897 GOL720897 GYH720897 HID720897 HRZ720897 IBV720897 ILR720897 IVN720897 JFJ720897 JPF720897 JZB720897 KIX720897 KST720897 LCP720897 LML720897 LWH720897 MGD720897 MPZ720897 MZV720897 NJR720897 NTN720897 ODJ720897 ONF720897 OXB720897 PGX720897 PQT720897 QAP720897 QKL720897 QUH720897 RED720897 RNZ720897 RXV720897 SHR720897 SRN720897 TBJ720897 TLF720897 TVB720897 UEX720897 UOT720897 UYP720897 VIL720897 VSH720897 WCD720897 WLZ720897 WVV720897 N786433 JJ786433 TF786433 ADB786433 AMX786433 AWT786433 BGP786433 BQL786433 CAH786433 CKD786433 CTZ786433 DDV786433 DNR786433 DXN786433 EHJ786433 ERF786433 FBB786433 FKX786433 FUT786433 GEP786433 GOL786433 GYH786433 HID786433 HRZ786433 IBV786433 ILR786433 IVN786433 JFJ786433 JPF786433 JZB786433 KIX786433 KST786433 LCP786433 LML786433 LWH786433 MGD786433 MPZ786433 MZV786433 NJR786433 NTN786433 ODJ786433 ONF786433 OXB786433 PGX786433 PQT786433 QAP786433 QKL786433 QUH786433 RED786433 RNZ786433 RXV786433 SHR786433 SRN786433 TBJ786433 TLF786433 TVB786433 UEX786433 UOT786433 UYP786433 VIL786433 VSH786433 WCD786433 WLZ786433 WVV786433 N851969 JJ851969 TF851969 ADB851969 AMX851969 AWT851969 BGP851969 BQL851969 CAH851969 CKD851969 CTZ851969 DDV851969 DNR851969 DXN851969 EHJ851969 ERF851969 FBB851969 FKX851969 FUT851969 GEP851969 GOL851969 GYH851969 HID851969 HRZ851969 IBV851969 ILR851969 IVN851969 JFJ851969 JPF851969 JZB851969 KIX851969 KST851969 LCP851969 LML851969 LWH851969 MGD851969 MPZ851969 MZV851969 NJR851969 NTN851969 ODJ851969 ONF851969 OXB851969 PGX851969 PQT851969 QAP851969 QKL851969 QUH851969 RED851969 RNZ851969 RXV851969 SHR851969 SRN851969 TBJ851969 TLF851969 TVB851969 UEX851969 UOT851969 UYP851969 VIL851969 VSH851969 WCD851969 WLZ851969 WVV851969 N917505 JJ917505 TF917505 ADB917505 AMX917505 AWT917505 BGP917505 BQL917505 CAH917505 CKD917505 CTZ917505 DDV917505 DNR917505 DXN917505 EHJ917505 ERF917505 FBB917505 FKX917505 FUT917505 GEP917505 GOL917505 GYH917505 HID917505 HRZ917505 IBV917505 ILR917505 IVN917505 JFJ917505 JPF917505 JZB917505 KIX917505 KST917505 LCP917505 LML917505 LWH917505 MGD917505 MPZ917505 MZV917505 NJR917505 NTN917505 ODJ917505 ONF917505 OXB917505 PGX917505 PQT917505 QAP917505 QKL917505 QUH917505 RED917505 RNZ917505 RXV917505 SHR917505 SRN917505 TBJ917505 TLF917505 TVB917505 UEX917505 UOT917505 UYP917505 VIL917505 VSH917505 WCD917505 WLZ917505 WVV917505 N983041 JJ983041 TF983041 ADB983041 AMX983041 AWT983041 BGP983041 BQL983041 CAH983041 CKD983041 CTZ983041 DDV983041 DNR983041 DXN983041 EHJ983041 ERF983041 FBB983041 FKX983041 FUT983041 GEP983041 GOL983041 GYH983041 HID983041 HRZ983041 IBV983041 ILR983041 IVN983041 JFJ983041 JPF983041 JZB983041 KIX983041 KST983041 LCP983041 LML983041 LWH983041 MGD983041 MPZ983041 MZV983041 NJR983041 NTN983041 ODJ983041 ONF983041 OXB983041 PGX983041 PQT983041 QAP983041 QKL983041 QUH983041 RED983041 RNZ983041 RXV983041 SHR983041 SRN983041 TBJ983041 TLF983041 TVB983041 UEX983041 UOT983041 UYP983041 VIL983041 VSH983041 WCD983041 WLZ983041 WVV983041 WMP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WWL983041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V2 AD2 N2" xr:uid="{00000000-0002-0000-0A00-000000000000}"/>
    <dataValidation imeMode="on" allowBlank="1" showInputMessage="1" showErrorMessage="1" sqref="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U33 JQ33 TM33 ADI33 ANE33 AXA33 BGW33 BQS33 CAO33 CKK33 CUG33 DEC33 DNY33 DXU33 EHQ33 ERM33 FBI33 FLE33 FVA33 GEW33 GOS33 GYO33 HIK33 HSG33 ICC33 ILY33 IVU33 JFQ33 JPM33 JZI33 KJE33 KTA33 LCW33 LMS33 LWO33 MGK33 MQG33 NAC33 NJY33 NTU33 ODQ33 ONM33 OXI33 PHE33 PRA33 QAW33 QKS33 QUO33 REK33 ROG33 RYC33 SHY33 SRU33 TBQ33 TLM33 TVI33 UFE33 UPA33 UYW33 VIS33 VSO33 WCK33 WMG33 WWC33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xr:uid="{00000000-0002-0000-0A00-000001000000}"/>
    <dataValidation imeMode="fullKatakana" allowBlank="1" showInputMessage="1" showErrorMessage="1" sqref="WWB983100:WYB983103 KN45:LP52 UJ45:VL52 AEF45:AFH52 AOB45:APD52 AXX45:AYZ52 BHT45:BIV52 BRP45:BSR52 CBL45:CCN52 CLH45:CMJ52 CVD45:CWF52 DEZ45:DGB52 DOV45:DPX52 DYR45:DZT52 EIN45:EJP52 ESJ45:ETL52 FCF45:FDH52 FMB45:FND52 FVX45:FWZ52 GFT45:GGV52 GPP45:GQR52 GZL45:HAN52 HJH45:HKJ52 HTD45:HUF52 ICZ45:IEB52 IMV45:INX52 IWR45:IXT52 JGN45:JHP52 JQJ45:JRL52 KAF45:KBH52 KKB45:KLD52 KTX45:KUZ52 LDT45:LEV52 LNP45:LOR52 LXL45:LYN52 MHH45:MIJ52 MRD45:MSF52 NAZ45:NCB52 NKV45:NLX52 NUR45:NVT52 OEN45:OFP52 OOJ45:OPL52 OYF45:OZH52 PIB45:PJD52 PRX45:PSZ52 QBT45:QCV52 QLP45:QMR52 QVL45:QWN52 RFH45:RGJ52 RPD45:RQF52 RYZ45:SAB52 SIV45:SJX52 SSR45:STT52 TCN45:TDP52 TMJ45:TNL52 TWF45:TXH52 UGB45:UHD52 UPX45:UQZ52 UZT45:VAV52 VJP45:VKR52 VTL45:VUN52 WDH45:WEJ52 WND45:WOF52 WWZ45:WYB52 AR65580:BT65587 KN65580:LP65587 UJ65580:VL65587 AEF65580:AFH65587 AOB65580:APD65587 AXX65580:AYZ65587 BHT65580:BIV65587 BRP65580:BSR65587 CBL65580:CCN65587 CLH65580:CMJ65587 CVD65580:CWF65587 DEZ65580:DGB65587 DOV65580:DPX65587 DYR65580:DZT65587 EIN65580:EJP65587 ESJ65580:ETL65587 FCF65580:FDH65587 FMB65580:FND65587 FVX65580:FWZ65587 GFT65580:GGV65587 GPP65580:GQR65587 GZL65580:HAN65587 HJH65580:HKJ65587 HTD65580:HUF65587 ICZ65580:IEB65587 IMV65580:INX65587 IWR65580:IXT65587 JGN65580:JHP65587 JQJ65580:JRL65587 KAF65580:KBH65587 KKB65580:KLD65587 KTX65580:KUZ65587 LDT65580:LEV65587 LNP65580:LOR65587 LXL65580:LYN65587 MHH65580:MIJ65587 MRD65580:MSF65587 NAZ65580:NCB65587 NKV65580:NLX65587 NUR65580:NVT65587 OEN65580:OFP65587 OOJ65580:OPL65587 OYF65580:OZH65587 PIB65580:PJD65587 PRX65580:PSZ65587 QBT65580:QCV65587 QLP65580:QMR65587 QVL65580:QWN65587 RFH65580:RGJ65587 RPD65580:RQF65587 RYZ65580:SAB65587 SIV65580:SJX65587 SSR65580:STT65587 TCN65580:TDP65587 TMJ65580:TNL65587 TWF65580:TXH65587 UGB65580:UHD65587 UPX65580:UQZ65587 UZT65580:VAV65587 VJP65580:VKR65587 VTL65580:VUN65587 WDH65580:WEJ65587 WND65580:WOF65587 WWZ65580:WYB65587 AR131116:BT131123 KN131116:LP131123 UJ131116:VL131123 AEF131116:AFH131123 AOB131116:APD131123 AXX131116:AYZ131123 BHT131116:BIV131123 BRP131116:BSR131123 CBL131116:CCN131123 CLH131116:CMJ131123 CVD131116:CWF131123 DEZ131116:DGB131123 DOV131116:DPX131123 DYR131116:DZT131123 EIN131116:EJP131123 ESJ131116:ETL131123 FCF131116:FDH131123 FMB131116:FND131123 FVX131116:FWZ131123 GFT131116:GGV131123 GPP131116:GQR131123 GZL131116:HAN131123 HJH131116:HKJ131123 HTD131116:HUF131123 ICZ131116:IEB131123 IMV131116:INX131123 IWR131116:IXT131123 JGN131116:JHP131123 JQJ131116:JRL131123 KAF131116:KBH131123 KKB131116:KLD131123 KTX131116:KUZ131123 LDT131116:LEV131123 LNP131116:LOR131123 LXL131116:LYN131123 MHH131116:MIJ131123 MRD131116:MSF131123 NAZ131116:NCB131123 NKV131116:NLX131123 NUR131116:NVT131123 OEN131116:OFP131123 OOJ131116:OPL131123 OYF131116:OZH131123 PIB131116:PJD131123 PRX131116:PSZ131123 QBT131116:QCV131123 QLP131116:QMR131123 QVL131116:QWN131123 RFH131116:RGJ131123 RPD131116:RQF131123 RYZ131116:SAB131123 SIV131116:SJX131123 SSR131116:STT131123 TCN131116:TDP131123 TMJ131116:TNL131123 TWF131116:TXH131123 UGB131116:UHD131123 UPX131116:UQZ131123 UZT131116:VAV131123 VJP131116:VKR131123 VTL131116:VUN131123 WDH131116:WEJ131123 WND131116:WOF131123 WWZ131116:WYB131123 AR196652:BT196659 KN196652:LP196659 UJ196652:VL196659 AEF196652:AFH196659 AOB196652:APD196659 AXX196652:AYZ196659 BHT196652:BIV196659 BRP196652:BSR196659 CBL196652:CCN196659 CLH196652:CMJ196659 CVD196652:CWF196659 DEZ196652:DGB196659 DOV196652:DPX196659 DYR196652:DZT196659 EIN196652:EJP196659 ESJ196652:ETL196659 FCF196652:FDH196659 FMB196652:FND196659 FVX196652:FWZ196659 GFT196652:GGV196659 GPP196652:GQR196659 GZL196652:HAN196659 HJH196652:HKJ196659 HTD196652:HUF196659 ICZ196652:IEB196659 IMV196652:INX196659 IWR196652:IXT196659 JGN196652:JHP196659 JQJ196652:JRL196659 KAF196652:KBH196659 KKB196652:KLD196659 KTX196652:KUZ196659 LDT196652:LEV196659 LNP196652:LOR196659 LXL196652:LYN196659 MHH196652:MIJ196659 MRD196652:MSF196659 NAZ196652:NCB196659 NKV196652:NLX196659 NUR196652:NVT196659 OEN196652:OFP196659 OOJ196652:OPL196659 OYF196652:OZH196659 PIB196652:PJD196659 PRX196652:PSZ196659 QBT196652:QCV196659 QLP196652:QMR196659 QVL196652:QWN196659 RFH196652:RGJ196659 RPD196652:RQF196659 RYZ196652:SAB196659 SIV196652:SJX196659 SSR196652:STT196659 TCN196652:TDP196659 TMJ196652:TNL196659 TWF196652:TXH196659 UGB196652:UHD196659 UPX196652:UQZ196659 UZT196652:VAV196659 VJP196652:VKR196659 VTL196652:VUN196659 WDH196652:WEJ196659 WND196652:WOF196659 WWZ196652:WYB196659 AR262188:BT262195 KN262188:LP262195 UJ262188:VL262195 AEF262188:AFH262195 AOB262188:APD262195 AXX262188:AYZ262195 BHT262188:BIV262195 BRP262188:BSR262195 CBL262188:CCN262195 CLH262188:CMJ262195 CVD262188:CWF262195 DEZ262188:DGB262195 DOV262188:DPX262195 DYR262188:DZT262195 EIN262188:EJP262195 ESJ262188:ETL262195 FCF262188:FDH262195 FMB262188:FND262195 FVX262188:FWZ262195 GFT262188:GGV262195 GPP262188:GQR262195 GZL262188:HAN262195 HJH262188:HKJ262195 HTD262188:HUF262195 ICZ262188:IEB262195 IMV262188:INX262195 IWR262188:IXT262195 JGN262188:JHP262195 JQJ262188:JRL262195 KAF262188:KBH262195 KKB262188:KLD262195 KTX262188:KUZ262195 LDT262188:LEV262195 LNP262188:LOR262195 LXL262188:LYN262195 MHH262188:MIJ262195 MRD262188:MSF262195 NAZ262188:NCB262195 NKV262188:NLX262195 NUR262188:NVT262195 OEN262188:OFP262195 OOJ262188:OPL262195 OYF262188:OZH262195 PIB262188:PJD262195 PRX262188:PSZ262195 QBT262188:QCV262195 QLP262188:QMR262195 QVL262188:QWN262195 RFH262188:RGJ262195 RPD262188:RQF262195 RYZ262188:SAB262195 SIV262188:SJX262195 SSR262188:STT262195 TCN262188:TDP262195 TMJ262188:TNL262195 TWF262188:TXH262195 UGB262188:UHD262195 UPX262188:UQZ262195 UZT262188:VAV262195 VJP262188:VKR262195 VTL262188:VUN262195 WDH262188:WEJ262195 WND262188:WOF262195 WWZ262188:WYB262195 AR327724:BT327731 KN327724:LP327731 UJ327724:VL327731 AEF327724:AFH327731 AOB327724:APD327731 AXX327724:AYZ327731 BHT327724:BIV327731 BRP327724:BSR327731 CBL327724:CCN327731 CLH327724:CMJ327731 CVD327724:CWF327731 DEZ327724:DGB327731 DOV327724:DPX327731 DYR327724:DZT327731 EIN327724:EJP327731 ESJ327724:ETL327731 FCF327724:FDH327731 FMB327724:FND327731 FVX327724:FWZ327731 GFT327724:GGV327731 GPP327724:GQR327731 GZL327724:HAN327731 HJH327724:HKJ327731 HTD327724:HUF327731 ICZ327724:IEB327731 IMV327724:INX327731 IWR327724:IXT327731 JGN327724:JHP327731 JQJ327724:JRL327731 KAF327724:KBH327731 KKB327724:KLD327731 KTX327724:KUZ327731 LDT327724:LEV327731 LNP327724:LOR327731 LXL327724:LYN327731 MHH327724:MIJ327731 MRD327724:MSF327731 NAZ327724:NCB327731 NKV327724:NLX327731 NUR327724:NVT327731 OEN327724:OFP327731 OOJ327724:OPL327731 OYF327724:OZH327731 PIB327724:PJD327731 PRX327724:PSZ327731 QBT327724:QCV327731 QLP327724:QMR327731 QVL327724:QWN327731 RFH327724:RGJ327731 RPD327724:RQF327731 RYZ327724:SAB327731 SIV327724:SJX327731 SSR327724:STT327731 TCN327724:TDP327731 TMJ327724:TNL327731 TWF327724:TXH327731 UGB327724:UHD327731 UPX327724:UQZ327731 UZT327724:VAV327731 VJP327724:VKR327731 VTL327724:VUN327731 WDH327724:WEJ327731 WND327724:WOF327731 WWZ327724:WYB327731 AR393260:BT393267 KN393260:LP393267 UJ393260:VL393267 AEF393260:AFH393267 AOB393260:APD393267 AXX393260:AYZ393267 BHT393260:BIV393267 BRP393260:BSR393267 CBL393260:CCN393267 CLH393260:CMJ393267 CVD393260:CWF393267 DEZ393260:DGB393267 DOV393260:DPX393267 DYR393260:DZT393267 EIN393260:EJP393267 ESJ393260:ETL393267 FCF393260:FDH393267 FMB393260:FND393267 FVX393260:FWZ393267 GFT393260:GGV393267 GPP393260:GQR393267 GZL393260:HAN393267 HJH393260:HKJ393267 HTD393260:HUF393267 ICZ393260:IEB393267 IMV393260:INX393267 IWR393260:IXT393267 JGN393260:JHP393267 JQJ393260:JRL393267 KAF393260:KBH393267 KKB393260:KLD393267 KTX393260:KUZ393267 LDT393260:LEV393267 LNP393260:LOR393267 LXL393260:LYN393267 MHH393260:MIJ393267 MRD393260:MSF393267 NAZ393260:NCB393267 NKV393260:NLX393267 NUR393260:NVT393267 OEN393260:OFP393267 OOJ393260:OPL393267 OYF393260:OZH393267 PIB393260:PJD393267 PRX393260:PSZ393267 QBT393260:QCV393267 QLP393260:QMR393267 QVL393260:QWN393267 RFH393260:RGJ393267 RPD393260:RQF393267 RYZ393260:SAB393267 SIV393260:SJX393267 SSR393260:STT393267 TCN393260:TDP393267 TMJ393260:TNL393267 TWF393260:TXH393267 UGB393260:UHD393267 UPX393260:UQZ393267 UZT393260:VAV393267 VJP393260:VKR393267 VTL393260:VUN393267 WDH393260:WEJ393267 WND393260:WOF393267 WWZ393260:WYB393267 AR458796:BT458803 KN458796:LP458803 UJ458796:VL458803 AEF458796:AFH458803 AOB458796:APD458803 AXX458796:AYZ458803 BHT458796:BIV458803 BRP458796:BSR458803 CBL458796:CCN458803 CLH458796:CMJ458803 CVD458796:CWF458803 DEZ458796:DGB458803 DOV458796:DPX458803 DYR458796:DZT458803 EIN458796:EJP458803 ESJ458796:ETL458803 FCF458796:FDH458803 FMB458796:FND458803 FVX458796:FWZ458803 GFT458796:GGV458803 GPP458796:GQR458803 GZL458796:HAN458803 HJH458796:HKJ458803 HTD458796:HUF458803 ICZ458796:IEB458803 IMV458796:INX458803 IWR458796:IXT458803 JGN458796:JHP458803 JQJ458796:JRL458803 KAF458796:KBH458803 KKB458796:KLD458803 KTX458796:KUZ458803 LDT458796:LEV458803 LNP458796:LOR458803 LXL458796:LYN458803 MHH458796:MIJ458803 MRD458796:MSF458803 NAZ458796:NCB458803 NKV458796:NLX458803 NUR458796:NVT458803 OEN458796:OFP458803 OOJ458796:OPL458803 OYF458796:OZH458803 PIB458796:PJD458803 PRX458796:PSZ458803 QBT458796:QCV458803 QLP458796:QMR458803 QVL458796:QWN458803 RFH458796:RGJ458803 RPD458796:RQF458803 RYZ458796:SAB458803 SIV458796:SJX458803 SSR458796:STT458803 TCN458796:TDP458803 TMJ458796:TNL458803 TWF458796:TXH458803 UGB458796:UHD458803 UPX458796:UQZ458803 UZT458796:VAV458803 VJP458796:VKR458803 VTL458796:VUN458803 WDH458796:WEJ458803 WND458796:WOF458803 WWZ458796:WYB458803 AR524332:BT524339 KN524332:LP524339 UJ524332:VL524339 AEF524332:AFH524339 AOB524332:APD524339 AXX524332:AYZ524339 BHT524332:BIV524339 BRP524332:BSR524339 CBL524332:CCN524339 CLH524332:CMJ524339 CVD524332:CWF524339 DEZ524332:DGB524339 DOV524332:DPX524339 DYR524332:DZT524339 EIN524332:EJP524339 ESJ524332:ETL524339 FCF524332:FDH524339 FMB524332:FND524339 FVX524332:FWZ524339 GFT524332:GGV524339 GPP524332:GQR524339 GZL524332:HAN524339 HJH524332:HKJ524339 HTD524332:HUF524339 ICZ524332:IEB524339 IMV524332:INX524339 IWR524332:IXT524339 JGN524332:JHP524339 JQJ524332:JRL524339 KAF524332:KBH524339 KKB524332:KLD524339 KTX524332:KUZ524339 LDT524332:LEV524339 LNP524332:LOR524339 LXL524332:LYN524339 MHH524332:MIJ524339 MRD524332:MSF524339 NAZ524332:NCB524339 NKV524332:NLX524339 NUR524332:NVT524339 OEN524332:OFP524339 OOJ524332:OPL524339 OYF524332:OZH524339 PIB524332:PJD524339 PRX524332:PSZ524339 QBT524332:QCV524339 QLP524332:QMR524339 QVL524332:QWN524339 RFH524332:RGJ524339 RPD524332:RQF524339 RYZ524332:SAB524339 SIV524332:SJX524339 SSR524332:STT524339 TCN524332:TDP524339 TMJ524332:TNL524339 TWF524332:TXH524339 UGB524332:UHD524339 UPX524332:UQZ524339 UZT524332:VAV524339 VJP524332:VKR524339 VTL524332:VUN524339 WDH524332:WEJ524339 WND524332:WOF524339 WWZ524332:WYB524339 AR589868:BT589875 KN589868:LP589875 UJ589868:VL589875 AEF589868:AFH589875 AOB589868:APD589875 AXX589868:AYZ589875 BHT589868:BIV589875 BRP589868:BSR589875 CBL589868:CCN589875 CLH589868:CMJ589875 CVD589868:CWF589875 DEZ589868:DGB589875 DOV589868:DPX589875 DYR589868:DZT589875 EIN589868:EJP589875 ESJ589868:ETL589875 FCF589868:FDH589875 FMB589868:FND589875 FVX589868:FWZ589875 GFT589868:GGV589875 GPP589868:GQR589875 GZL589868:HAN589875 HJH589868:HKJ589875 HTD589868:HUF589875 ICZ589868:IEB589875 IMV589868:INX589875 IWR589868:IXT589875 JGN589868:JHP589875 JQJ589868:JRL589875 KAF589868:KBH589875 KKB589868:KLD589875 KTX589868:KUZ589875 LDT589868:LEV589875 LNP589868:LOR589875 LXL589868:LYN589875 MHH589868:MIJ589875 MRD589868:MSF589875 NAZ589868:NCB589875 NKV589868:NLX589875 NUR589868:NVT589875 OEN589868:OFP589875 OOJ589868:OPL589875 OYF589868:OZH589875 PIB589868:PJD589875 PRX589868:PSZ589875 QBT589868:QCV589875 QLP589868:QMR589875 QVL589868:QWN589875 RFH589868:RGJ589875 RPD589868:RQF589875 RYZ589868:SAB589875 SIV589868:SJX589875 SSR589868:STT589875 TCN589868:TDP589875 TMJ589868:TNL589875 TWF589868:TXH589875 UGB589868:UHD589875 UPX589868:UQZ589875 UZT589868:VAV589875 VJP589868:VKR589875 VTL589868:VUN589875 WDH589868:WEJ589875 WND589868:WOF589875 WWZ589868:WYB589875 AR655404:BT655411 KN655404:LP655411 UJ655404:VL655411 AEF655404:AFH655411 AOB655404:APD655411 AXX655404:AYZ655411 BHT655404:BIV655411 BRP655404:BSR655411 CBL655404:CCN655411 CLH655404:CMJ655411 CVD655404:CWF655411 DEZ655404:DGB655411 DOV655404:DPX655411 DYR655404:DZT655411 EIN655404:EJP655411 ESJ655404:ETL655411 FCF655404:FDH655411 FMB655404:FND655411 FVX655404:FWZ655411 GFT655404:GGV655411 GPP655404:GQR655411 GZL655404:HAN655411 HJH655404:HKJ655411 HTD655404:HUF655411 ICZ655404:IEB655411 IMV655404:INX655411 IWR655404:IXT655411 JGN655404:JHP655411 JQJ655404:JRL655411 KAF655404:KBH655411 KKB655404:KLD655411 KTX655404:KUZ655411 LDT655404:LEV655411 LNP655404:LOR655411 LXL655404:LYN655411 MHH655404:MIJ655411 MRD655404:MSF655411 NAZ655404:NCB655411 NKV655404:NLX655411 NUR655404:NVT655411 OEN655404:OFP655411 OOJ655404:OPL655411 OYF655404:OZH655411 PIB655404:PJD655411 PRX655404:PSZ655411 QBT655404:QCV655411 QLP655404:QMR655411 QVL655404:QWN655411 RFH655404:RGJ655411 RPD655404:RQF655411 RYZ655404:SAB655411 SIV655404:SJX655411 SSR655404:STT655411 TCN655404:TDP655411 TMJ655404:TNL655411 TWF655404:TXH655411 UGB655404:UHD655411 UPX655404:UQZ655411 UZT655404:VAV655411 VJP655404:VKR655411 VTL655404:VUN655411 WDH655404:WEJ655411 WND655404:WOF655411 WWZ655404:WYB655411 AR720940:BT720947 KN720940:LP720947 UJ720940:VL720947 AEF720940:AFH720947 AOB720940:APD720947 AXX720940:AYZ720947 BHT720940:BIV720947 BRP720940:BSR720947 CBL720940:CCN720947 CLH720940:CMJ720947 CVD720940:CWF720947 DEZ720940:DGB720947 DOV720940:DPX720947 DYR720940:DZT720947 EIN720940:EJP720947 ESJ720940:ETL720947 FCF720940:FDH720947 FMB720940:FND720947 FVX720940:FWZ720947 GFT720940:GGV720947 GPP720940:GQR720947 GZL720940:HAN720947 HJH720940:HKJ720947 HTD720940:HUF720947 ICZ720940:IEB720947 IMV720940:INX720947 IWR720940:IXT720947 JGN720940:JHP720947 JQJ720940:JRL720947 KAF720940:KBH720947 KKB720940:KLD720947 KTX720940:KUZ720947 LDT720940:LEV720947 LNP720940:LOR720947 LXL720940:LYN720947 MHH720940:MIJ720947 MRD720940:MSF720947 NAZ720940:NCB720947 NKV720940:NLX720947 NUR720940:NVT720947 OEN720940:OFP720947 OOJ720940:OPL720947 OYF720940:OZH720947 PIB720940:PJD720947 PRX720940:PSZ720947 QBT720940:QCV720947 QLP720940:QMR720947 QVL720940:QWN720947 RFH720940:RGJ720947 RPD720940:RQF720947 RYZ720940:SAB720947 SIV720940:SJX720947 SSR720940:STT720947 TCN720940:TDP720947 TMJ720940:TNL720947 TWF720940:TXH720947 UGB720940:UHD720947 UPX720940:UQZ720947 UZT720940:VAV720947 VJP720940:VKR720947 VTL720940:VUN720947 WDH720940:WEJ720947 WND720940:WOF720947 WWZ720940:WYB720947 AR786476:BT786483 KN786476:LP786483 UJ786476:VL786483 AEF786476:AFH786483 AOB786476:APD786483 AXX786476:AYZ786483 BHT786476:BIV786483 BRP786476:BSR786483 CBL786476:CCN786483 CLH786476:CMJ786483 CVD786476:CWF786483 DEZ786476:DGB786483 DOV786476:DPX786483 DYR786476:DZT786483 EIN786476:EJP786483 ESJ786476:ETL786483 FCF786476:FDH786483 FMB786476:FND786483 FVX786476:FWZ786483 GFT786476:GGV786483 GPP786476:GQR786483 GZL786476:HAN786483 HJH786476:HKJ786483 HTD786476:HUF786483 ICZ786476:IEB786483 IMV786476:INX786483 IWR786476:IXT786483 JGN786476:JHP786483 JQJ786476:JRL786483 KAF786476:KBH786483 KKB786476:KLD786483 KTX786476:KUZ786483 LDT786476:LEV786483 LNP786476:LOR786483 LXL786476:LYN786483 MHH786476:MIJ786483 MRD786476:MSF786483 NAZ786476:NCB786483 NKV786476:NLX786483 NUR786476:NVT786483 OEN786476:OFP786483 OOJ786476:OPL786483 OYF786476:OZH786483 PIB786476:PJD786483 PRX786476:PSZ786483 QBT786476:QCV786483 QLP786476:QMR786483 QVL786476:QWN786483 RFH786476:RGJ786483 RPD786476:RQF786483 RYZ786476:SAB786483 SIV786476:SJX786483 SSR786476:STT786483 TCN786476:TDP786483 TMJ786476:TNL786483 TWF786476:TXH786483 UGB786476:UHD786483 UPX786476:UQZ786483 UZT786476:VAV786483 VJP786476:VKR786483 VTL786476:VUN786483 WDH786476:WEJ786483 WND786476:WOF786483 WWZ786476:WYB786483 AR852012:BT852019 KN852012:LP852019 UJ852012:VL852019 AEF852012:AFH852019 AOB852012:APD852019 AXX852012:AYZ852019 BHT852012:BIV852019 BRP852012:BSR852019 CBL852012:CCN852019 CLH852012:CMJ852019 CVD852012:CWF852019 DEZ852012:DGB852019 DOV852012:DPX852019 DYR852012:DZT852019 EIN852012:EJP852019 ESJ852012:ETL852019 FCF852012:FDH852019 FMB852012:FND852019 FVX852012:FWZ852019 GFT852012:GGV852019 GPP852012:GQR852019 GZL852012:HAN852019 HJH852012:HKJ852019 HTD852012:HUF852019 ICZ852012:IEB852019 IMV852012:INX852019 IWR852012:IXT852019 JGN852012:JHP852019 JQJ852012:JRL852019 KAF852012:KBH852019 KKB852012:KLD852019 KTX852012:KUZ852019 LDT852012:LEV852019 LNP852012:LOR852019 LXL852012:LYN852019 MHH852012:MIJ852019 MRD852012:MSF852019 NAZ852012:NCB852019 NKV852012:NLX852019 NUR852012:NVT852019 OEN852012:OFP852019 OOJ852012:OPL852019 OYF852012:OZH852019 PIB852012:PJD852019 PRX852012:PSZ852019 QBT852012:QCV852019 QLP852012:QMR852019 QVL852012:QWN852019 RFH852012:RGJ852019 RPD852012:RQF852019 RYZ852012:SAB852019 SIV852012:SJX852019 SSR852012:STT852019 TCN852012:TDP852019 TMJ852012:TNL852019 TWF852012:TXH852019 UGB852012:UHD852019 UPX852012:UQZ852019 UZT852012:VAV852019 VJP852012:VKR852019 VTL852012:VUN852019 WDH852012:WEJ852019 WND852012:WOF852019 WWZ852012:WYB852019 AR917548:BT917555 KN917548:LP917555 UJ917548:VL917555 AEF917548:AFH917555 AOB917548:APD917555 AXX917548:AYZ917555 BHT917548:BIV917555 BRP917548:BSR917555 CBL917548:CCN917555 CLH917548:CMJ917555 CVD917548:CWF917555 DEZ917548:DGB917555 DOV917548:DPX917555 DYR917548:DZT917555 EIN917548:EJP917555 ESJ917548:ETL917555 FCF917548:FDH917555 FMB917548:FND917555 FVX917548:FWZ917555 GFT917548:GGV917555 GPP917548:GQR917555 GZL917548:HAN917555 HJH917548:HKJ917555 HTD917548:HUF917555 ICZ917548:IEB917555 IMV917548:INX917555 IWR917548:IXT917555 JGN917548:JHP917555 JQJ917548:JRL917555 KAF917548:KBH917555 KKB917548:KLD917555 KTX917548:KUZ917555 LDT917548:LEV917555 LNP917548:LOR917555 LXL917548:LYN917555 MHH917548:MIJ917555 MRD917548:MSF917555 NAZ917548:NCB917555 NKV917548:NLX917555 NUR917548:NVT917555 OEN917548:OFP917555 OOJ917548:OPL917555 OYF917548:OZH917555 PIB917548:PJD917555 PRX917548:PSZ917555 QBT917548:QCV917555 QLP917548:QMR917555 QVL917548:QWN917555 RFH917548:RGJ917555 RPD917548:RQF917555 RYZ917548:SAB917555 SIV917548:SJX917555 SSR917548:STT917555 TCN917548:TDP917555 TMJ917548:TNL917555 TWF917548:TXH917555 UGB917548:UHD917555 UPX917548:UQZ917555 UZT917548:VAV917555 VJP917548:VKR917555 VTL917548:VUN917555 WDH917548:WEJ917555 WND917548:WOF917555 WWZ917548:WYB917555 AR983084:BT983091 KN983084:LP983091 UJ983084:VL983091 AEF983084:AFH983091 AOB983084:APD983091 AXX983084:AYZ983091 BHT983084:BIV983091 BRP983084:BSR983091 CBL983084:CCN983091 CLH983084:CMJ983091 CVD983084:CWF983091 DEZ983084:DGB983091 DOV983084:DPX983091 DYR983084:DZT983091 EIN983084:EJP983091 ESJ983084:ETL983091 FCF983084:FDH983091 FMB983084:FND983091 FVX983084:FWZ983091 GFT983084:GGV983091 GPP983084:GQR983091 GZL983084:HAN983091 HJH983084:HKJ983091 HTD983084:HUF983091 ICZ983084:IEB983091 IMV983084:INX983091 IWR983084:IXT983091 JGN983084:JHP983091 JQJ983084:JRL983091 KAF983084:KBH983091 KKB983084:KLD983091 KTX983084:KUZ983091 LDT983084:LEV983091 LNP983084:LOR983091 LXL983084:LYN983091 MHH983084:MIJ983091 MRD983084:MSF983091 NAZ983084:NCB983091 NKV983084:NLX983091 NUR983084:NVT983091 OEN983084:OFP983091 OOJ983084:OPL983091 OYF983084:OZH983091 PIB983084:PJD983091 PRX983084:PSZ983091 QBT983084:QCV983091 QLP983084:QMR983091 QVL983084:QWN983091 RFH983084:RGJ983091 RPD983084:RQF983091 RYZ983084:SAB983091 SIV983084:SJX983091 SSR983084:STT983091 TCN983084:TDP983091 TMJ983084:TNL983091 TWF983084:TXH983091 UGB983084:UHD983091 UPX983084:UQZ983091 UZT983084:VAV983091 VJP983084:VKR983091 VTL983084:VUN983091 WDH983084:WEJ983091 WND983084:WOF983091 WWZ983084:WYB983091 WMF983100:WOF983103 T65596:BT65599 JP65596:LP65599 TL65596:VL65599 ADH65596:AFH65599 AND65596:APD65599 AWZ65596:AYZ65599 BGV65596:BIV65599 BQR65596:BSR65599 CAN65596:CCN65599 CKJ65596:CMJ65599 CUF65596:CWF65599 DEB65596:DGB65599 DNX65596:DPX65599 DXT65596:DZT65599 EHP65596:EJP65599 ERL65596:ETL65599 FBH65596:FDH65599 FLD65596:FND65599 FUZ65596:FWZ65599 GEV65596:GGV65599 GOR65596:GQR65599 GYN65596:HAN65599 HIJ65596:HKJ65599 HSF65596:HUF65599 ICB65596:IEB65599 ILX65596:INX65599 IVT65596:IXT65599 JFP65596:JHP65599 JPL65596:JRL65599 JZH65596:KBH65599 KJD65596:KLD65599 KSZ65596:KUZ65599 LCV65596:LEV65599 LMR65596:LOR65599 LWN65596:LYN65599 MGJ65596:MIJ65599 MQF65596:MSF65599 NAB65596:NCB65599 NJX65596:NLX65599 NTT65596:NVT65599 ODP65596:OFP65599 ONL65596:OPL65599 OXH65596:OZH65599 PHD65596:PJD65599 PQZ65596:PSZ65599 QAV65596:QCV65599 QKR65596:QMR65599 QUN65596:QWN65599 REJ65596:RGJ65599 ROF65596:RQF65599 RYB65596:SAB65599 SHX65596:SJX65599 SRT65596:STT65599 TBP65596:TDP65599 TLL65596:TNL65599 TVH65596:TXH65599 UFD65596:UHD65599 UOZ65596:UQZ65599 UYV65596:VAV65599 VIR65596:VKR65599 VSN65596:VUN65599 WCJ65596:WEJ65599 WMF65596:WOF65599 WWB65596:WYB65599 T131132:BT131135 JP131132:LP131135 TL131132:VL131135 ADH131132:AFH131135 AND131132:APD131135 AWZ131132:AYZ131135 BGV131132:BIV131135 BQR131132:BSR131135 CAN131132:CCN131135 CKJ131132:CMJ131135 CUF131132:CWF131135 DEB131132:DGB131135 DNX131132:DPX131135 DXT131132:DZT131135 EHP131132:EJP131135 ERL131132:ETL131135 FBH131132:FDH131135 FLD131132:FND131135 FUZ131132:FWZ131135 GEV131132:GGV131135 GOR131132:GQR131135 GYN131132:HAN131135 HIJ131132:HKJ131135 HSF131132:HUF131135 ICB131132:IEB131135 ILX131132:INX131135 IVT131132:IXT131135 JFP131132:JHP131135 JPL131132:JRL131135 JZH131132:KBH131135 KJD131132:KLD131135 KSZ131132:KUZ131135 LCV131132:LEV131135 LMR131132:LOR131135 LWN131132:LYN131135 MGJ131132:MIJ131135 MQF131132:MSF131135 NAB131132:NCB131135 NJX131132:NLX131135 NTT131132:NVT131135 ODP131132:OFP131135 ONL131132:OPL131135 OXH131132:OZH131135 PHD131132:PJD131135 PQZ131132:PSZ131135 QAV131132:QCV131135 QKR131132:QMR131135 QUN131132:QWN131135 REJ131132:RGJ131135 ROF131132:RQF131135 RYB131132:SAB131135 SHX131132:SJX131135 SRT131132:STT131135 TBP131132:TDP131135 TLL131132:TNL131135 TVH131132:TXH131135 UFD131132:UHD131135 UOZ131132:UQZ131135 UYV131132:VAV131135 VIR131132:VKR131135 VSN131132:VUN131135 WCJ131132:WEJ131135 WMF131132:WOF131135 WWB131132:WYB131135 T196668:BT196671 JP196668:LP196671 TL196668:VL196671 ADH196668:AFH196671 AND196668:APD196671 AWZ196668:AYZ196671 BGV196668:BIV196671 BQR196668:BSR196671 CAN196668:CCN196671 CKJ196668:CMJ196671 CUF196668:CWF196671 DEB196668:DGB196671 DNX196668:DPX196671 DXT196668:DZT196671 EHP196668:EJP196671 ERL196668:ETL196671 FBH196668:FDH196671 FLD196668:FND196671 FUZ196668:FWZ196671 GEV196668:GGV196671 GOR196668:GQR196671 GYN196668:HAN196671 HIJ196668:HKJ196671 HSF196668:HUF196671 ICB196668:IEB196671 ILX196668:INX196671 IVT196668:IXT196671 JFP196668:JHP196671 JPL196668:JRL196671 JZH196668:KBH196671 KJD196668:KLD196671 KSZ196668:KUZ196671 LCV196668:LEV196671 LMR196668:LOR196671 LWN196668:LYN196671 MGJ196668:MIJ196671 MQF196668:MSF196671 NAB196668:NCB196671 NJX196668:NLX196671 NTT196668:NVT196671 ODP196668:OFP196671 ONL196668:OPL196671 OXH196668:OZH196671 PHD196668:PJD196671 PQZ196668:PSZ196671 QAV196668:QCV196671 QKR196668:QMR196671 QUN196668:QWN196671 REJ196668:RGJ196671 ROF196668:RQF196671 RYB196668:SAB196671 SHX196668:SJX196671 SRT196668:STT196671 TBP196668:TDP196671 TLL196668:TNL196671 TVH196668:TXH196671 UFD196668:UHD196671 UOZ196668:UQZ196671 UYV196668:VAV196671 VIR196668:VKR196671 VSN196668:VUN196671 WCJ196668:WEJ196671 WMF196668:WOF196671 WWB196668:WYB196671 T262204:BT262207 JP262204:LP262207 TL262204:VL262207 ADH262204:AFH262207 AND262204:APD262207 AWZ262204:AYZ262207 BGV262204:BIV262207 BQR262204:BSR262207 CAN262204:CCN262207 CKJ262204:CMJ262207 CUF262204:CWF262207 DEB262204:DGB262207 DNX262204:DPX262207 DXT262204:DZT262207 EHP262204:EJP262207 ERL262204:ETL262207 FBH262204:FDH262207 FLD262204:FND262207 FUZ262204:FWZ262207 GEV262204:GGV262207 GOR262204:GQR262207 GYN262204:HAN262207 HIJ262204:HKJ262207 HSF262204:HUF262207 ICB262204:IEB262207 ILX262204:INX262207 IVT262204:IXT262207 JFP262204:JHP262207 JPL262204:JRL262207 JZH262204:KBH262207 KJD262204:KLD262207 KSZ262204:KUZ262207 LCV262204:LEV262207 LMR262204:LOR262207 LWN262204:LYN262207 MGJ262204:MIJ262207 MQF262204:MSF262207 NAB262204:NCB262207 NJX262204:NLX262207 NTT262204:NVT262207 ODP262204:OFP262207 ONL262204:OPL262207 OXH262204:OZH262207 PHD262204:PJD262207 PQZ262204:PSZ262207 QAV262204:QCV262207 QKR262204:QMR262207 QUN262204:QWN262207 REJ262204:RGJ262207 ROF262204:RQF262207 RYB262204:SAB262207 SHX262204:SJX262207 SRT262204:STT262207 TBP262204:TDP262207 TLL262204:TNL262207 TVH262204:TXH262207 UFD262204:UHD262207 UOZ262204:UQZ262207 UYV262204:VAV262207 VIR262204:VKR262207 VSN262204:VUN262207 WCJ262204:WEJ262207 WMF262204:WOF262207 WWB262204:WYB262207 T327740:BT327743 JP327740:LP327743 TL327740:VL327743 ADH327740:AFH327743 AND327740:APD327743 AWZ327740:AYZ327743 BGV327740:BIV327743 BQR327740:BSR327743 CAN327740:CCN327743 CKJ327740:CMJ327743 CUF327740:CWF327743 DEB327740:DGB327743 DNX327740:DPX327743 DXT327740:DZT327743 EHP327740:EJP327743 ERL327740:ETL327743 FBH327740:FDH327743 FLD327740:FND327743 FUZ327740:FWZ327743 GEV327740:GGV327743 GOR327740:GQR327743 GYN327740:HAN327743 HIJ327740:HKJ327743 HSF327740:HUF327743 ICB327740:IEB327743 ILX327740:INX327743 IVT327740:IXT327743 JFP327740:JHP327743 JPL327740:JRL327743 JZH327740:KBH327743 KJD327740:KLD327743 KSZ327740:KUZ327743 LCV327740:LEV327743 LMR327740:LOR327743 LWN327740:LYN327743 MGJ327740:MIJ327743 MQF327740:MSF327743 NAB327740:NCB327743 NJX327740:NLX327743 NTT327740:NVT327743 ODP327740:OFP327743 ONL327740:OPL327743 OXH327740:OZH327743 PHD327740:PJD327743 PQZ327740:PSZ327743 QAV327740:QCV327743 QKR327740:QMR327743 QUN327740:QWN327743 REJ327740:RGJ327743 ROF327740:RQF327743 RYB327740:SAB327743 SHX327740:SJX327743 SRT327740:STT327743 TBP327740:TDP327743 TLL327740:TNL327743 TVH327740:TXH327743 UFD327740:UHD327743 UOZ327740:UQZ327743 UYV327740:VAV327743 VIR327740:VKR327743 VSN327740:VUN327743 WCJ327740:WEJ327743 WMF327740:WOF327743 WWB327740:WYB327743 T393276:BT393279 JP393276:LP393279 TL393276:VL393279 ADH393276:AFH393279 AND393276:APD393279 AWZ393276:AYZ393279 BGV393276:BIV393279 BQR393276:BSR393279 CAN393276:CCN393279 CKJ393276:CMJ393279 CUF393276:CWF393279 DEB393276:DGB393279 DNX393276:DPX393279 DXT393276:DZT393279 EHP393276:EJP393279 ERL393276:ETL393279 FBH393276:FDH393279 FLD393276:FND393279 FUZ393276:FWZ393279 GEV393276:GGV393279 GOR393276:GQR393279 GYN393276:HAN393279 HIJ393276:HKJ393279 HSF393276:HUF393279 ICB393276:IEB393279 ILX393276:INX393279 IVT393276:IXT393279 JFP393276:JHP393279 JPL393276:JRL393279 JZH393276:KBH393279 KJD393276:KLD393279 KSZ393276:KUZ393279 LCV393276:LEV393279 LMR393276:LOR393279 LWN393276:LYN393279 MGJ393276:MIJ393279 MQF393276:MSF393279 NAB393276:NCB393279 NJX393276:NLX393279 NTT393276:NVT393279 ODP393276:OFP393279 ONL393276:OPL393279 OXH393276:OZH393279 PHD393276:PJD393279 PQZ393276:PSZ393279 QAV393276:QCV393279 QKR393276:QMR393279 QUN393276:QWN393279 REJ393276:RGJ393279 ROF393276:RQF393279 RYB393276:SAB393279 SHX393276:SJX393279 SRT393276:STT393279 TBP393276:TDP393279 TLL393276:TNL393279 TVH393276:TXH393279 UFD393276:UHD393279 UOZ393276:UQZ393279 UYV393276:VAV393279 VIR393276:VKR393279 VSN393276:VUN393279 WCJ393276:WEJ393279 WMF393276:WOF393279 WWB393276:WYB393279 T458812:BT458815 JP458812:LP458815 TL458812:VL458815 ADH458812:AFH458815 AND458812:APD458815 AWZ458812:AYZ458815 BGV458812:BIV458815 BQR458812:BSR458815 CAN458812:CCN458815 CKJ458812:CMJ458815 CUF458812:CWF458815 DEB458812:DGB458815 DNX458812:DPX458815 DXT458812:DZT458815 EHP458812:EJP458815 ERL458812:ETL458815 FBH458812:FDH458815 FLD458812:FND458815 FUZ458812:FWZ458815 GEV458812:GGV458815 GOR458812:GQR458815 GYN458812:HAN458815 HIJ458812:HKJ458815 HSF458812:HUF458815 ICB458812:IEB458815 ILX458812:INX458815 IVT458812:IXT458815 JFP458812:JHP458815 JPL458812:JRL458815 JZH458812:KBH458815 KJD458812:KLD458815 KSZ458812:KUZ458815 LCV458812:LEV458815 LMR458812:LOR458815 LWN458812:LYN458815 MGJ458812:MIJ458815 MQF458812:MSF458815 NAB458812:NCB458815 NJX458812:NLX458815 NTT458812:NVT458815 ODP458812:OFP458815 ONL458812:OPL458815 OXH458812:OZH458815 PHD458812:PJD458815 PQZ458812:PSZ458815 QAV458812:QCV458815 QKR458812:QMR458815 QUN458812:QWN458815 REJ458812:RGJ458815 ROF458812:RQF458815 RYB458812:SAB458815 SHX458812:SJX458815 SRT458812:STT458815 TBP458812:TDP458815 TLL458812:TNL458815 TVH458812:TXH458815 UFD458812:UHD458815 UOZ458812:UQZ458815 UYV458812:VAV458815 VIR458812:VKR458815 VSN458812:VUN458815 WCJ458812:WEJ458815 WMF458812:WOF458815 WWB458812:WYB458815 T524348:BT524351 JP524348:LP524351 TL524348:VL524351 ADH524348:AFH524351 AND524348:APD524351 AWZ524348:AYZ524351 BGV524348:BIV524351 BQR524348:BSR524351 CAN524348:CCN524351 CKJ524348:CMJ524351 CUF524348:CWF524351 DEB524348:DGB524351 DNX524348:DPX524351 DXT524348:DZT524351 EHP524348:EJP524351 ERL524348:ETL524351 FBH524348:FDH524351 FLD524348:FND524351 FUZ524348:FWZ524351 GEV524348:GGV524351 GOR524348:GQR524351 GYN524348:HAN524351 HIJ524348:HKJ524351 HSF524348:HUF524351 ICB524348:IEB524351 ILX524348:INX524351 IVT524348:IXT524351 JFP524348:JHP524351 JPL524348:JRL524351 JZH524348:KBH524351 KJD524348:KLD524351 KSZ524348:KUZ524351 LCV524348:LEV524351 LMR524348:LOR524351 LWN524348:LYN524351 MGJ524348:MIJ524351 MQF524348:MSF524351 NAB524348:NCB524351 NJX524348:NLX524351 NTT524348:NVT524351 ODP524348:OFP524351 ONL524348:OPL524351 OXH524348:OZH524351 PHD524348:PJD524351 PQZ524348:PSZ524351 QAV524348:QCV524351 QKR524348:QMR524351 QUN524348:QWN524351 REJ524348:RGJ524351 ROF524348:RQF524351 RYB524348:SAB524351 SHX524348:SJX524351 SRT524348:STT524351 TBP524348:TDP524351 TLL524348:TNL524351 TVH524348:TXH524351 UFD524348:UHD524351 UOZ524348:UQZ524351 UYV524348:VAV524351 VIR524348:VKR524351 VSN524348:VUN524351 WCJ524348:WEJ524351 WMF524348:WOF524351 WWB524348:WYB524351 T589884:BT589887 JP589884:LP589887 TL589884:VL589887 ADH589884:AFH589887 AND589884:APD589887 AWZ589884:AYZ589887 BGV589884:BIV589887 BQR589884:BSR589887 CAN589884:CCN589887 CKJ589884:CMJ589887 CUF589884:CWF589887 DEB589884:DGB589887 DNX589884:DPX589887 DXT589884:DZT589887 EHP589884:EJP589887 ERL589884:ETL589887 FBH589884:FDH589887 FLD589884:FND589887 FUZ589884:FWZ589887 GEV589884:GGV589887 GOR589884:GQR589887 GYN589884:HAN589887 HIJ589884:HKJ589887 HSF589884:HUF589887 ICB589884:IEB589887 ILX589884:INX589887 IVT589884:IXT589887 JFP589884:JHP589887 JPL589884:JRL589887 JZH589884:KBH589887 KJD589884:KLD589887 KSZ589884:KUZ589887 LCV589884:LEV589887 LMR589884:LOR589887 LWN589884:LYN589887 MGJ589884:MIJ589887 MQF589884:MSF589887 NAB589884:NCB589887 NJX589884:NLX589887 NTT589884:NVT589887 ODP589884:OFP589887 ONL589884:OPL589887 OXH589884:OZH589887 PHD589884:PJD589887 PQZ589884:PSZ589887 QAV589884:QCV589887 QKR589884:QMR589887 QUN589884:QWN589887 REJ589884:RGJ589887 ROF589884:RQF589887 RYB589884:SAB589887 SHX589884:SJX589887 SRT589884:STT589887 TBP589884:TDP589887 TLL589884:TNL589887 TVH589884:TXH589887 UFD589884:UHD589887 UOZ589884:UQZ589887 UYV589884:VAV589887 VIR589884:VKR589887 VSN589884:VUN589887 WCJ589884:WEJ589887 WMF589884:WOF589887 WWB589884:WYB589887 T655420:BT655423 JP655420:LP655423 TL655420:VL655423 ADH655420:AFH655423 AND655420:APD655423 AWZ655420:AYZ655423 BGV655420:BIV655423 BQR655420:BSR655423 CAN655420:CCN655423 CKJ655420:CMJ655423 CUF655420:CWF655423 DEB655420:DGB655423 DNX655420:DPX655423 DXT655420:DZT655423 EHP655420:EJP655423 ERL655420:ETL655423 FBH655420:FDH655423 FLD655420:FND655423 FUZ655420:FWZ655423 GEV655420:GGV655423 GOR655420:GQR655423 GYN655420:HAN655423 HIJ655420:HKJ655423 HSF655420:HUF655423 ICB655420:IEB655423 ILX655420:INX655423 IVT655420:IXT655423 JFP655420:JHP655423 JPL655420:JRL655423 JZH655420:KBH655423 KJD655420:KLD655423 KSZ655420:KUZ655423 LCV655420:LEV655423 LMR655420:LOR655423 LWN655420:LYN655423 MGJ655420:MIJ655423 MQF655420:MSF655423 NAB655420:NCB655423 NJX655420:NLX655423 NTT655420:NVT655423 ODP655420:OFP655423 ONL655420:OPL655423 OXH655420:OZH655423 PHD655420:PJD655423 PQZ655420:PSZ655423 QAV655420:QCV655423 QKR655420:QMR655423 QUN655420:QWN655423 REJ655420:RGJ655423 ROF655420:RQF655423 RYB655420:SAB655423 SHX655420:SJX655423 SRT655420:STT655423 TBP655420:TDP655423 TLL655420:TNL655423 TVH655420:TXH655423 UFD655420:UHD655423 UOZ655420:UQZ655423 UYV655420:VAV655423 VIR655420:VKR655423 VSN655420:VUN655423 WCJ655420:WEJ655423 WMF655420:WOF655423 WWB655420:WYB655423 T720956:BT720959 JP720956:LP720959 TL720956:VL720959 ADH720956:AFH720959 AND720956:APD720959 AWZ720956:AYZ720959 BGV720956:BIV720959 BQR720956:BSR720959 CAN720956:CCN720959 CKJ720956:CMJ720959 CUF720956:CWF720959 DEB720956:DGB720959 DNX720956:DPX720959 DXT720956:DZT720959 EHP720956:EJP720959 ERL720956:ETL720959 FBH720956:FDH720959 FLD720956:FND720959 FUZ720956:FWZ720959 GEV720956:GGV720959 GOR720956:GQR720959 GYN720956:HAN720959 HIJ720956:HKJ720959 HSF720956:HUF720959 ICB720956:IEB720959 ILX720956:INX720959 IVT720956:IXT720959 JFP720956:JHP720959 JPL720956:JRL720959 JZH720956:KBH720959 KJD720956:KLD720959 KSZ720956:KUZ720959 LCV720956:LEV720959 LMR720956:LOR720959 LWN720956:LYN720959 MGJ720956:MIJ720959 MQF720956:MSF720959 NAB720956:NCB720959 NJX720956:NLX720959 NTT720956:NVT720959 ODP720956:OFP720959 ONL720956:OPL720959 OXH720956:OZH720959 PHD720956:PJD720959 PQZ720956:PSZ720959 QAV720956:QCV720959 QKR720956:QMR720959 QUN720956:QWN720959 REJ720956:RGJ720959 ROF720956:RQF720959 RYB720956:SAB720959 SHX720956:SJX720959 SRT720956:STT720959 TBP720956:TDP720959 TLL720956:TNL720959 TVH720956:TXH720959 UFD720956:UHD720959 UOZ720956:UQZ720959 UYV720956:VAV720959 VIR720956:VKR720959 VSN720956:VUN720959 WCJ720956:WEJ720959 WMF720956:WOF720959 WWB720956:WYB720959 T786492:BT786495 JP786492:LP786495 TL786492:VL786495 ADH786492:AFH786495 AND786492:APD786495 AWZ786492:AYZ786495 BGV786492:BIV786495 BQR786492:BSR786495 CAN786492:CCN786495 CKJ786492:CMJ786495 CUF786492:CWF786495 DEB786492:DGB786495 DNX786492:DPX786495 DXT786492:DZT786495 EHP786492:EJP786495 ERL786492:ETL786495 FBH786492:FDH786495 FLD786492:FND786495 FUZ786492:FWZ786495 GEV786492:GGV786495 GOR786492:GQR786495 GYN786492:HAN786495 HIJ786492:HKJ786495 HSF786492:HUF786495 ICB786492:IEB786495 ILX786492:INX786495 IVT786492:IXT786495 JFP786492:JHP786495 JPL786492:JRL786495 JZH786492:KBH786495 KJD786492:KLD786495 KSZ786492:KUZ786495 LCV786492:LEV786495 LMR786492:LOR786495 LWN786492:LYN786495 MGJ786492:MIJ786495 MQF786492:MSF786495 NAB786492:NCB786495 NJX786492:NLX786495 NTT786492:NVT786495 ODP786492:OFP786495 ONL786492:OPL786495 OXH786492:OZH786495 PHD786492:PJD786495 PQZ786492:PSZ786495 QAV786492:QCV786495 QKR786492:QMR786495 QUN786492:QWN786495 REJ786492:RGJ786495 ROF786492:RQF786495 RYB786492:SAB786495 SHX786492:SJX786495 SRT786492:STT786495 TBP786492:TDP786495 TLL786492:TNL786495 TVH786492:TXH786495 UFD786492:UHD786495 UOZ786492:UQZ786495 UYV786492:VAV786495 VIR786492:VKR786495 VSN786492:VUN786495 WCJ786492:WEJ786495 WMF786492:WOF786495 WWB786492:WYB786495 T852028:BT852031 JP852028:LP852031 TL852028:VL852031 ADH852028:AFH852031 AND852028:APD852031 AWZ852028:AYZ852031 BGV852028:BIV852031 BQR852028:BSR852031 CAN852028:CCN852031 CKJ852028:CMJ852031 CUF852028:CWF852031 DEB852028:DGB852031 DNX852028:DPX852031 DXT852028:DZT852031 EHP852028:EJP852031 ERL852028:ETL852031 FBH852028:FDH852031 FLD852028:FND852031 FUZ852028:FWZ852031 GEV852028:GGV852031 GOR852028:GQR852031 GYN852028:HAN852031 HIJ852028:HKJ852031 HSF852028:HUF852031 ICB852028:IEB852031 ILX852028:INX852031 IVT852028:IXT852031 JFP852028:JHP852031 JPL852028:JRL852031 JZH852028:KBH852031 KJD852028:KLD852031 KSZ852028:KUZ852031 LCV852028:LEV852031 LMR852028:LOR852031 LWN852028:LYN852031 MGJ852028:MIJ852031 MQF852028:MSF852031 NAB852028:NCB852031 NJX852028:NLX852031 NTT852028:NVT852031 ODP852028:OFP852031 ONL852028:OPL852031 OXH852028:OZH852031 PHD852028:PJD852031 PQZ852028:PSZ852031 QAV852028:QCV852031 QKR852028:QMR852031 QUN852028:QWN852031 REJ852028:RGJ852031 ROF852028:RQF852031 RYB852028:SAB852031 SHX852028:SJX852031 SRT852028:STT852031 TBP852028:TDP852031 TLL852028:TNL852031 TVH852028:TXH852031 UFD852028:UHD852031 UOZ852028:UQZ852031 UYV852028:VAV852031 VIR852028:VKR852031 VSN852028:VUN852031 WCJ852028:WEJ852031 WMF852028:WOF852031 WWB852028:WYB852031 T917564:BT917567 JP917564:LP917567 TL917564:VL917567 ADH917564:AFH917567 AND917564:APD917567 AWZ917564:AYZ917567 BGV917564:BIV917567 BQR917564:BSR917567 CAN917564:CCN917567 CKJ917564:CMJ917567 CUF917564:CWF917567 DEB917564:DGB917567 DNX917564:DPX917567 DXT917564:DZT917567 EHP917564:EJP917567 ERL917564:ETL917567 FBH917564:FDH917567 FLD917564:FND917567 FUZ917564:FWZ917567 GEV917564:GGV917567 GOR917564:GQR917567 GYN917564:HAN917567 HIJ917564:HKJ917567 HSF917564:HUF917567 ICB917564:IEB917567 ILX917564:INX917567 IVT917564:IXT917567 JFP917564:JHP917567 JPL917564:JRL917567 JZH917564:KBH917567 KJD917564:KLD917567 KSZ917564:KUZ917567 LCV917564:LEV917567 LMR917564:LOR917567 LWN917564:LYN917567 MGJ917564:MIJ917567 MQF917564:MSF917567 NAB917564:NCB917567 NJX917564:NLX917567 NTT917564:NVT917567 ODP917564:OFP917567 ONL917564:OPL917567 OXH917564:OZH917567 PHD917564:PJD917567 PQZ917564:PSZ917567 QAV917564:QCV917567 QKR917564:QMR917567 QUN917564:QWN917567 REJ917564:RGJ917567 ROF917564:RQF917567 RYB917564:SAB917567 SHX917564:SJX917567 SRT917564:STT917567 TBP917564:TDP917567 TLL917564:TNL917567 TVH917564:TXH917567 UFD917564:UHD917567 UOZ917564:UQZ917567 UYV917564:VAV917567 VIR917564:VKR917567 VSN917564:VUN917567 WCJ917564:WEJ917567 WMF917564:WOF917567 WWB917564:WYB917567 T983100:BT983103 JP983100:LP983103 TL983100:VL983103 ADH983100:AFH983103 AND983100:APD983103 AWZ983100:AYZ983103 BGV983100:BIV983103 BQR983100:BSR983103 CAN983100:CCN983103 CKJ983100:CMJ983103 CUF983100:CWF983103 DEB983100:DGB983103 DNX983100:DPX983103 DXT983100:DZT983103 EHP983100:EJP983103 ERL983100:ETL983103 FBH983100:FDH983103 FLD983100:FND983103 FUZ983100:FWZ983103 GEV983100:GGV983103 GOR983100:GQR983103 GYN983100:HAN983103 HIJ983100:HKJ983103 HSF983100:HUF983103 ICB983100:IEB983103 ILX983100:INX983103 IVT983100:IXT983103 JFP983100:JHP983103 JPL983100:JRL983103 JZH983100:KBH983103 KJD983100:KLD983103 KSZ983100:KUZ983103 LCV983100:LEV983103 LMR983100:LOR983103 LWN983100:LYN983103 MGJ983100:MIJ983103 MQF983100:MSF983103 NAB983100:NCB983103 NJX983100:NLX983103 NTT983100:NVT983103 ODP983100:OFP983103 ONL983100:OPL983103 OXH983100:OZH983103 PHD983100:PJD983103 PQZ983100:PSZ983103 QAV983100:QCV983103 QKR983100:QMR983103 QUN983100:QWN983103 REJ983100:RGJ983103 ROF983100:RQF983103 RYB983100:SAB983103 SHX983100:SJX983103 SRT983100:STT983103 TBP983100:TDP983103 TLL983100:TNL983103 TVH983100:TXH983103 UFD983100:UHD983103 UOZ983100:UQZ983103 UYV983100:VAV983103 VIR983100:VKR983103 VSN983100:VUN983103 WCJ983100:WEJ983103 JP61:LP66 TL61:VL66 ADH61:AFH66 AND61:APD66 AWZ61:AYZ66 BGV61:BIV66 BQR61:BSR66 CAN61:CCN66 CKJ61:CMJ66 CUF61:CWF66 DEB61:DGB66 DNX61:DPX66 DXT61:DZT66 EHP61:EJP66 ERL61:ETL66 FBH61:FDH66 FLD61:FND66 FUZ61:FWZ66 GEV61:GGV66 GOR61:GQR66 GYN61:HAN66 HIJ61:HKJ66 HSF61:HUF66 ICB61:IEB66 ILX61:INX66 IVT61:IXT66 JFP61:JHP66 JPL61:JRL66 JZH61:KBH66 KJD61:KLD66 KSZ61:KUZ66 LCV61:LEV66 LMR61:LOR66 LWN61:LYN66 MGJ61:MIJ66 MQF61:MSF66 NAB61:NCB66 NJX61:NLX66 NTT61:NVT66 ODP61:OFP66 ONL61:OPL66 OXH61:OZH66 PHD61:PJD66 PQZ61:PSZ66 QAV61:QCV66 QKR61:QMR66 QUN61:QWN66 REJ61:RGJ66 ROF61:RQF66 RYB61:SAB66 SHX61:SJX66 SRT61:STT66 TBP61:TDP66 TLL61:TNL66 TVH61:TXH66 UFD61:UHD66 UOZ61:UQZ66 UYV61:VAV66 VIR61:VKR66 VSN61:VUN66 WCJ61:WEJ66 WMF61:WOF66 WWB61:WYB66 T64:BT66" xr:uid="{00000000-0002-0000-0A00-000002000000}"/>
    <dataValidation type="list" allowBlank="1" showInputMessage="1" showErrorMessage="1" sqref="S53:U56 JO53:JQ56 TK53:TM56 ADG53:ADI56 ANC53:ANE56 AWY53:AXA56 BGU53:BGW56 BQQ53:BQS56 CAM53:CAO56 CKI53:CKK56 CUE53:CUG56 DEA53:DEC56 DNW53:DNY56 DXS53:DXU56 EHO53:EHQ56 ERK53:ERM56 FBG53:FBI56 FLC53:FLE56 FUY53:FVA56 GEU53:GEW56 GOQ53:GOS56 GYM53:GYO56 HII53:HIK56 HSE53:HSG56 ICA53:ICC56 ILW53:ILY56 IVS53:IVU56 JFO53:JFQ56 JPK53:JPM56 JZG53:JZI56 KJC53:KJE56 KSY53:KTA56 LCU53:LCW56 LMQ53:LMS56 LWM53:LWO56 MGI53:MGK56 MQE53:MQG56 NAA53:NAC56 NJW53:NJY56 NTS53:NTU56 ODO53:ODQ56 ONK53:ONM56 OXG53:OXI56 PHC53:PHE56 PQY53:PRA56 QAU53:QAW56 QKQ53:QKS56 QUM53:QUO56 REI53:REK56 ROE53:ROG56 RYA53:RYC56 SHW53:SHY56 SRS53:SRU56 TBO53:TBQ56 TLK53:TLM56 TVG53:TVI56 UFC53:UFE56 UOY53:UPA56 UYU53:UYW56 VIQ53:VIS56 VSM53:VSO56 WCI53:WCK56 WME53:WMG56 WWA53:WWC56 S65588:U65591 JO65588:JQ65591 TK65588:TM65591 ADG65588:ADI65591 ANC65588:ANE65591 AWY65588:AXA65591 BGU65588:BGW65591 BQQ65588:BQS65591 CAM65588:CAO65591 CKI65588:CKK65591 CUE65588:CUG65591 DEA65588:DEC65591 DNW65588:DNY65591 DXS65588:DXU65591 EHO65588:EHQ65591 ERK65588:ERM65591 FBG65588:FBI65591 FLC65588:FLE65591 FUY65588:FVA65591 GEU65588:GEW65591 GOQ65588:GOS65591 GYM65588:GYO65591 HII65588:HIK65591 HSE65588:HSG65591 ICA65588:ICC65591 ILW65588:ILY65591 IVS65588:IVU65591 JFO65588:JFQ65591 JPK65588:JPM65591 JZG65588:JZI65591 KJC65588:KJE65591 KSY65588:KTA65591 LCU65588:LCW65591 LMQ65588:LMS65591 LWM65588:LWO65591 MGI65588:MGK65591 MQE65588:MQG65591 NAA65588:NAC65591 NJW65588:NJY65591 NTS65588:NTU65591 ODO65588:ODQ65591 ONK65588:ONM65591 OXG65588:OXI65591 PHC65588:PHE65591 PQY65588:PRA65591 QAU65588:QAW65591 QKQ65588:QKS65591 QUM65588:QUO65591 REI65588:REK65591 ROE65588:ROG65591 RYA65588:RYC65591 SHW65588:SHY65591 SRS65588:SRU65591 TBO65588:TBQ65591 TLK65588:TLM65591 TVG65588:TVI65591 UFC65588:UFE65591 UOY65588:UPA65591 UYU65588:UYW65591 VIQ65588:VIS65591 VSM65588:VSO65591 WCI65588:WCK65591 WME65588:WMG65591 WWA65588:WWC65591 S131124:U131127 JO131124:JQ131127 TK131124:TM131127 ADG131124:ADI131127 ANC131124:ANE131127 AWY131124:AXA131127 BGU131124:BGW131127 BQQ131124:BQS131127 CAM131124:CAO131127 CKI131124:CKK131127 CUE131124:CUG131127 DEA131124:DEC131127 DNW131124:DNY131127 DXS131124:DXU131127 EHO131124:EHQ131127 ERK131124:ERM131127 FBG131124:FBI131127 FLC131124:FLE131127 FUY131124:FVA131127 GEU131124:GEW131127 GOQ131124:GOS131127 GYM131124:GYO131127 HII131124:HIK131127 HSE131124:HSG131127 ICA131124:ICC131127 ILW131124:ILY131127 IVS131124:IVU131127 JFO131124:JFQ131127 JPK131124:JPM131127 JZG131124:JZI131127 KJC131124:KJE131127 KSY131124:KTA131127 LCU131124:LCW131127 LMQ131124:LMS131127 LWM131124:LWO131127 MGI131124:MGK131127 MQE131124:MQG131127 NAA131124:NAC131127 NJW131124:NJY131127 NTS131124:NTU131127 ODO131124:ODQ131127 ONK131124:ONM131127 OXG131124:OXI131127 PHC131124:PHE131127 PQY131124:PRA131127 QAU131124:QAW131127 QKQ131124:QKS131127 QUM131124:QUO131127 REI131124:REK131127 ROE131124:ROG131127 RYA131124:RYC131127 SHW131124:SHY131127 SRS131124:SRU131127 TBO131124:TBQ131127 TLK131124:TLM131127 TVG131124:TVI131127 UFC131124:UFE131127 UOY131124:UPA131127 UYU131124:UYW131127 VIQ131124:VIS131127 VSM131124:VSO131127 WCI131124:WCK131127 WME131124:WMG131127 WWA131124:WWC131127 S196660:U196663 JO196660:JQ196663 TK196660:TM196663 ADG196660:ADI196663 ANC196660:ANE196663 AWY196660:AXA196663 BGU196660:BGW196663 BQQ196660:BQS196663 CAM196660:CAO196663 CKI196660:CKK196663 CUE196660:CUG196663 DEA196660:DEC196663 DNW196660:DNY196663 DXS196660:DXU196663 EHO196660:EHQ196663 ERK196660:ERM196663 FBG196660:FBI196663 FLC196660:FLE196663 FUY196660:FVA196663 GEU196660:GEW196663 GOQ196660:GOS196663 GYM196660:GYO196663 HII196660:HIK196663 HSE196660:HSG196663 ICA196660:ICC196663 ILW196660:ILY196663 IVS196660:IVU196663 JFO196660:JFQ196663 JPK196660:JPM196663 JZG196660:JZI196663 KJC196660:KJE196663 KSY196660:KTA196663 LCU196660:LCW196663 LMQ196660:LMS196663 LWM196660:LWO196663 MGI196660:MGK196663 MQE196660:MQG196663 NAA196660:NAC196663 NJW196660:NJY196663 NTS196660:NTU196663 ODO196660:ODQ196663 ONK196660:ONM196663 OXG196660:OXI196663 PHC196660:PHE196663 PQY196660:PRA196663 QAU196660:QAW196663 QKQ196660:QKS196663 QUM196660:QUO196663 REI196660:REK196663 ROE196660:ROG196663 RYA196660:RYC196663 SHW196660:SHY196663 SRS196660:SRU196663 TBO196660:TBQ196663 TLK196660:TLM196663 TVG196660:TVI196663 UFC196660:UFE196663 UOY196660:UPA196663 UYU196660:UYW196663 VIQ196660:VIS196663 VSM196660:VSO196663 WCI196660:WCK196663 WME196660:WMG196663 WWA196660:WWC196663 S262196:U262199 JO262196:JQ262199 TK262196:TM262199 ADG262196:ADI262199 ANC262196:ANE262199 AWY262196:AXA262199 BGU262196:BGW262199 BQQ262196:BQS262199 CAM262196:CAO262199 CKI262196:CKK262199 CUE262196:CUG262199 DEA262196:DEC262199 DNW262196:DNY262199 DXS262196:DXU262199 EHO262196:EHQ262199 ERK262196:ERM262199 FBG262196:FBI262199 FLC262196:FLE262199 FUY262196:FVA262199 GEU262196:GEW262199 GOQ262196:GOS262199 GYM262196:GYO262199 HII262196:HIK262199 HSE262196:HSG262199 ICA262196:ICC262199 ILW262196:ILY262199 IVS262196:IVU262199 JFO262196:JFQ262199 JPK262196:JPM262199 JZG262196:JZI262199 KJC262196:KJE262199 KSY262196:KTA262199 LCU262196:LCW262199 LMQ262196:LMS262199 LWM262196:LWO262199 MGI262196:MGK262199 MQE262196:MQG262199 NAA262196:NAC262199 NJW262196:NJY262199 NTS262196:NTU262199 ODO262196:ODQ262199 ONK262196:ONM262199 OXG262196:OXI262199 PHC262196:PHE262199 PQY262196:PRA262199 QAU262196:QAW262199 QKQ262196:QKS262199 QUM262196:QUO262199 REI262196:REK262199 ROE262196:ROG262199 RYA262196:RYC262199 SHW262196:SHY262199 SRS262196:SRU262199 TBO262196:TBQ262199 TLK262196:TLM262199 TVG262196:TVI262199 UFC262196:UFE262199 UOY262196:UPA262199 UYU262196:UYW262199 VIQ262196:VIS262199 VSM262196:VSO262199 WCI262196:WCK262199 WME262196:WMG262199 WWA262196:WWC262199 S327732:U327735 JO327732:JQ327735 TK327732:TM327735 ADG327732:ADI327735 ANC327732:ANE327735 AWY327732:AXA327735 BGU327732:BGW327735 BQQ327732:BQS327735 CAM327732:CAO327735 CKI327732:CKK327735 CUE327732:CUG327735 DEA327732:DEC327735 DNW327732:DNY327735 DXS327732:DXU327735 EHO327732:EHQ327735 ERK327732:ERM327735 FBG327732:FBI327735 FLC327732:FLE327735 FUY327732:FVA327735 GEU327732:GEW327735 GOQ327732:GOS327735 GYM327732:GYO327735 HII327732:HIK327735 HSE327732:HSG327735 ICA327732:ICC327735 ILW327732:ILY327735 IVS327732:IVU327735 JFO327732:JFQ327735 JPK327732:JPM327735 JZG327732:JZI327735 KJC327732:KJE327735 KSY327732:KTA327735 LCU327732:LCW327735 LMQ327732:LMS327735 LWM327732:LWO327735 MGI327732:MGK327735 MQE327732:MQG327735 NAA327732:NAC327735 NJW327732:NJY327735 NTS327732:NTU327735 ODO327732:ODQ327735 ONK327732:ONM327735 OXG327732:OXI327735 PHC327732:PHE327735 PQY327732:PRA327735 QAU327732:QAW327735 QKQ327732:QKS327735 QUM327732:QUO327735 REI327732:REK327735 ROE327732:ROG327735 RYA327732:RYC327735 SHW327732:SHY327735 SRS327732:SRU327735 TBO327732:TBQ327735 TLK327732:TLM327735 TVG327732:TVI327735 UFC327732:UFE327735 UOY327732:UPA327735 UYU327732:UYW327735 VIQ327732:VIS327735 VSM327732:VSO327735 WCI327732:WCK327735 WME327732:WMG327735 WWA327732:WWC327735 S393268:U393271 JO393268:JQ393271 TK393268:TM393271 ADG393268:ADI393271 ANC393268:ANE393271 AWY393268:AXA393271 BGU393268:BGW393271 BQQ393268:BQS393271 CAM393268:CAO393271 CKI393268:CKK393271 CUE393268:CUG393271 DEA393268:DEC393271 DNW393268:DNY393271 DXS393268:DXU393271 EHO393268:EHQ393271 ERK393268:ERM393271 FBG393268:FBI393271 FLC393268:FLE393271 FUY393268:FVA393271 GEU393268:GEW393271 GOQ393268:GOS393271 GYM393268:GYO393271 HII393268:HIK393271 HSE393268:HSG393271 ICA393268:ICC393271 ILW393268:ILY393271 IVS393268:IVU393271 JFO393268:JFQ393271 JPK393268:JPM393271 JZG393268:JZI393271 KJC393268:KJE393271 KSY393268:KTA393271 LCU393268:LCW393271 LMQ393268:LMS393271 LWM393268:LWO393271 MGI393268:MGK393271 MQE393268:MQG393271 NAA393268:NAC393271 NJW393268:NJY393271 NTS393268:NTU393271 ODO393268:ODQ393271 ONK393268:ONM393271 OXG393268:OXI393271 PHC393268:PHE393271 PQY393268:PRA393271 QAU393268:QAW393271 QKQ393268:QKS393271 QUM393268:QUO393271 REI393268:REK393271 ROE393268:ROG393271 RYA393268:RYC393271 SHW393268:SHY393271 SRS393268:SRU393271 TBO393268:TBQ393271 TLK393268:TLM393271 TVG393268:TVI393271 UFC393268:UFE393271 UOY393268:UPA393271 UYU393268:UYW393271 VIQ393268:VIS393271 VSM393268:VSO393271 WCI393268:WCK393271 WME393268:WMG393271 WWA393268:WWC393271 S458804:U458807 JO458804:JQ458807 TK458804:TM458807 ADG458804:ADI458807 ANC458804:ANE458807 AWY458804:AXA458807 BGU458804:BGW458807 BQQ458804:BQS458807 CAM458804:CAO458807 CKI458804:CKK458807 CUE458804:CUG458807 DEA458804:DEC458807 DNW458804:DNY458807 DXS458804:DXU458807 EHO458804:EHQ458807 ERK458804:ERM458807 FBG458804:FBI458807 FLC458804:FLE458807 FUY458804:FVA458807 GEU458804:GEW458807 GOQ458804:GOS458807 GYM458804:GYO458807 HII458804:HIK458807 HSE458804:HSG458807 ICA458804:ICC458807 ILW458804:ILY458807 IVS458804:IVU458807 JFO458804:JFQ458807 JPK458804:JPM458807 JZG458804:JZI458807 KJC458804:KJE458807 KSY458804:KTA458807 LCU458804:LCW458807 LMQ458804:LMS458807 LWM458804:LWO458807 MGI458804:MGK458807 MQE458804:MQG458807 NAA458804:NAC458807 NJW458804:NJY458807 NTS458804:NTU458807 ODO458804:ODQ458807 ONK458804:ONM458807 OXG458804:OXI458807 PHC458804:PHE458807 PQY458804:PRA458807 QAU458804:QAW458807 QKQ458804:QKS458807 QUM458804:QUO458807 REI458804:REK458807 ROE458804:ROG458807 RYA458804:RYC458807 SHW458804:SHY458807 SRS458804:SRU458807 TBO458804:TBQ458807 TLK458804:TLM458807 TVG458804:TVI458807 UFC458804:UFE458807 UOY458804:UPA458807 UYU458804:UYW458807 VIQ458804:VIS458807 VSM458804:VSO458807 WCI458804:WCK458807 WME458804:WMG458807 WWA458804:WWC458807 S524340:U524343 JO524340:JQ524343 TK524340:TM524343 ADG524340:ADI524343 ANC524340:ANE524343 AWY524340:AXA524343 BGU524340:BGW524343 BQQ524340:BQS524343 CAM524340:CAO524343 CKI524340:CKK524343 CUE524340:CUG524343 DEA524340:DEC524343 DNW524340:DNY524343 DXS524340:DXU524343 EHO524340:EHQ524343 ERK524340:ERM524343 FBG524340:FBI524343 FLC524340:FLE524343 FUY524340:FVA524343 GEU524340:GEW524343 GOQ524340:GOS524343 GYM524340:GYO524343 HII524340:HIK524343 HSE524340:HSG524343 ICA524340:ICC524343 ILW524340:ILY524343 IVS524340:IVU524343 JFO524340:JFQ524343 JPK524340:JPM524343 JZG524340:JZI524343 KJC524340:KJE524343 KSY524340:KTA524343 LCU524340:LCW524343 LMQ524340:LMS524343 LWM524340:LWO524343 MGI524340:MGK524343 MQE524340:MQG524343 NAA524340:NAC524343 NJW524340:NJY524343 NTS524340:NTU524343 ODO524340:ODQ524343 ONK524340:ONM524343 OXG524340:OXI524343 PHC524340:PHE524343 PQY524340:PRA524343 QAU524340:QAW524343 QKQ524340:QKS524343 QUM524340:QUO524343 REI524340:REK524343 ROE524340:ROG524343 RYA524340:RYC524343 SHW524340:SHY524343 SRS524340:SRU524343 TBO524340:TBQ524343 TLK524340:TLM524343 TVG524340:TVI524343 UFC524340:UFE524343 UOY524340:UPA524343 UYU524340:UYW524343 VIQ524340:VIS524343 VSM524340:VSO524343 WCI524340:WCK524343 WME524340:WMG524343 WWA524340:WWC524343 S589876:U589879 JO589876:JQ589879 TK589876:TM589879 ADG589876:ADI589879 ANC589876:ANE589879 AWY589876:AXA589879 BGU589876:BGW589879 BQQ589876:BQS589879 CAM589876:CAO589879 CKI589876:CKK589879 CUE589876:CUG589879 DEA589876:DEC589879 DNW589876:DNY589879 DXS589876:DXU589879 EHO589876:EHQ589879 ERK589876:ERM589879 FBG589876:FBI589879 FLC589876:FLE589879 FUY589876:FVA589879 GEU589876:GEW589879 GOQ589876:GOS589879 GYM589876:GYO589879 HII589876:HIK589879 HSE589876:HSG589879 ICA589876:ICC589879 ILW589876:ILY589879 IVS589876:IVU589879 JFO589876:JFQ589879 JPK589876:JPM589879 JZG589876:JZI589879 KJC589876:KJE589879 KSY589876:KTA589879 LCU589876:LCW589879 LMQ589876:LMS589879 LWM589876:LWO589879 MGI589876:MGK589879 MQE589876:MQG589879 NAA589876:NAC589879 NJW589876:NJY589879 NTS589876:NTU589879 ODO589876:ODQ589879 ONK589876:ONM589879 OXG589876:OXI589879 PHC589876:PHE589879 PQY589876:PRA589879 QAU589876:QAW589879 QKQ589876:QKS589879 QUM589876:QUO589879 REI589876:REK589879 ROE589876:ROG589879 RYA589876:RYC589879 SHW589876:SHY589879 SRS589876:SRU589879 TBO589876:TBQ589879 TLK589876:TLM589879 TVG589876:TVI589879 UFC589876:UFE589879 UOY589876:UPA589879 UYU589876:UYW589879 VIQ589876:VIS589879 VSM589876:VSO589879 WCI589876:WCK589879 WME589876:WMG589879 WWA589876:WWC589879 S655412:U655415 JO655412:JQ655415 TK655412:TM655415 ADG655412:ADI655415 ANC655412:ANE655415 AWY655412:AXA655415 BGU655412:BGW655415 BQQ655412:BQS655415 CAM655412:CAO655415 CKI655412:CKK655415 CUE655412:CUG655415 DEA655412:DEC655415 DNW655412:DNY655415 DXS655412:DXU655415 EHO655412:EHQ655415 ERK655412:ERM655415 FBG655412:FBI655415 FLC655412:FLE655415 FUY655412:FVA655415 GEU655412:GEW655415 GOQ655412:GOS655415 GYM655412:GYO655415 HII655412:HIK655415 HSE655412:HSG655415 ICA655412:ICC655415 ILW655412:ILY655415 IVS655412:IVU655415 JFO655412:JFQ655415 JPK655412:JPM655415 JZG655412:JZI655415 KJC655412:KJE655415 KSY655412:KTA655415 LCU655412:LCW655415 LMQ655412:LMS655415 LWM655412:LWO655415 MGI655412:MGK655415 MQE655412:MQG655415 NAA655412:NAC655415 NJW655412:NJY655415 NTS655412:NTU655415 ODO655412:ODQ655415 ONK655412:ONM655415 OXG655412:OXI655415 PHC655412:PHE655415 PQY655412:PRA655415 QAU655412:QAW655415 QKQ655412:QKS655415 QUM655412:QUO655415 REI655412:REK655415 ROE655412:ROG655415 RYA655412:RYC655415 SHW655412:SHY655415 SRS655412:SRU655415 TBO655412:TBQ655415 TLK655412:TLM655415 TVG655412:TVI655415 UFC655412:UFE655415 UOY655412:UPA655415 UYU655412:UYW655415 VIQ655412:VIS655415 VSM655412:VSO655415 WCI655412:WCK655415 WME655412:WMG655415 WWA655412:WWC655415 S720948:U720951 JO720948:JQ720951 TK720948:TM720951 ADG720948:ADI720951 ANC720948:ANE720951 AWY720948:AXA720951 BGU720948:BGW720951 BQQ720948:BQS720951 CAM720948:CAO720951 CKI720948:CKK720951 CUE720948:CUG720951 DEA720948:DEC720951 DNW720948:DNY720951 DXS720948:DXU720951 EHO720948:EHQ720951 ERK720948:ERM720951 FBG720948:FBI720951 FLC720948:FLE720951 FUY720948:FVA720951 GEU720948:GEW720951 GOQ720948:GOS720951 GYM720948:GYO720951 HII720948:HIK720951 HSE720948:HSG720951 ICA720948:ICC720951 ILW720948:ILY720951 IVS720948:IVU720951 JFO720948:JFQ720951 JPK720948:JPM720951 JZG720948:JZI720951 KJC720948:KJE720951 KSY720948:KTA720951 LCU720948:LCW720951 LMQ720948:LMS720951 LWM720948:LWO720951 MGI720948:MGK720951 MQE720948:MQG720951 NAA720948:NAC720951 NJW720948:NJY720951 NTS720948:NTU720951 ODO720948:ODQ720951 ONK720948:ONM720951 OXG720948:OXI720951 PHC720948:PHE720951 PQY720948:PRA720951 QAU720948:QAW720951 QKQ720948:QKS720951 QUM720948:QUO720951 REI720948:REK720951 ROE720948:ROG720951 RYA720948:RYC720951 SHW720948:SHY720951 SRS720948:SRU720951 TBO720948:TBQ720951 TLK720948:TLM720951 TVG720948:TVI720951 UFC720948:UFE720951 UOY720948:UPA720951 UYU720948:UYW720951 VIQ720948:VIS720951 VSM720948:VSO720951 WCI720948:WCK720951 WME720948:WMG720951 WWA720948:WWC720951 S786484:U786487 JO786484:JQ786487 TK786484:TM786487 ADG786484:ADI786487 ANC786484:ANE786487 AWY786484:AXA786487 BGU786484:BGW786487 BQQ786484:BQS786487 CAM786484:CAO786487 CKI786484:CKK786487 CUE786484:CUG786487 DEA786484:DEC786487 DNW786484:DNY786487 DXS786484:DXU786487 EHO786484:EHQ786487 ERK786484:ERM786487 FBG786484:FBI786487 FLC786484:FLE786487 FUY786484:FVA786487 GEU786484:GEW786487 GOQ786484:GOS786487 GYM786484:GYO786487 HII786484:HIK786487 HSE786484:HSG786487 ICA786484:ICC786487 ILW786484:ILY786487 IVS786484:IVU786487 JFO786484:JFQ786487 JPK786484:JPM786487 JZG786484:JZI786487 KJC786484:KJE786487 KSY786484:KTA786487 LCU786484:LCW786487 LMQ786484:LMS786487 LWM786484:LWO786487 MGI786484:MGK786487 MQE786484:MQG786487 NAA786484:NAC786487 NJW786484:NJY786487 NTS786484:NTU786487 ODO786484:ODQ786487 ONK786484:ONM786487 OXG786484:OXI786487 PHC786484:PHE786487 PQY786484:PRA786487 QAU786484:QAW786487 QKQ786484:QKS786487 QUM786484:QUO786487 REI786484:REK786487 ROE786484:ROG786487 RYA786484:RYC786487 SHW786484:SHY786487 SRS786484:SRU786487 TBO786484:TBQ786487 TLK786484:TLM786487 TVG786484:TVI786487 UFC786484:UFE786487 UOY786484:UPA786487 UYU786484:UYW786487 VIQ786484:VIS786487 VSM786484:VSO786487 WCI786484:WCK786487 WME786484:WMG786487 WWA786484:WWC786487 S852020:U852023 JO852020:JQ852023 TK852020:TM852023 ADG852020:ADI852023 ANC852020:ANE852023 AWY852020:AXA852023 BGU852020:BGW852023 BQQ852020:BQS852023 CAM852020:CAO852023 CKI852020:CKK852023 CUE852020:CUG852023 DEA852020:DEC852023 DNW852020:DNY852023 DXS852020:DXU852023 EHO852020:EHQ852023 ERK852020:ERM852023 FBG852020:FBI852023 FLC852020:FLE852023 FUY852020:FVA852023 GEU852020:GEW852023 GOQ852020:GOS852023 GYM852020:GYO852023 HII852020:HIK852023 HSE852020:HSG852023 ICA852020:ICC852023 ILW852020:ILY852023 IVS852020:IVU852023 JFO852020:JFQ852023 JPK852020:JPM852023 JZG852020:JZI852023 KJC852020:KJE852023 KSY852020:KTA852023 LCU852020:LCW852023 LMQ852020:LMS852023 LWM852020:LWO852023 MGI852020:MGK852023 MQE852020:MQG852023 NAA852020:NAC852023 NJW852020:NJY852023 NTS852020:NTU852023 ODO852020:ODQ852023 ONK852020:ONM852023 OXG852020:OXI852023 PHC852020:PHE852023 PQY852020:PRA852023 QAU852020:QAW852023 QKQ852020:QKS852023 QUM852020:QUO852023 REI852020:REK852023 ROE852020:ROG852023 RYA852020:RYC852023 SHW852020:SHY852023 SRS852020:SRU852023 TBO852020:TBQ852023 TLK852020:TLM852023 TVG852020:TVI852023 UFC852020:UFE852023 UOY852020:UPA852023 UYU852020:UYW852023 VIQ852020:VIS852023 VSM852020:VSO852023 WCI852020:WCK852023 WME852020:WMG852023 WWA852020:WWC852023 S917556:U917559 JO917556:JQ917559 TK917556:TM917559 ADG917556:ADI917559 ANC917556:ANE917559 AWY917556:AXA917559 BGU917556:BGW917559 BQQ917556:BQS917559 CAM917556:CAO917559 CKI917556:CKK917559 CUE917556:CUG917559 DEA917556:DEC917559 DNW917556:DNY917559 DXS917556:DXU917559 EHO917556:EHQ917559 ERK917556:ERM917559 FBG917556:FBI917559 FLC917556:FLE917559 FUY917556:FVA917559 GEU917556:GEW917559 GOQ917556:GOS917559 GYM917556:GYO917559 HII917556:HIK917559 HSE917556:HSG917559 ICA917556:ICC917559 ILW917556:ILY917559 IVS917556:IVU917559 JFO917556:JFQ917559 JPK917556:JPM917559 JZG917556:JZI917559 KJC917556:KJE917559 KSY917556:KTA917559 LCU917556:LCW917559 LMQ917556:LMS917559 LWM917556:LWO917559 MGI917556:MGK917559 MQE917556:MQG917559 NAA917556:NAC917559 NJW917556:NJY917559 NTS917556:NTU917559 ODO917556:ODQ917559 ONK917556:ONM917559 OXG917556:OXI917559 PHC917556:PHE917559 PQY917556:PRA917559 QAU917556:QAW917559 QKQ917556:QKS917559 QUM917556:QUO917559 REI917556:REK917559 ROE917556:ROG917559 RYA917556:RYC917559 SHW917556:SHY917559 SRS917556:SRU917559 TBO917556:TBQ917559 TLK917556:TLM917559 TVG917556:TVI917559 UFC917556:UFE917559 UOY917556:UPA917559 UYU917556:UYW917559 VIQ917556:VIS917559 VSM917556:VSO917559 WCI917556:WCK917559 WME917556:WMG917559 WWA917556:WWC917559 S983092:U983095 JO983092:JQ983095 TK983092:TM983095 ADG983092:ADI983095 ANC983092:ANE983095 AWY983092:AXA983095 BGU983092:BGW983095 BQQ983092:BQS983095 CAM983092:CAO983095 CKI983092:CKK983095 CUE983092:CUG983095 DEA983092:DEC983095 DNW983092:DNY983095 DXS983092:DXU983095 EHO983092:EHQ983095 ERK983092:ERM983095 FBG983092:FBI983095 FLC983092:FLE983095 FUY983092:FVA983095 GEU983092:GEW983095 GOQ983092:GOS983095 GYM983092:GYO983095 HII983092:HIK983095 HSE983092:HSG983095 ICA983092:ICC983095 ILW983092:ILY983095 IVS983092:IVU983095 JFO983092:JFQ983095 JPK983092:JPM983095 JZG983092:JZI983095 KJC983092:KJE983095 KSY983092:KTA983095 LCU983092:LCW983095 LMQ983092:LMS983095 LWM983092:LWO983095 MGI983092:MGK983095 MQE983092:MQG983095 NAA983092:NAC983095 NJW983092:NJY983095 NTS983092:NTU983095 ODO983092:ODQ983095 ONK983092:ONM983095 OXG983092:OXI983095 PHC983092:PHE983095 PQY983092:PRA983095 QAU983092:QAW983095 QKQ983092:QKS983095 QUM983092:QUO983095 REI983092:REK983095 ROE983092:ROG983095 RYA983092:RYC983095 SHW983092:SHY983095 SRS983092:SRU983095 TBO983092:TBQ983095 TLK983092:TLM983095 TVG983092:TVI983095 UFC983092:UFE983095 UOY983092:UPA983095 UYU983092:UYW983095 VIQ983092:VIS983095 VSM983092:VSO983095 WCI983092:WCK983095 WME983092:WMG983095 WWA983092:WWC983095 AE53:AG56 KA53:KC56 TW53:TY56 ADS53:ADU56 ANO53:ANQ56 AXK53:AXM56 BHG53:BHI56 BRC53:BRE56 CAY53:CBA56 CKU53:CKW56 CUQ53:CUS56 DEM53:DEO56 DOI53:DOK56 DYE53:DYG56 EIA53:EIC56 ERW53:ERY56 FBS53:FBU56 FLO53:FLQ56 FVK53:FVM56 GFG53:GFI56 GPC53:GPE56 GYY53:GZA56 HIU53:HIW56 HSQ53:HSS56 ICM53:ICO56 IMI53:IMK56 IWE53:IWG56 JGA53:JGC56 JPW53:JPY56 JZS53:JZU56 KJO53:KJQ56 KTK53:KTM56 LDG53:LDI56 LNC53:LNE56 LWY53:LXA56 MGU53:MGW56 MQQ53:MQS56 NAM53:NAO56 NKI53:NKK56 NUE53:NUG56 OEA53:OEC56 ONW53:ONY56 OXS53:OXU56 PHO53:PHQ56 PRK53:PRM56 QBG53:QBI56 QLC53:QLE56 QUY53:QVA56 REU53:REW56 ROQ53:ROS56 RYM53:RYO56 SII53:SIK56 SSE53:SSG56 TCA53:TCC56 TLW53:TLY56 TVS53:TVU56 UFO53:UFQ56 UPK53:UPM56 UZG53:UZI56 VJC53:VJE56 VSY53:VTA56 WCU53:WCW56 WMQ53:WMS56 WWM53:WWO56 AE65588:AG65591 KA65588:KC65591 TW65588:TY65591 ADS65588:ADU65591 ANO65588:ANQ65591 AXK65588:AXM65591 BHG65588:BHI65591 BRC65588:BRE65591 CAY65588:CBA65591 CKU65588:CKW65591 CUQ65588:CUS65591 DEM65588:DEO65591 DOI65588:DOK65591 DYE65588:DYG65591 EIA65588:EIC65591 ERW65588:ERY65591 FBS65588:FBU65591 FLO65588:FLQ65591 FVK65588:FVM65591 GFG65588:GFI65591 GPC65588:GPE65591 GYY65588:GZA65591 HIU65588:HIW65591 HSQ65588:HSS65591 ICM65588:ICO65591 IMI65588:IMK65591 IWE65588:IWG65591 JGA65588:JGC65591 JPW65588:JPY65591 JZS65588:JZU65591 KJO65588:KJQ65591 KTK65588:KTM65591 LDG65588:LDI65591 LNC65588:LNE65591 LWY65588:LXA65591 MGU65588:MGW65591 MQQ65588:MQS65591 NAM65588:NAO65591 NKI65588:NKK65591 NUE65588:NUG65591 OEA65588:OEC65591 ONW65588:ONY65591 OXS65588:OXU65591 PHO65588:PHQ65591 PRK65588:PRM65591 QBG65588:QBI65591 QLC65588:QLE65591 QUY65588:QVA65591 REU65588:REW65591 ROQ65588:ROS65591 RYM65588:RYO65591 SII65588:SIK65591 SSE65588:SSG65591 TCA65588:TCC65591 TLW65588:TLY65591 TVS65588:TVU65591 UFO65588:UFQ65591 UPK65588:UPM65591 UZG65588:UZI65591 VJC65588:VJE65591 VSY65588:VTA65591 WCU65588:WCW65591 WMQ65588:WMS65591 WWM65588:WWO65591 AE131124:AG131127 KA131124:KC131127 TW131124:TY131127 ADS131124:ADU131127 ANO131124:ANQ131127 AXK131124:AXM131127 BHG131124:BHI131127 BRC131124:BRE131127 CAY131124:CBA131127 CKU131124:CKW131127 CUQ131124:CUS131127 DEM131124:DEO131127 DOI131124:DOK131127 DYE131124:DYG131127 EIA131124:EIC131127 ERW131124:ERY131127 FBS131124:FBU131127 FLO131124:FLQ131127 FVK131124:FVM131127 GFG131124:GFI131127 GPC131124:GPE131127 GYY131124:GZA131127 HIU131124:HIW131127 HSQ131124:HSS131127 ICM131124:ICO131127 IMI131124:IMK131127 IWE131124:IWG131127 JGA131124:JGC131127 JPW131124:JPY131127 JZS131124:JZU131127 KJO131124:KJQ131127 KTK131124:KTM131127 LDG131124:LDI131127 LNC131124:LNE131127 LWY131124:LXA131127 MGU131124:MGW131127 MQQ131124:MQS131127 NAM131124:NAO131127 NKI131124:NKK131127 NUE131124:NUG131127 OEA131124:OEC131127 ONW131124:ONY131127 OXS131124:OXU131127 PHO131124:PHQ131127 PRK131124:PRM131127 QBG131124:QBI131127 QLC131124:QLE131127 QUY131124:QVA131127 REU131124:REW131127 ROQ131124:ROS131127 RYM131124:RYO131127 SII131124:SIK131127 SSE131124:SSG131127 TCA131124:TCC131127 TLW131124:TLY131127 TVS131124:TVU131127 UFO131124:UFQ131127 UPK131124:UPM131127 UZG131124:UZI131127 VJC131124:VJE131127 VSY131124:VTA131127 WCU131124:WCW131127 WMQ131124:WMS131127 WWM131124:WWO131127 AE196660:AG196663 KA196660:KC196663 TW196660:TY196663 ADS196660:ADU196663 ANO196660:ANQ196663 AXK196660:AXM196663 BHG196660:BHI196663 BRC196660:BRE196663 CAY196660:CBA196663 CKU196660:CKW196663 CUQ196660:CUS196663 DEM196660:DEO196663 DOI196660:DOK196663 DYE196660:DYG196663 EIA196660:EIC196663 ERW196660:ERY196663 FBS196660:FBU196663 FLO196660:FLQ196663 FVK196660:FVM196663 GFG196660:GFI196663 GPC196660:GPE196663 GYY196660:GZA196663 HIU196660:HIW196663 HSQ196660:HSS196663 ICM196660:ICO196663 IMI196660:IMK196663 IWE196660:IWG196663 JGA196660:JGC196663 JPW196660:JPY196663 JZS196660:JZU196663 KJO196660:KJQ196663 KTK196660:KTM196663 LDG196660:LDI196663 LNC196660:LNE196663 LWY196660:LXA196663 MGU196660:MGW196663 MQQ196660:MQS196663 NAM196660:NAO196663 NKI196660:NKK196663 NUE196660:NUG196663 OEA196660:OEC196663 ONW196660:ONY196663 OXS196660:OXU196663 PHO196660:PHQ196663 PRK196660:PRM196663 QBG196660:QBI196663 QLC196660:QLE196663 QUY196660:QVA196663 REU196660:REW196663 ROQ196660:ROS196663 RYM196660:RYO196663 SII196660:SIK196663 SSE196660:SSG196663 TCA196660:TCC196663 TLW196660:TLY196663 TVS196660:TVU196663 UFO196660:UFQ196663 UPK196660:UPM196663 UZG196660:UZI196663 VJC196660:VJE196663 VSY196660:VTA196663 WCU196660:WCW196663 WMQ196660:WMS196663 WWM196660:WWO196663 AE262196:AG262199 KA262196:KC262199 TW262196:TY262199 ADS262196:ADU262199 ANO262196:ANQ262199 AXK262196:AXM262199 BHG262196:BHI262199 BRC262196:BRE262199 CAY262196:CBA262199 CKU262196:CKW262199 CUQ262196:CUS262199 DEM262196:DEO262199 DOI262196:DOK262199 DYE262196:DYG262199 EIA262196:EIC262199 ERW262196:ERY262199 FBS262196:FBU262199 FLO262196:FLQ262199 FVK262196:FVM262199 GFG262196:GFI262199 GPC262196:GPE262199 GYY262196:GZA262199 HIU262196:HIW262199 HSQ262196:HSS262199 ICM262196:ICO262199 IMI262196:IMK262199 IWE262196:IWG262199 JGA262196:JGC262199 JPW262196:JPY262199 JZS262196:JZU262199 KJO262196:KJQ262199 KTK262196:KTM262199 LDG262196:LDI262199 LNC262196:LNE262199 LWY262196:LXA262199 MGU262196:MGW262199 MQQ262196:MQS262199 NAM262196:NAO262199 NKI262196:NKK262199 NUE262196:NUG262199 OEA262196:OEC262199 ONW262196:ONY262199 OXS262196:OXU262199 PHO262196:PHQ262199 PRK262196:PRM262199 QBG262196:QBI262199 QLC262196:QLE262199 QUY262196:QVA262199 REU262196:REW262199 ROQ262196:ROS262199 RYM262196:RYO262199 SII262196:SIK262199 SSE262196:SSG262199 TCA262196:TCC262199 TLW262196:TLY262199 TVS262196:TVU262199 UFO262196:UFQ262199 UPK262196:UPM262199 UZG262196:UZI262199 VJC262196:VJE262199 VSY262196:VTA262199 WCU262196:WCW262199 WMQ262196:WMS262199 WWM262196:WWO262199 AE327732:AG327735 KA327732:KC327735 TW327732:TY327735 ADS327732:ADU327735 ANO327732:ANQ327735 AXK327732:AXM327735 BHG327732:BHI327735 BRC327732:BRE327735 CAY327732:CBA327735 CKU327732:CKW327735 CUQ327732:CUS327735 DEM327732:DEO327735 DOI327732:DOK327735 DYE327732:DYG327735 EIA327732:EIC327735 ERW327732:ERY327735 FBS327732:FBU327735 FLO327732:FLQ327735 FVK327732:FVM327735 GFG327732:GFI327735 GPC327732:GPE327735 GYY327732:GZA327735 HIU327732:HIW327735 HSQ327732:HSS327735 ICM327732:ICO327735 IMI327732:IMK327735 IWE327732:IWG327735 JGA327732:JGC327735 JPW327732:JPY327735 JZS327732:JZU327735 KJO327732:KJQ327735 KTK327732:KTM327735 LDG327732:LDI327735 LNC327732:LNE327735 LWY327732:LXA327735 MGU327732:MGW327735 MQQ327732:MQS327735 NAM327732:NAO327735 NKI327732:NKK327735 NUE327732:NUG327735 OEA327732:OEC327735 ONW327732:ONY327735 OXS327732:OXU327735 PHO327732:PHQ327735 PRK327732:PRM327735 QBG327732:QBI327735 QLC327732:QLE327735 QUY327732:QVA327735 REU327732:REW327735 ROQ327732:ROS327735 RYM327732:RYO327735 SII327732:SIK327735 SSE327732:SSG327735 TCA327732:TCC327735 TLW327732:TLY327735 TVS327732:TVU327735 UFO327732:UFQ327735 UPK327732:UPM327735 UZG327732:UZI327735 VJC327732:VJE327735 VSY327732:VTA327735 WCU327732:WCW327735 WMQ327732:WMS327735 WWM327732:WWO327735 AE393268:AG393271 KA393268:KC393271 TW393268:TY393271 ADS393268:ADU393271 ANO393268:ANQ393271 AXK393268:AXM393271 BHG393268:BHI393271 BRC393268:BRE393271 CAY393268:CBA393271 CKU393268:CKW393271 CUQ393268:CUS393271 DEM393268:DEO393271 DOI393268:DOK393271 DYE393268:DYG393271 EIA393268:EIC393271 ERW393268:ERY393271 FBS393268:FBU393271 FLO393268:FLQ393271 FVK393268:FVM393271 GFG393268:GFI393271 GPC393268:GPE393271 GYY393268:GZA393271 HIU393268:HIW393271 HSQ393268:HSS393271 ICM393268:ICO393271 IMI393268:IMK393271 IWE393268:IWG393271 JGA393268:JGC393271 JPW393268:JPY393271 JZS393268:JZU393271 KJO393268:KJQ393271 KTK393268:KTM393271 LDG393268:LDI393271 LNC393268:LNE393271 LWY393268:LXA393271 MGU393268:MGW393271 MQQ393268:MQS393271 NAM393268:NAO393271 NKI393268:NKK393271 NUE393268:NUG393271 OEA393268:OEC393271 ONW393268:ONY393271 OXS393268:OXU393271 PHO393268:PHQ393271 PRK393268:PRM393271 QBG393268:QBI393271 QLC393268:QLE393271 QUY393268:QVA393271 REU393268:REW393271 ROQ393268:ROS393271 RYM393268:RYO393271 SII393268:SIK393271 SSE393268:SSG393271 TCA393268:TCC393271 TLW393268:TLY393271 TVS393268:TVU393271 UFO393268:UFQ393271 UPK393268:UPM393271 UZG393268:UZI393271 VJC393268:VJE393271 VSY393268:VTA393271 WCU393268:WCW393271 WMQ393268:WMS393271 WWM393268:WWO393271 AE458804:AG458807 KA458804:KC458807 TW458804:TY458807 ADS458804:ADU458807 ANO458804:ANQ458807 AXK458804:AXM458807 BHG458804:BHI458807 BRC458804:BRE458807 CAY458804:CBA458807 CKU458804:CKW458807 CUQ458804:CUS458807 DEM458804:DEO458807 DOI458804:DOK458807 DYE458804:DYG458807 EIA458804:EIC458807 ERW458804:ERY458807 FBS458804:FBU458807 FLO458804:FLQ458807 FVK458804:FVM458807 GFG458804:GFI458807 GPC458804:GPE458807 GYY458804:GZA458807 HIU458804:HIW458807 HSQ458804:HSS458807 ICM458804:ICO458807 IMI458804:IMK458807 IWE458804:IWG458807 JGA458804:JGC458807 JPW458804:JPY458807 JZS458804:JZU458807 KJO458804:KJQ458807 KTK458804:KTM458807 LDG458804:LDI458807 LNC458804:LNE458807 LWY458804:LXA458807 MGU458804:MGW458807 MQQ458804:MQS458807 NAM458804:NAO458807 NKI458804:NKK458807 NUE458804:NUG458807 OEA458804:OEC458807 ONW458804:ONY458807 OXS458804:OXU458807 PHO458804:PHQ458807 PRK458804:PRM458807 QBG458804:QBI458807 QLC458804:QLE458807 QUY458804:QVA458807 REU458804:REW458807 ROQ458804:ROS458807 RYM458804:RYO458807 SII458804:SIK458807 SSE458804:SSG458807 TCA458804:TCC458807 TLW458804:TLY458807 TVS458804:TVU458807 UFO458804:UFQ458807 UPK458804:UPM458807 UZG458804:UZI458807 VJC458804:VJE458807 VSY458804:VTA458807 WCU458804:WCW458807 WMQ458804:WMS458807 WWM458804:WWO458807 AE524340:AG524343 KA524340:KC524343 TW524340:TY524343 ADS524340:ADU524343 ANO524340:ANQ524343 AXK524340:AXM524343 BHG524340:BHI524343 BRC524340:BRE524343 CAY524340:CBA524343 CKU524340:CKW524343 CUQ524340:CUS524343 DEM524340:DEO524343 DOI524340:DOK524343 DYE524340:DYG524343 EIA524340:EIC524343 ERW524340:ERY524343 FBS524340:FBU524343 FLO524340:FLQ524343 FVK524340:FVM524343 GFG524340:GFI524343 GPC524340:GPE524343 GYY524340:GZA524343 HIU524340:HIW524343 HSQ524340:HSS524343 ICM524340:ICO524343 IMI524340:IMK524343 IWE524340:IWG524343 JGA524340:JGC524343 JPW524340:JPY524343 JZS524340:JZU524343 KJO524340:KJQ524343 KTK524340:KTM524343 LDG524340:LDI524343 LNC524340:LNE524343 LWY524340:LXA524343 MGU524340:MGW524343 MQQ524340:MQS524343 NAM524340:NAO524343 NKI524340:NKK524343 NUE524340:NUG524343 OEA524340:OEC524343 ONW524340:ONY524343 OXS524340:OXU524343 PHO524340:PHQ524343 PRK524340:PRM524343 QBG524340:QBI524343 QLC524340:QLE524343 QUY524340:QVA524343 REU524340:REW524343 ROQ524340:ROS524343 RYM524340:RYO524343 SII524340:SIK524343 SSE524340:SSG524343 TCA524340:TCC524343 TLW524340:TLY524343 TVS524340:TVU524343 UFO524340:UFQ524343 UPK524340:UPM524343 UZG524340:UZI524343 VJC524340:VJE524343 VSY524340:VTA524343 WCU524340:WCW524343 WMQ524340:WMS524343 WWM524340:WWO524343 AE589876:AG589879 KA589876:KC589879 TW589876:TY589879 ADS589876:ADU589879 ANO589876:ANQ589879 AXK589876:AXM589879 BHG589876:BHI589879 BRC589876:BRE589879 CAY589876:CBA589879 CKU589876:CKW589879 CUQ589876:CUS589879 DEM589876:DEO589879 DOI589876:DOK589879 DYE589876:DYG589879 EIA589876:EIC589879 ERW589876:ERY589879 FBS589876:FBU589879 FLO589876:FLQ589879 FVK589876:FVM589879 GFG589876:GFI589879 GPC589876:GPE589879 GYY589876:GZA589879 HIU589876:HIW589879 HSQ589876:HSS589879 ICM589876:ICO589879 IMI589876:IMK589879 IWE589876:IWG589879 JGA589876:JGC589879 JPW589876:JPY589879 JZS589876:JZU589879 KJO589876:KJQ589879 KTK589876:KTM589879 LDG589876:LDI589879 LNC589876:LNE589879 LWY589876:LXA589879 MGU589876:MGW589879 MQQ589876:MQS589879 NAM589876:NAO589879 NKI589876:NKK589879 NUE589876:NUG589879 OEA589876:OEC589879 ONW589876:ONY589879 OXS589876:OXU589879 PHO589876:PHQ589879 PRK589876:PRM589879 QBG589876:QBI589879 QLC589876:QLE589879 QUY589876:QVA589879 REU589876:REW589879 ROQ589876:ROS589879 RYM589876:RYO589879 SII589876:SIK589879 SSE589876:SSG589879 TCA589876:TCC589879 TLW589876:TLY589879 TVS589876:TVU589879 UFO589876:UFQ589879 UPK589876:UPM589879 UZG589876:UZI589879 VJC589876:VJE589879 VSY589876:VTA589879 WCU589876:WCW589879 WMQ589876:WMS589879 WWM589876:WWO589879 AE655412:AG655415 KA655412:KC655415 TW655412:TY655415 ADS655412:ADU655415 ANO655412:ANQ655415 AXK655412:AXM655415 BHG655412:BHI655415 BRC655412:BRE655415 CAY655412:CBA655415 CKU655412:CKW655415 CUQ655412:CUS655415 DEM655412:DEO655415 DOI655412:DOK655415 DYE655412:DYG655415 EIA655412:EIC655415 ERW655412:ERY655415 FBS655412:FBU655415 FLO655412:FLQ655415 FVK655412:FVM655415 GFG655412:GFI655415 GPC655412:GPE655415 GYY655412:GZA655415 HIU655412:HIW655415 HSQ655412:HSS655415 ICM655412:ICO655415 IMI655412:IMK655415 IWE655412:IWG655415 JGA655412:JGC655415 JPW655412:JPY655415 JZS655412:JZU655415 KJO655412:KJQ655415 KTK655412:KTM655415 LDG655412:LDI655415 LNC655412:LNE655415 LWY655412:LXA655415 MGU655412:MGW655415 MQQ655412:MQS655415 NAM655412:NAO655415 NKI655412:NKK655415 NUE655412:NUG655415 OEA655412:OEC655415 ONW655412:ONY655415 OXS655412:OXU655415 PHO655412:PHQ655415 PRK655412:PRM655415 QBG655412:QBI655415 QLC655412:QLE655415 QUY655412:QVA655415 REU655412:REW655415 ROQ655412:ROS655415 RYM655412:RYO655415 SII655412:SIK655415 SSE655412:SSG655415 TCA655412:TCC655415 TLW655412:TLY655415 TVS655412:TVU655415 UFO655412:UFQ655415 UPK655412:UPM655415 UZG655412:UZI655415 VJC655412:VJE655415 VSY655412:VTA655415 WCU655412:WCW655415 WMQ655412:WMS655415 WWM655412:WWO655415 AE720948:AG720951 KA720948:KC720951 TW720948:TY720951 ADS720948:ADU720951 ANO720948:ANQ720951 AXK720948:AXM720951 BHG720948:BHI720951 BRC720948:BRE720951 CAY720948:CBA720951 CKU720948:CKW720951 CUQ720948:CUS720951 DEM720948:DEO720951 DOI720948:DOK720951 DYE720948:DYG720951 EIA720948:EIC720951 ERW720948:ERY720951 FBS720948:FBU720951 FLO720948:FLQ720951 FVK720948:FVM720951 GFG720948:GFI720951 GPC720948:GPE720951 GYY720948:GZA720951 HIU720948:HIW720951 HSQ720948:HSS720951 ICM720948:ICO720951 IMI720948:IMK720951 IWE720948:IWG720951 JGA720948:JGC720951 JPW720948:JPY720951 JZS720948:JZU720951 KJO720948:KJQ720951 KTK720948:KTM720951 LDG720948:LDI720951 LNC720948:LNE720951 LWY720948:LXA720951 MGU720948:MGW720951 MQQ720948:MQS720951 NAM720948:NAO720951 NKI720948:NKK720951 NUE720948:NUG720951 OEA720948:OEC720951 ONW720948:ONY720951 OXS720948:OXU720951 PHO720948:PHQ720951 PRK720948:PRM720951 QBG720948:QBI720951 QLC720948:QLE720951 QUY720948:QVA720951 REU720948:REW720951 ROQ720948:ROS720951 RYM720948:RYO720951 SII720948:SIK720951 SSE720948:SSG720951 TCA720948:TCC720951 TLW720948:TLY720951 TVS720948:TVU720951 UFO720948:UFQ720951 UPK720948:UPM720951 UZG720948:UZI720951 VJC720948:VJE720951 VSY720948:VTA720951 WCU720948:WCW720951 WMQ720948:WMS720951 WWM720948:WWO720951 AE786484:AG786487 KA786484:KC786487 TW786484:TY786487 ADS786484:ADU786487 ANO786484:ANQ786487 AXK786484:AXM786487 BHG786484:BHI786487 BRC786484:BRE786487 CAY786484:CBA786487 CKU786484:CKW786487 CUQ786484:CUS786487 DEM786484:DEO786487 DOI786484:DOK786487 DYE786484:DYG786487 EIA786484:EIC786487 ERW786484:ERY786487 FBS786484:FBU786487 FLO786484:FLQ786487 FVK786484:FVM786487 GFG786484:GFI786487 GPC786484:GPE786487 GYY786484:GZA786487 HIU786484:HIW786487 HSQ786484:HSS786487 ICM786484:ICO786487 IMI786484:IMK786487 IWE786484:IWG786487 JGA786484:JGC786487 JPW786484:JPY786487 JZS786484:JZU786487 KJO786484:KJQ786487 KTK786484:KTM786487 LDG786484:LDI786487 LNC786484:LNE786487 LWY786484:LXA786487 MGU786484:MGW786487 MQQ786484:MQS786487 NAM786484:NAO786487 NKI786484:NKK786487 NUE786484:NUG786487 OEA786484:OEC786487 ONW786484:ONY786487 OXS786484:OXU786487 PHO786484:PHQ786487 PRK786484:PRM786487 QBG786484:QBI786487 QLC786484:QLE786487 QUY786484:QVA786487 REU786484:REW786487 ROQ786484:ROS786487 RYM786484:RYO786487 SII786484:SIK786487 SSE786484:SSG786487 TCA786484:TCC786487 TLW786484:TLY786487 TVS786484:TVU786487 UFO786484:UFQ786487 UPK786484:UPM786487 UZG786484:UZI786487 VJC786484:VJE786487 VSY786484:VTA786487 WCU786484:WCW786487 WMQ786484:WMS786487 WWM786484:WWO786487 AE852020:AG852023 KA852020:KC852023 TW852020:TY852023 ADS852020:ADU852023 ANO852020:ANQ852023 AXK852020:AXM852023 BHG852020:BHI852023 BRC852020:BRE852023 CAY852020:CBA852023 CKU852020:CKW852023 CUQ852020:CUS852023 DEM852020:DEO852023 DOI852020:DOK852023 DYE852020:DYG852023 EIA852020:EIC852023 ERW852020:ERY852023 FBS852020:FBU852023 FLO852020:FLQ852023 FVK852020:FVM852023 GFG852020:GFI852023 GPC852020:GPE852023 GYY852020:GZA852023 HIU852020:HIW852023 HSQ852020:HSS852023 ICM852020:ICO852023 IMI852020:IMK852023 IWE852020:IWG852023 JGA852020:JGC852023 JPW852020:JPY852023 JZS852020:JZU852023 KJO852020:KJQ852023 KTK852020:KTM852023 LDG852020:LDI852023 LNC852020:LNE852023 LWY852020:LXA852023 MGU852020:MGW852023 MQQ852020:MQS852023 NAM852020:NAO852023 NKI852020:NKK852023 NUE852020:NUG852023 OEA852020:OEC852023 ONW852020:ONY852023 OXS852020:OXU852023 PHO852020:PHQ852023 PRK852020:PRM852023 QBG852020:QBI852023 QLC852020:QLE852023 QUY852020:QVA852023 REU852020:REW852023 ROQ852020:ROS852023 RYM852020:RYO852023 SII852020:SIK852023 SSE852020:SSG852023 TCA852020:TCC852023 TLW852020:TLY852023 TVS852020:TVU852023 UFO852020:UFQ852023 UPK852020:UPM852023 UZG852020:UZI852023 VJC852020:VJE852023 VSY852020:VTA852023 WCU852020:WCW852023 WMQ852020:WMS852023 WWM852020:WWO852023 AE917556:AG917559 KA917556:KC917559 TW917556:TY917559 ADS917556:ADU917559 ANO917556:ANQ917559 AXK917556:AXM917559 BHG917556:BHI917559 BRC917556:BRE917559 CAY917556:CBA917559 CKU917556:CKW917559 CUQ917556:CUS917559 DEM917556:DEO917559 DOI917556:DOK917559 DYE917556:DYG917559 EIA917556:EIC917559 ERW917556:ERY917559 FBS917556:FBU917559 FLO917556:FLQ917559 FVK917556:FVM917559 GFG917556:GFI917559 GPC917556:GPE917559 GYY917556:GZA917559 HIU917556:HIW917559 HSQ917556:HSS917559 ICM917556:ICO917559 IMI917556:IMK917559 IWE917556:IWG917559 JGA917556:JGC917559 JPW917556:JPY917559 JZS917556:JZU917559 KJO917556:KJQ917559 KTK917556:KTM917559 LDG917556:LDI917559 LNC917556:LNE917559 LWY917556:LXA917559 MGU917556:MGW917559 MQQ917556:MQS917559 NAM917556:NAO917559 NKI917556:NKK917559 NUE917556:NUG917559 OEA917556:OEC917559 ONW917556:ONY917559 OXS917556:OXU917559 PHO917556:PHQ917559 PRK917556:PRM917559 QBG917556:QBI917559 QLC917556:QLE917559 QUY917556:QVA917559 REU917556:REW917559 ROQ917556:ROS917559 RYM917556:RYO917559 SII917556:SIK917559 SSE917556:SSG917559 TCA917556:TCC917559 TLW917556:TLY917559 TVS917556:TVU917559 UFO917556:UFQ917559 UPK917556:UPM917559 UZG917556:UZI917559 VJC917556:VJE917559 VSY917556:VTA917559 WCU917556:WCW917559 WMQ917556:WMS917559 WWM917556:WWO917559 AE983092:AG983095 KA983092:KC983095 TW983092:TY983095 ADS983092:ADU983095 ANO983092:ANQ983095 AXK983092:AXM983095 BHG983092:BHI983095 BRC983092:BRE983095 CAY983092:CBA983095 CKU983092:CKW983095 CUQ983092:CUS983095 DEM983092:DEO983095 DOI983092:DOK983095 DYE983092:DYG983095 EIA983092:EIC983095 ERW983092:ERY983095 FBS983092:FBU983095 FLO983092:FLQ983095 FVK983092:FVM983095 GFG983092:GFI983095 GPC983092:GPE983095 GYY983092:GZA983095 HIU983092:HIW983095 HSQ983092:HSS983095 ICM983092:ICO983095 IMI983092:IMK983095 IWE983092:IWG983095 JGA983092:JGC983095 JPW983092:JPY983095 JZS983092:JZU983095 KJO983092:KJQ983095 KTK983092:KTM983095 LDG983092:LDI983095 LNC983092:LNE983095 LWY983092:LXA983095 MGU983092:MGW983095 MQQ983092:MQS983095 NAM983092:NAO983095 NKI983092:NKK983095 NUE983092:NUG983095 OEA983092:OEC983095 ONW983092:ONY983095 OXS983092:OXU983095 PHO983092:PHQ983095 PRK983092:PRM983095 QBG983092:QBI983095 QLC983092:QLE983095 QUY983092:QVA983095 REU983092:REW983095 ROQ983092:ROS983095 RYM983092:RYO983095 SII983092:SIK983095 SSE983092:SSG983095 TCA983092:TCC983095 TLW983092:TLY983095 TVS983092:TVU983095 UFO983092:UFQ983095 UPK983092:UPM983095 UZG983092:UZI983095 VJC983092:VJE983095 VSY983092:VTA983095 WCU983092:WCW983095 WMQ983092:WMS983095 WWM983092:WWO983095 AN53:AP56 KJ53:KL56 UF53:UH56 AEB53:AED56 ANX53:ANZ56 AXT53:AXV56 BHP53:BHR56 BRL53:BRN56 CBH53:CBJ56 CLD53:CLF56 CUZ53:CVB56 DEV53:DEX56 DOR53:DOT56 DYN53:DYP56 EIJ53:EIL56 ESF53:ESH56 FCB53:FCD56 FLX53:FLZ56 FVT53:FVV56 GFP53:GFR56 GPL53:GPN56 GZH53:GZJ56 HJD53:HJF56 HSZ53:HTB56 ICV53:ICX56 IMR53:IMT56 IWN53:IWP56 JGJ53:JGL56 JQF53:JQH56 KAB53:KAD56 KJX53:KJZ56 KTT53:KTV56 LDP53:LDR56 LNL53:LNN56 LXH53:LXJ56 MHD53:MHF56 MQZ53:MRB56 NAV53:NAX56 NKR53:NKT56 NUN53:NUP56 OEJ53:OEL56 OOF53:OOH56 OYB53:OYD56 PHX53:PHZ56 PRT53:PRV56 QBP53:QBR56 QLL53:QLN56 QVH53:QVJ56 RFD53:RFF56 ROZ53:RPB56 RYV53:RYX56 SIR53:SIT56 SSN53:SSP56 TCJ53:TCL56 TMF53:TMH56 TWB53:TWD56 UFX53:UFZ56 UPT53:UPV56 UZP53:UZR56 VJL53:VJN56 VTH53:VTJ56 WDD53:WDF56 WMZ53:WNB56 WWV53:WWX56 AN65588:AP65591 KJ65588:KL65591 UF65588:UH65591 AEB65588:AED65591 ANX65588:ANZ65591 AXT65588:AXV65591 BHP65588:BHR65591 BRL65588:BRN65591 CBH65588:CBJ65591 CLD65588:CLF65591 CUZ65588:CVB65591 DEV65588:DEX65591 DOR65588:DOT65591 DYN65588:DYP65591 EIJ65588:EIL65591 ESF65588:ESH65591 FCB65588:FCD65591 FLX65588:FLZ65591 FVT65588:FVV65591 GFP65588:GFR65591 GPL65588:GPN65591 GZH65588:GZJ65591 HJD65588:HJF65591 HSZ65588:HTB65591 ICV65588:ICX65591 IMR65588:IMT65591 IWN65588:IWP65591 JGJ65588:JGL65591 JQF65588:JQH65591 KAB65588:KAD65591 KJX65588:KJZ65591 KTT65588:KTV65591 LDP65588:LDR65591 LNL65588:LNN65591 LXH65588:LXJ65591 MHD65588:MHF65591 MQZ65588:MRB65591 NAV65588:NAX65591 NKR65588:NKT65591 NUN65588:NUP65591 OEJ65588:OEL65591 OOF65588:OOH65591 OYB65588:OYD65591 PHX65588:PHZ65591 PRT65588:PRV65591 QBP65588:QBR65591 QLL65588:QLN65591 QVH65588:QVJ65591 RFD65588:RFF65591 ROZ65588:RPB65591 RYV65588:RYX65591 SIR65588:SIT65591 SSN65588:SSP65591 TCJ65588:TCL65591 TMF65588:TMH65591 TWB65588:TWD65591 UFX65588:UFZ65591 UPT65588:UPV65591 UZP65588:UZR65591 VJL65588:VJN65591 VTH65588:VTJ65591 WDD65588:WDF65591 WMZ65588:WNB65591 WWV65588:WWX65591 AN131124:AP131127 KJ131124:KL131127 UF131124:UH131127 AEB131124:AED131127 ANX131124:ANZ131127 AXT131124:AXV131127 BHP131124:BHR131127 BRL131124:BRN131127 CBH131124:CBJ131127 CLD131124:CLF131127 CUZ131124:CVB131127 DEV131124:DEX131127 DOR131124:DOT131127 DYN131124:DYP131127 EIJ131124:EIL131127 ESF131124:ESH131127 FCB131124:FCD131127 FLX131124:FLZ131127 FVT131124:FVV131127 GFP131124:GFR131127 GPL131124:GPN131127 GZH131124:GZJ131127 HJD131124:HJF131127 HSZ131124:HTB131127 ICV131124:ICX131127 IMR131124:IMT131127 IWN131124:IWP131127 JGJ131124:JGL131127 JQF131124:JQH131127 KAB131124:KAD131127 KJX131124:KJZ131127 KTT131124:KTV131127 LDP131124:LDR131127 LNL131124:LNN131127 LXH131124:LXJ131127 MHD131124:MHF131127 MQZ131124:MRB131127 NAV131124:NAX131127 NKR131124:NKT131127 NUN131124:NUP131127 OEJ131124:OEL131127 OOF131124:OOH131127 OYB131124:OYD131127 PHX131124:PHZ131127 PRT131124:PRV131127 QBP131124:QBR131127 QLL131124:QLN131127 QVH131124:QVJ131127 RFD131124:RFF131127 ROZ131124:RPB131127 RYV131124:RYX131127 SIR131124:SIT131127 SSN131124:SSP131127 TCJ131124:TCL131127 TMF131124:TMH131127 TWB131124:TWD131127 UFX131124:UFZ131127 UPT131124:UPV131127 UZP131124:UZR131127 VJL131124:VJN131127 VTH131124:VTJ131127 WDD131124:WDF131127 WMZ131124:WNB131127 WWV131124:WWX131127 AN196660:AP196663 KJ196660:KL196663 UF196660:UH196663 AEB196660:AED196663 ANX196660:ANZ196663 AXT196660:AXV196663 BHP196660:BHR196663 BRL196660:BRN196663 CBH196660:CBJ196663 CLD196660:CLF196663 CUZ196660:CVB196663 DEV196660:DEX196663 DOR196660:DOT196663 DYN196660:DYP196663 EIJ196660:EIL196663 ESF196660:ESH196663 FCB196660:FCD196663 FLX196660:FLZ196663 FVT196660:FVV196663 GFP196660:GFR196663 GPL196660:GPN196663 GZH196660:GZJ196663 HJD196660:HJF196663 HSZ196660:HTB196663 ICV196660:ICX196663 IMR196660:IMT196663 IWN196660:IWP196663 JGJ196660:JGL196663 JQF196660:JQH196663 KAB196660:KAD196663 KJX196660:KJZ196663 KTT196660:KTV196663 LDP196660:LDR196663 LNL196660:LNN196663 LXH196660:LXJ196663 MHD196660:MHF196663 MQZ196660:MRB196663 NAV196660:NAX196663 NKR196660:NKT196663 NUN196660:NUP196663 OEJ196660:OEL196663 OOF196660:OOH196663 OYB196660:OYD196663 PHX196660:PHZ196663 PRT196660:PRV196663 QBP196660:QBR196663 QLL196660:QLN196663 QVH196660:QVJ196663 RFD196660:RFF196663 ROZ196660:RPB196663 RYV196660:RYX196663 SIR196660:SIT196663 SSN196660:SSP196663 TCJ196660:TCL196663 TMF196660:TMH196663 TWB196660:TWD196663 UFX196660:UFZ196663 UPT196660:UPV196663 UZP196660:UZR196663 VJL196660:VJN196663 VTH196660:VTJ196663 WDD196660:WDF196663 WMZ196660:WNB196663 WWV196660:WWX196663 AN262196:AP262199 KJ262196:KL262199 UF262196:UH262199 AEB262196:AED262199 ANX262196:ANZ262199 AXT262196:AXV262199 BHP262196:BHR262199 BRL262196:BRN262199 CBH262196:CBJ262199 CLD262196:CLF262199 CUZ262196:CVB262199 DEV262196:DEX262199 DOR262196:DOT262199 DYN262196:DYP262199 EIJ262196:EIL262199 ESF262196:ESH262199 FCB262196:FCD262199 FLX262196:FLZ262199 FVT262196:FVV262199 GFP262196:GFR262199 GPL262196:GPN262199 GZH262196:GZJ262199 HJD262196:HJF262199 HSZ262196:HTB262199 ICV262196:ICX262199 IMR262196:IMT262199 IWN262196:IWP262199 JGJ262196:JGL262199 JQF262196:JQH262199 KAB262196:KAD262199 KJX262196:KJZ262199 KTT262196:KTV262199 LDP262196:LDR262199 LNL262196:LNN262199 LXH262196:LXJ262199 MHD262196:MHF262199 MQZ262196:MRB262199 NAV262196:NAX262199 NKR262196:NKT262199 NUN262196:NUP262199 OEJ262196:OEL262199 OOF262196:OOH262199 OYB262196:OYD262199 PHX262196:PHZ262199 PRT262196:PRV262199 QBP262196:QBR262199 QLL262196:QLN262199 QVH262196:QVJ262199 RFD262196:RFF262199 ROZ262196:RPB262199 RYV262196:RYX262199 SIR262196:SIT262199 SSN262196:SSP262199 TCJ262196:TCL262199 TMF262196:TMH262199 TWB262196:TWD262199 UFX262196:UFZ262199 UPT262196:UPV262199 UZP262196:UZR262199 VJL262196:VJN262199 VTH262196:VTJ262199 WDD262196:WDF262199 WMZ262196:WNB262199 WWV262196:WWX262199 AN327732:AP327735 KJ327732:KL327735 UF327732:UH327735 AEB327732:AED327735 ANX327732:ANZ327735 AXT327732:AXV327735 BHP327732:BHR327735 BRL327732:BRN327735 CBH327732:CBJ327735 CLD327732:CLF327735 CUZ327732:CVB327735 DEV327732:DEX327735 DOR327732:DOT327735 DYN327732:DYP327735 EIJ327732:EIL327735 ESF327732:ESH327735 FCB327732:FCD327735 FLX327732:FLZ327735 FVT327732:FVV327735 GFP327732:GFR327735 GPL327732:GPN327735 GZH327732:GZJ327735 HJD327732:HJF327735 HSZ327732:HTB327735 ICV327732:ICX327735 IMR327732:IMT327735 IWN327732:IWP327735 JGJ327732:JGL327735 JQF327732:JQH327735 KAB327732:KAD327735 KJX327732:KJZ327735 KTT327732:KTV327735 LDP327732:LDR327735 LNL327732:LNN327735 LXH327732:LXJ327735 MHD327732:MHF327735 MQZ327732:MRB327735 NAV327732:NAX327735 NKR327732:NKT327735 NUN327732:NUP327735 OEJ327732:OEL327735 OOF327732:OOH327735 OYB327732:OYD327735 PHX327732:PHZ327735 PRT327732:PRV327735 QBP327732:QBR327735 QLL327732:QLN327735 QVH327732:QVJ327735 RFD327732:RFF327735 ROZ327732:RPB327735 RYV327732:RYX327735 SIR327732:SIT327735 SSN327732:SSP327735 TCJ327732:TCL327735 TMF327732:TMH327735 TWB327732:TWD327735 UFX327732:UFZ327735 UPT327732:UPV327735 UZP327732:UZR327735 VJL327732:VJN327735 VTH327732:VTJ327735 WDD327732:WDF327735 WMZ327732:WNB327735 WWV327732:WWX327735 AN393268:AP393271 KJ393268:KL393271 UF393268:UH393271 AEB393268:AED393271 ANX393268:ANZ393271 AXT393268:AXV393271 BHP393268:BHR393271 BRL393268:BRN393271 CBH393268:CBJ393271 CLD393268:CLF393271 CUZ393268:CVB393271 DEV393268:DEX393271 DOR393268:DOT393271 DYN393268:DYP393271 EIJ393268:EIL393271 ESF393268:ESH393271 FCB393268:FCD393271 FLX393268:FLZ393271 FVT393268:FVV393271 GFP393268:GFR393271 GPL393268:GPN393271 GZH393268:GZJ393271 HJD393268:HJF393271 HSZ393268:HTB393271 ICV393268:ICX393271 IMR393268:IMT393271 IWN393268:IWP393271 JGJ393268:JGL393271 JQF393268:JQH393271 KAB393268:KAD393271 KJX393268:KJZ393271 KTT393268:KTV393271 LDP393268:LDR393271 LNL393268:LNN393271 LXH393268:LXJ393271 MHD393268:MHF393271 MQZ393268:MRB393271 NAV393268:NAX393271 NKR393268:NKT393271 NUN393268:NUP393271 OEJ393268:OEL393271 OOF393268:OOH393271 OYB393268:OYD393271 PHX393268:PHZ393271 PRT393268:PRV393271 QBP393268:QBR393271 QLL393268:QLN393271 QVH393268:QVJ393271 RFD393268:RFF393271 ROZ393268:RPB393271 RYV393268:RYX393271 SIR393268:SIT393271 SSN393268:SSP393271 TCJ393268:TCL393271 TMF393268:TMH393271 TWB393268:TWD393271 UFX393268:UFZ393271 UPT393268:UPV393271 UZP393268:UZR393271 VJL393268:VJN393271 VTH393268:VTJ393271 WDD393268:WDF393271 WMZ393268:WNB393271 WWV393268:WWX393271 AN458804:AP458807 KJ458804:KL458807 UF458804:UH458807 AEB458804:AED458807 ANX458804:ANZ458807 AXT458804:AXV458807 BHP458804:BHR458807 BRL458804:BRN458807 CBH458804:CBJ458807 CLD458804:CLF458807 CUZ458804:CVB458807 DEV458804:DEX458807 DOR458804:DOT458807 DYN458804:DYP458807 EIJ458804:EIL458807 ESF458804:ESH458807 FCB458804:FCD458807 FLX458804:FLZ458807 FVT458804:FVV458807 GFP458804:GFR458807 GPL458804:GPN458807 GZH458804:GZJ458807 HJD458804:HJF458807 HSZ458804:HTB458807 ICV458804:ICX458807 IMR458804:IMT458807 IWN458804:IWP458807 JGJ458804:JGL458807 JQF458804:JQH458807 KAB458804:KAD458807 KJX458804:KJZ458807 KTT458804:KTV458807 LDP458804:LDR458807 LNL458804:LNN458807 LXH458804:LXJ458807 MHD458804:MHF458807 MQZ458804:MRB458807 NAV458804:NAX458807 NKR458804:NKT458807 NUN458804:NUP458807 OEJ458804:OEL458807 OOF458804:OOH458807 OYB458804:OYD458807 PHX458804:PHZ458807 PRT458804:PRV458807 QBP458804:QBR458807 QLL458804:QLN458807 QVH458804:QVJ458807 RFD458804:RFF458807 ROZ458804:RPB458807 RYV458804:RYX458807 SIR458804:SIT458807 SSN458804:SSP458807 TCJ458804:TCL458807 TMF458804:TMH458807 TWB458804:TWD458807 UFX458804:UFZ458807 UPT458804:UPV458807 UZP458804:UZR458807 VJL458804:VJN458807 VTH458804:VTJ458807 WDD458804:WDF458807 WMZ458804:WNB458807 WWV458804:WWX458807 AN524340:AP524343 KJ524340:KL524343 UF524340:UH524343 AEB524340:AED524343 ANX524340:ANZ524343 AXT524340:AXV524343 BHP524340:BHR524343 BRL524340:BRN524343 CBH524340:CBJ524343 CLD524340:CLF524343 CUZ524340:CVB524343 DEV524340:DEX524343 DOR524340:DOT524343 DYN524340:DYP524343 EIJ524340:EIL524343 ESF524340:ESH524343 FCB524340:FCD524343 FLX524340:FLZ524343 FVT524340:FVV524343 GFP524340:GFR524343 GPL524340:GPN524343 GZH524340:GZJ524343 HJD524340:HJF524343 HSZ524340:HTB524343 ICV524340:ICX524343 IMR524340:IMT524343 IWN524340:IWP524343 JGJ524340:JGL524343 JQF524340:JQH524343 KAB524340:KAD524343 KJX524340:KJZ524343 KTT524340:KTV524343 LDP524340:LDR524343 LNL524340:LNN524343 LXH524340:LXJ524343 MHD524340:MHF524343 MQZ524340:MRB524343 NAV524340:NAX524343 NKR524340:NKT524343 NUN524340:NUP524343 OEJ524340:OEL524343 OOF524340:OOH524343 OYB524340:OYD524343 PHX524340:PHZ524343 PRT524340:PRV524343 QBP524340:QBR524343 QLL524340:QLN524343 QVH524340:QVJ524343 RFD524340:RFF524343 ROZ524340:RPB524343 RYV524340:RYX524343 SIR524340:SIT524343 SSN524340:SSP524343 TCJ524340:TCL524343 TMF524340:TMH524343 TWB524340:TWD524343 UFX524340:UFZ524343 UPT524340:UPV524343 UZP524340:UZR524343 VJL524340:VJN524343 VTH524340:VTJ524343 WDD524340:WDF524343 WMZ524340:WNB524343 WWV524340:WWX524343 AN589876:AP589879 KJ589876:KL589879 UF589876:UH589879 AEB589876:AED589879 ANX589876:ANZ589879 AXT589876:AXV589879 BHP589876:BHR589879 BRL589876:BRN589879 CBH589876:CBJ589879 CLD589876:CLF589879 CUZ589876:CVB589879 DEV589876:DEX589879 DOR589876:DOT589879 DYN589876:DYP589879 EIJ589876:EIL589879 ESF589876:ESH589879 FCB589876:FCD589879 FLX589876:FLZ589879 FVT589876:FVV589879 GFP589876:GFR589879 GPL589876:GPN589879 GZH589876:GZJ589879 HJD589876:HJF589879 HSZ589876:HTB589879 ICV589876:ICX589879 IMR589876:IMT589879 IWN589876:IWP589879 JGJ589876:JGL589879 JQF589876:JQH589879 KAB589876:KAD589879 KJX589876:KJZ589879 KTT589876:KTV589879 LDP589876:LDR589879 LNL589876:LNN589879 LXH589876:LXJ589879 MHD589876:MHF589879 MQZ589876:MRB589879 NAV589876:NAX589879 NKR589876:NKT589879 NUN589876:NUP589879 OEJ589876:OEL589879 OOF589876:OOH589879 OYB589876:OYD589879 PHX589876:PHZ589879 PRT589876:PRV589879 QBP589876:QBR589879 QLL589876:QLN589879 QVH589876:QVJ589879 RFD589876:RFF589879 ROZ589876:RPB589879 RYV589876:RYX589879 SIR589876:SIT589879 SSN589876:SSP589879 TCJ589876:TCL589879 TMF589876:TMH589879 TWB589876:TWD589879 UFX589876:UFZ589879 UPT589876:UPV589879 UZP589876:UZR589879 VJL589876:VJN589879 VTH589876:VTJ589879 WDD589876:WDF589879 WMZ589876:WNB589879 WWV589876:WWX589879 AN655412:AP655415 KJ655412:KL655415 UF655412:UH655415 AEB655412:AED655415 ANX655412:ANZ655415 AXT655412:AXV655415 BHP655412:BHR655415 BRL655412:BRN655415 CBH655412:CBJ655415 CLD655412:CLF655415 CUZ655412:CVB655415 DEV655412:DEX655415 DOR655412:DOT655415 DYN655412:DYP655415 EIJ655412:EIL655415 ESF655412:ESH655415 FCB655412:FCD655415 FLX655412:FLZ655415 FVT655412:FVV655415 GFP655412:GFR655415 GPL655412:GPN655415 GZH655412:GZJ655415 HJD655412:HJF655415 HSZ655412:HTB655415 ICV655412:ICX655415 IMR655412:IMT655415 IWN655412:IWP655415 JGJ655412:JGL655415 JQF655412:JQH655415 KAB655412:KAD655415 KJX655412:KJZ655415 KTT655412:KTV655415 LDP655412:LDR655415 LNL655412:LNN655415 LXH655412:LXJ655415 MHD655412:MHF655415 MQZ655412:MRB655415 NAV655412:NAX655415 NKR655412:NKT655415 NUN655412:NUP655415 OEJ655412:OEL655415 OOF655412:OOH655415 OYB655412:OYD655415 PHX655412:PHZ655415 PRT655412:PRV655415 QBP655412:QBR655415 QLL655412:QLN655415 QVH655412:QVJ655415 RFD655412:RFF655415 ROZ655412:RPB655415 RYV655412:RYX655415 SIR655412:SIT655415 SSN655412:SSP655415 TCJ655412:TCL655415 TMF655412:TMH655415 TWB655412:TWD655415 UFX655412:UFZ655415 UPT655412:UPV655415 UZP655412:UZR655415 VJL655412:VJN655415 VTH655412:VTJ655415 WDD655412:WDF655415 WMZ655412:WNB655415 WWV655412:WWX655415 AN720948:AP720951 KJ720948:KL720951 UF720948:UH720951 AEB720948:AED720951 ANX720948:ANZ720951 AXT720948:AXV720951 BHP720948:BHR720951 BRL720948:BRN720951 CBH720948:CBJ720951 CLD720948:CLF720951 CUZ720948:CVB720951 DEV720948:DEX720951 DOR720948:DOT720951 DYN720948:DYP720951 EIJ720948:EIL720951 ESF720948:ESH720951 FCB720948:FCD720951 FLX720948:FLZ720951 FVT720948:FVV720951 GFP720948:GFR720951 GPL720948:GPN720951 GZH720948:GZJ720951 HJD720948:HJF720951 HSZ720948:HTB720951 ICV720948:ICX720951 IMR720948:IMT720951 IWN720948:IWP720951 JGJ720948:JGL720951 JQF720948:JQH720951 KAB720948:KAD720951 KJX720948:KJZ720951 KTT720948:KTV720951 LDP720948:LDR720951 LNL720948:LNN720951 LXH720948:LXJ720951 MHD720948:MHF720951 MQZ720948:MRB720951 NAV720948:NAX720951 NKR720948:NKT720951 NUN720948:NUP720951 OEJ720948:OEL720951 OOF720948:OOH720951 OYB720948:OYD720951 PHX720948:PHZ720951 PRT720948:PRV720951 QBP720948:QBR720951 QLL720948:QLN720951 QVH720948:QVJ720951 RFD720948:RFF720951 ROZ720948:RPB720951 RYV720948:RYX720951 SIR720948:SIT720951 SSN720948:SSP720951 TCJ720948:TCL720951 TMF720948:TMH720951 TWB720948:TWD720951 UFX720948:UFZ720951 UPT720948:UPV720951 UZP720948:UZR720951 VJL720948:VJN720951 VTH720948:VTJ720951 WDD720948:WDF720951 WMZ720948:WNB720951 WWV720948:WWX720951 AN786484:AP786487 KJ786484:KL786487 UF786484:UH786487 AEB786484:AED786487 ANX786484:ANZ786487 AXT786484:AXV786487 BHP786484:BHR786487 BRL786484:BRN786487 CBH786484:CBJ786487 CLD786484:CLF786487 CUZ786484:CVB786487 DEV786484:DEX786487 DOR786484:DOT786487 DYN786484:DYP786487 EIJ786484:EIL786487 ESF786484:ESH786487 FCB786484:FCD786487 FLX786484:FLZ786487 FVT786484:FVV786487 GFP786484:GFR786487 GPL786484:GPN786487 GZH786484:GZJ786487 HJD786484:HJF786487 HSZ786484:HTB786487 ICV786484:ICX786487 IMR786484:IMT786487 IWN786484:IWP786487 JGJ786484:JGL786487 JQF786484:JQH786487 KAB786484:KAD786487 KJX786484:KJZ786487 KTT786484:KTV786487 LDP786484:LDR786487 LNL786484:LNN786487 LXH786484:LXJ786487 MHD786484:MHF786487 MQZ786484:MRB786487 NAV786484:NAX786487 NKR786484:NKT786487 NUN786484:NUP786487 OEJ786484:OEL786487 OOF786484:OOH786487 OYB786484:OYD786487 PHX786484:PHZ786487 PRT786484:PRV786487 QBP786484:QBR786487 QLL786484:QLN786487 QVH786484:QVJ786487 RFD786484:RFF786487 ROZ786484:RPB786487 RYV786484:RYX786487 SIR786484:SIT786487 SSN786484:SSP786487 TCJ786484:TCL786487 TMF786484:TMH786487 TWB786484:TWD786487 UFX786484:UFZ786487 UPT786484:UPV786487 UZP786484:UZR786487 VJL786484:VJN786487 VTH786484:VTJ786487 WDD786484:WDF786487 WMZ786484:WNB786487 WWV786484:WWX786487 AN852020:AP852023 KJ852020:KL852023 UF852020:UH852023 AEB852020:AED852023 ANX852020:ANZ852023 AXT852020:AXV852023 BHP852020:BHR852023 BRL852020:BRN852023 CBH852020:CBJ852023 CLD852020:CLF852023 CUZ852020:CVB852023 DEV852020:DEX852023 DOR852020:DOT852023 DYN852020:DYP852023 EIJ852020:EIL852023 ESF852020:ESH852023 FCB852020:FCD852023 FLX852020:FLZ852023 FVT852020:FVV852023 GFP852020:GFR852023 GPL852020:GPN852023 GZH852020:GZJ852023 HJD852020:HJF852023 HSZ852020:HTB852023 ICV852020:ICX852023 IMR852020:IMT852023 IWN852020:IWP852023 JGJ852020:JGL852023 JQF852020:JQH852023 KAB852020:KAD852023 KJX852020:KJZ852023 KTT852020:KTV852023 LDP852020:LDR852023 LNL852020:LNN852023 LXH852020:LXJ852023 MHD852020:MHF852023 MQZ852020:MRB852023 NAV852020:NAX852023 NKR852020:NKT852023 NUN852020:NUP852023 OEJ852020:OEL852023 OOF852020:OOH852023 OYB852020:OYD852023 PHX852020:PHZ852023 PRT852020:PRV852023 QBP852020:QBR852023 QLL852020:QLN852023 QVH852020:QVJ852023 RFD852020:RFF852023 ROZ852020:RPB852023 RYV852020:RYX852023 SIR852020:SIT852023 SSN852020:SSP852023 TCJ852020:TCL852023 TMF852020:TMH852023 TWB852020:TWD852023 UFX852020:UFZ852023 UPT852020:UPV852023 UZP852020:UZR852023 VJL852020:VJN852023 VTH852020:VTJ852023 WDD852020:WDF852023 WMZ852020:WNB852023 WWV852020:WWX852023 AN917556:AP917559 KJ917556:KL917559 UF917556:UH917559 AEB917556:AED917559 ANX917556:ANZ917559 AXT917556:AXV917559 BHP917556:BHR917559 BRL917556:BRN917559 CBH917556:CBJ917559 CLD917556:CLF917559 CUZ917556:CVB917559 DEV917556:DEX917559 DOR917556:DOT917559 DYN917556:DYP917559 EIJ917556:EIL917559 ESF917556:ESH917559 FCB917556:FCD917559 FLX917556:FLZ917559 FVT917556:FVV917559 GFP917556:GFR917559 GPL917556:GPN917559 GZH917556:GZJ917559 HJD917556:HJF917559 HSZ917556:HTB917559 ICV917556:ICX917559 IMR917556:IMT917559 IWN917556:IWP917559 JGJ917556:JGL917559 JQF917556:JQH917559 KAB917556:KAD917559 KJX917556:KJZ917559 KTT917556:KTV917559 LDP917556:LDR917559 LNL917556:LNN917559 LXH917556:LXJ917559 MHD917556:MHF917559 MQZ917556:MRB917559 NAV917556:NAX917559 NKR917556:NKT917559 NUN917556:NUP917559 OEJ917556:OEL917559 OOF917556:OOH917559 OYB917556:OYD917559 PHX917556:PHZ917559 PRT917556:PRV917559 QBP917556:QBR917559 QLL917556:QLN917559 QVH917556:QVJ917559 RFD917556:RFF917559 ROZ917556:RPB917559 RYV917556:RYX917559 SIR917556:SIT917559 SSN917556:SSP917559 TCJ917556:TCL917559 TMF917556:TMH917559 TWB917556:TWD917559 UFX917556:UFZ917559 UPT917556:UPV917559 UZP917556:UZR917559 VJL917556:VJN917559 VTH917556:VTJ917559 WDD917556:WDF917559 WMZ917556:WNB917559 WWV917556:WWX917559 AN983092:AP983095 KJ983092:KL983095 UF983092:UH983095 AEB983092:AED983095 ANX983092:ANZ983095 AXT983092:AXV983095 BHP983092:BHR983095 BRL983092:BRN983095 CBH983092:CBJ983095 CLD983092:CLF983095 CUZ983092:CVB983095 DEV983092:DEX983095 DOR983092:DOT983095 DYN983092:DYP983095 EIJ983092:EIL983095 ESF983092:ESH983095 FCB983092:FCD983095 FLX983092:FLZ983095 FVT983092:FVV983095 GFP983092:GFR983095 GPL983092:GPN983095 GZH983092:GZJ983095 HJD983092:HJF983095 HSZ983092:HTB983095 ICV983092:ICX983095 IMR983092:IMT983095 IWN983092:IWP983095 JGJ983092:JGL983095 JQF983092:JQH983095 KAB983092:KAD983095 KJX983092:KJZ983095 KTT983092:KTV983095 LDP983092:LDR983095 LNL983092:LNN983095 LXH983092:LXJ983095 MHD983092:MHF983095 MQZ983092:MRB983095 NAV983092:NAX983095 NKR983092:NKT983095 NUN983092:NUP983095 OEJ983092:OEL983095 OOF983092:OOH983095 OYB983092:OYD983095 PHX983092:PHZ983095 PRT983092:PRV983095 QBP983092:QBR983095 QLL983092:QLN983095 QVH983092:QVJ983095 RFD983092:RFF983095 ROZ983092:RPB983095 RYV983092:RYX983095 SIR983092:SIT983095 SSN983092:SSP983095 TCJ983092:TCL983095 TMF983092:TMH983095 TWB983092:TWD983095 UFX983092:UFZ983095 UPT983092:UPV983095 UZP983092:UZR983095 VJL983092:VJN983095 VTH983092:VTJ983095 WDD983092:WDF983095 WMZ983092:WNB983095 WWV983092:WWX983095 AW53:AY56 KS53:KU56 UO53:UQ56 AEK53:AEM56 AOG53:AOI56 AYC53:AYE56 BHY53:BIA56 BRU53:BRW56 CBQ53:CBS56 CLM53:CLO56 CVI53:CVK56 DFE53:DFG56 DPA53:DPC56 DYW53:DYY56 EIS53:EIU56 ESO53:ESQ56 FCK53:FCM56 FMG53:FMI56 FWC53:FWE56 GFY53:GGA56 GPU53:GPW56 GZQ53:GZS56 HJM53:HJO56 HTI53:HTK56 IDE53:IDG56 INA53:INC56 IWW53:IWY56 JGS53:JGU56 JQO53:JQQ56 KAK53:KAM56 KKG53:KKI56 KUC53:KUE56 LDY53:LEA56 LNU53:LNW56 LXQ53:LXS56 MHM53:MHO56 MRI53:MRK56 NBE53:NBG56 NLA53:NLC56 NUW53:NUY56 OES53:OEU56 OOO53:OOQ56 OYK53:OYM56 PIG53:PII56 PSC53:PSE56 QBY53:QCA56 QLU53:QLW56 QVQ53:QVS56 RFM53:RFO56 RPI53:RPK56 RZE53:RZG56 SJA53:SJC56 SSW53:SSY56 TCS53:TCU56 TMO53:TMQ56 TWK53:TWM56 UGG53:UGI56 UQC53:UQE56 UZY53:VAA56 VJU53:VJW56 VTQ53:VTS56 WDM53:WDO56 WNI53:WNK56 WXE53:WXG56 AW65588:AY65591 KS65588:KU65591 UO65588:UQ65591 AEK65588:AEM65591 AOG65588:AOI65591 AYC65588:AYE65591 BHY65588:BIA65591 BRU65588:BRW65591 CBQ65588:CBS65591 CLM65588:CLO65591 CVI65588:CVK65591 DFE65588:DFG65591 DPA65588:DPC65591 DYW65588:DYY65591 EIS65588:EIU65591 ESO65588:ESQ65591 FCK65588:FCM65591 FMG65588:FMI65591 FWC65588:FWE65591 GFY65588:GGA65591 GPU65588:GPW65591 GZQ65588:GZS65591 HJM65588:HJO65591 HTI65588:HTK65591 IDE65588:IDG65591 INA65588:INC65591 IWW65588:IWY65591 JGS65588:JGU65591 JQO65588:JQQ65591 KAK65588:KAM65591 KKG65588:KKI65591 KUC65588:KUE65591 LDY65588:LEA65591 LNU65588:LNW65591 LXQ65588:LXS65591 MHM65588:MHO65591 MRI65588:MRK65591 NBE65588:NBG65591 NLA65588:NLC65591 NUW65588:NUY65591 OES65588:OEU65591 OOO65588:OOQ65591 OYK65588:OYM65591 PIG65588:PII65591 PSC65588:PSE65591 QBY65588:QCA65591 QLU65588:QLW65591 QVQ65588:QVS65591 RFM65588:RFO65591 RPI65588:RPK65591 RZE65588:RZG65591 SJA65588:SJC65591 SSW65588:SSY65591 TCS65588:TCU65591 TMO65588:TMQ65591 TWK65588:TWM65591 UGG65588:UGI65591 UQC65588:UQE65591 UZY65588:VAA65591 VJU65588:VJW65591 VTQ65588:VTS65591 WDM65588:WDO65591 WNI65588:WNK65591 WXE65588:WXG65591 AW131124:AY131127 KS131124:KU131127 UO131124:UQ131127 AEK131124:AEM131127 AOG131124:AOI131127 AYC131124:AYE131127 BHY131124:BIA131127 BRU131124:BRW131127 CBQ131124:CBS131127 CLM131124:CLO131127 CVI131124:CVK131127 DFE131124:DFG131127 DPA131124:DPC131127 DYW131124:DYY131127 EIS131124:EIU131127 ESO131124:ESQ131127 FCK131124:FCM131127 FMG131124:FMI131127 FWC131124:FWE131127 GFY131124:GGA131127 GPU131124:GPW131127 GZQ131124:GZS131127 HJM131124:HJO131127 HTI131124:HTK131127 IDE131124:IDG131127 INA131124:INC131127 IWW131124:IWY131127 JGS131124:JGU131127 JQO131124:JQQ131127 KAK131124:KAM131127 KKG131124:KKI131127 KUC131124:KUE131127 LDY131124:LEA131127 LNU131124:LNW131127 LXQ131124:LXS131127 MHM131124:MHO131127 MRI131124:MRK131127 NBE131124:NBG131127 NLA131124:NLC131127 NUW131124:NUY131127 OES131124:OEU131127 OOO131124:OOQ131127 OYK131124:OYM131127 PIG131124:PII131127 PSC131124:PSE131127 QBY131124:QCA131127 QLU131124:QLW131127 QVQ131124:QVS131127 RFM131124:RFO131127 RPI131124:RPK131127 RZE131124:RZG131127 SJA131124:SJC131127 SSW131124:SSY131127 TCS131124:TCU131127 TMO131124:TMQ131127 TWK131124:TWM131127 UGG131124:UGI131127 UQC131124:UQE131127 UZY131124:VAA131127 VJU131124:VJW131127 VTQ131124:VTS131127 WDM131124:WDO131127 WNI131124:WNK131127 WXE131124:WXG131127 AW196660:AY196663 KS196660:KU196663 UO196660:UQ196663 AEK196660:AEM196663 AOG196660:AOI196663 AYC196660:AYE196663 BHY196660:BIA196663 BRU196660:BRW196663 CBQ196660:CBS196663 CLM196660:CLO196663 CVI196660:CVK196663 DFE196660:DFG196663 DPA196660:DPC196663 DYW196660:DYY196663 EIS196660:EIU196663 ESO196660:ESQ196663 FCK196660:FCM196663 FMG196660:FMI196663 FWC196660:FWE196663 GFY196660:GGA196663 GPU196660:GPW196663 GZQ196660:GZS196663 HJM196660:HJO196663 HTI196660:HTK196663 IDE196660:IDG196663 INA196660:INC196663 IWW196660:IWY196663 JGS196660:JGU196663 JQO196660:JQQ196663 KAK196660:KAM196663 KKG196660:KKI196663 KUC196660:KUE196663 LDY196660:LEA196663 LNU196660:LNW196663 LXQ196660:LXS196663 MHM196660:MHO196663 MRI196660:MRK196663 NBE196660:NBG196663 NLA196660:NLC196663 NUW196660:NUY196663 OES196660:OEU196663 OOO196660:OOQ196663 OYK196660:OYM196663 PIG196660:PII196663 PSC196660:PSE196663 QBY196660:QCA196663 QLU196660:QLW196663 QVQ196660:QVS196663 RFM196660:RFO196663 RPI196660:RPK196663 RZE196660:RZG196663 SJA196660:SJC196663 SSW196660:SSY196663 TCS196660:TCU196663 TMO196660:TMQ196663 TWK196660:TWM196663 UGG196660:UGI196663 UQC196660:UQE196663 UZY196660:VAA196663 VJU196660:VJW196663 VTQ196660:VTS196663 WDM196660:WDO196663 WNI196660:WNK196663 WXE196660:WXG196663 AW262196:AY262199 KS262196:KU262199 UO262196:UQ262199 AEK262196:AEM262199 AOG262196:AOI262199 AYC262196:AYE262199 BHY262196:BIA262199 BRU262196:BRW262199 CBQ262196:CBS262199 CLM262196:CLO262199 CVI262196:CVK262199 DFE262196:DFG262199 DPA262196:DPC262199 DYW262196:DYY262199 EIS262196:EIU262199 ESO262196:ESQ262199 FCK262196:FCM262199 FMG262196:FMI262199 FWC262196:FWE262199 GFY262196:GGA262199 GPU262196:GPW262199 GZQ262196:GZS262199 HJM262196:HJO262199 HTI262196:HTK262199 IDE262196:IDG262199 INA262196:INC262199 IWW262196:IWY262199 JGS262196:JGU262199 JQO262196:JQQ262199 KAK262196:KAM262199 KKG262196:KKI262199 KUC262196:KUE262199 LDY262196:LEA262199 LNU262196:LNW262199 LXQ262196:LXS262199 MHM262196:MHO262199 MRI262196:MRK262199 NBE262196:NBG262199 NLA262196:NLC262199 NUW262196:NUY262199 OES262196:OEU262199 OOO262196:OOQ262199 OYK262196:OYM262199 PIG262196:PII262199 PSC262196:PSE262199 QBY262196:QCA262199 QLU262196:QLW262199 QVQ262196:QVS262199 RFM262196:RFO262199 RPI262196:RPK262199 RZE262196:RZG262199 SJA262196:SJC262199 SSW262196:SSY262199 TCS262196:TCU262199 TMO262196:TMQ262199 TWK262196:TWM262199 UGG262196:UGI262199 UQC262196:UQE262199 UZY262196:VAA262199 VJU262196:VJW262199 VTQ262196:VTS262199 WDM262196:WDO262199 WNI262196:WNK262199 WXE262196:WXG262199 AW327732:AY327735 KS327732:KU327735 UO327732:UQ327735 AEK327732:AEM327735 AOG327732:AOI327735 AYC327732:AYE327735 BHY327732:BIA327735 BRU327732:BRW327735 CBQ327732:CBS327735 CLM327732:CLO327735 CVI327732:CVK327735 DFE327732:DFG327735 DPA327732:DPC327735 DYW327732:DYY327735 EIS327732:EIU327735 ESO327732:ESQ327735 FCK327732:FCM327735 FMG327732:FMI327735 FWC327732:FWE327735 GFY327732:GGA327735 GPU327732:GPW327735 GZQ327732:GZS327735 HJM327732:HJO327735 HTI327732:HTK327735 IDE327732:IDG327735 INA327732:INC327735 IWW327732:IWY327735 JGS327732:JGU327735 JQO327732:JQQ327735 KAK327732:KAM327735 KKG327732:KKI327735 KUC327732:KUE327735 LDY327732:LEA327735 LNU327732:LNW327735 LXQ327732:LXS327735 MHM327732:MHO327735 MRI327732:MRK327735 NBE327732:NBG327735 NLA327732:NLC327735 NUW327732:NUY327735 OES327732:OEU327735 OOO327732:OOQ327735 OYK327732:OYM327735 PIG327732:PII327735 PSC327732:PSE327735 QBY327732:QCA327735 QLU327732:QLW327735 QVQ327732:QVS327735 RFM327732:RFO327735 RPI327732:RPK327735 RZE327732:RZG327735 SJA327732:SJC327735 SSW327732:SSY327735 TCS327732:TCU327735 TMO327732:TMQ327735 TWK327732:TWM327735 UGG327732:UGI327735 UQC327732:UQE327735 UZY327732:VAA327735 VJU327732:VJW327735 VTQ327732:VTS327735 WDM327732:WDO327735 WNI327732:WNK327735 WXE327732:WXG327735 AW393268:AY393271 KS393268:KU393271 UO393268:UQ393271 AEK393268:AEM393271 AOG393268:AOI393271 AYC393268:AYE393271 BHY393268:BIA393271 BRU393268:BRW393271 CBQ393268:CBS393271 CLM393268:CLO393271 CVI393268:CVK393271 DFE393268:DFG393271 DPA393268:DPC393271 DYW393268:DYY393271 EIS393268:EIU393271 ESO393268:ESQ393271 FCK393268:FCM393271 FMG393268:FMI393271 FWC393268:FWE393271 GFY393268:GGA393271 GPU393268:GPW393271 GZQ393268:GZS393271 HJM393268:HJO393271 HTI393268:HTK393271 IDE393268:IDG393271 INA393268:INC393271 IWW393268:IWY393271 JGS393268:JGU393271 JQO393268:JQQ393271 KAK393268:KAM393271 KKG393268:KKI393271 KUC393268:KUE393271 LDY393268:LEA393271 LNU393268:LNW393271 LXQ393268:LXS393271 MHM393268:MHO393271 MRI393268:MRK393271 NBE393268:NBG393271 NLA393268:NLC393271 NUW393268:NUY393271 OES393268:OEU393271 OOO393268:OOQ393271 OYK393268:OYM393271 PIG393268:PII393271 PSC393268:PSE393271 QBY393268:QCA393271 QLU393268:QLW393271 QVQ393268:QVS393271 RFM393268:RFO393271 RPI393268:RPK393271 RZE393268:RZG393271 SJA393268:SJC393271 SSW393268:SSY393271 TCS393268:TCU393271 TMO393268:TMQ393271 TWK393268:TWM393271 UGG393268:UGI393271 UQC393268:UQE393271 UZY393268:VAA393271 VJU393268:VJW393271 VTQ393268:VTS393271 WDM393268:WDO393271 WNI393268:WNK393271 WXE393268:WXG393271 AW458804:AY458807 KS458804:KU458807 UO458804:UQ458807 AEK458804:AEM458807 AOG458804:AOI458807 AYC458804:AYE458807 BHY458804:BIA458807 BRU458804:BRW458807 CBQ458804:CBS458807 CLM458804:CLO458807 CVI458804:CVK458807 DFE458804:DFG458807 DPA458804:DPC458807 DYW458804:DYY458807 EIS458804:EIU458807 ESO458804:ESQ458807 FCK458804:FCM458807 FMG458804:FMI458807 FWC458804:FWE458807 GFY458804:GGA458807 GPU458804:GPW458807 GZQ458804:GZS458807 HJM458804:HJO458807 HTI458804:HTK458807 IDE458804:IDG458807 INA458804:INC458807 IWW458804:IWY458807 JGS458804:JGU458807 JQO458804:JQQ458807 KAK458804:KAM458807 KKG458804:KKI458807 KUC458804:KUE458807 LDY458804:LEA458807 LNU458804:LNW458807 LXQ458804:LXS458807 MHM458804:MHO458807 MRI458804:MRK458807 NBE458804:NBG458807 NLA458804:NLC458807 NUW458804:NUY458807 OES458804:OEU458807 OOO458804:OOQ458807 OYK458804:OYM458807 PIG458804:PII458807 PSC458804:PSE458807 QBY458804:QCA458807 QLU458804:QLW458807 QVQ458804:QVS458807 RFM458804:RFO458807 RPI458804:RPK458807 RZE458804:RZG458807 SJA458804:SJC458807 SSW458804:SSY458807 TCS458804:TCU458807 TMO458804:TMQ458807 TWK458804:TWM458807 UGG458804:UGI458807 UQC458804:UQE458807 UZY458804:VAA458807 VJU458804:VJW458807 VTQ458804:VTS458807 WDM458804:WDO458807 WNI458804:WNK458807 WXE458804:WXG458807 AW524340:AY524343 KS524340:KU524343 UO524340:UQ524343 AEK524340:AEM524343 AOG524340:AOI524343 AYC524340:AYE524343 BHY524340:BIA524343 BRU524340:BRW524343 CBQ524340:CBS524343 CLM524340:CLO524343 CVI524340:CVK524343 DFE524340:DFG524343 DPA524340:DPC524343 DYW524340:DYY524343 EIS524340:EIU524343 ESO524340:ESQ524343 FCK524340:FCM524343 FMG524340:FMI524343 FWC524340:FWE524343 GFY524340:GGA524343 GPU524340:GPW524343 GZQ524340:GZS524343 HJM524340:HJO524343 HTI524340:HTK524343 IDE524340:IDG524343 INA524340:INC524343 IWW524340:IWY524343 JGS524340:JGU524343 JQO524340:JQQ524343 KAK524340:KAM524343 KKG524340:KKI524343 KUC524340:KUE524343 LDY524340:LEA524343 LNU524340:LNW524343 LXQ524340:LXS524343 MHM524340:MHO524343 MRI524340:MRK524343 NBE524340:NBG524343 NLA524340:NLC524343 NUW524340:NUY524343 OES524340:OEU524343 OOO524340:OOQ524343 OYK524340:OYM524343 PIG524340:PII524343 PSC524340:PSE524343 QBY524340:QCA524343 QLU524340:QLW524343 QVQ524340:QVS524343 RFM524340:RFO524343 RPI524340:RPK524343 RZE524340:RZG524343 SJA524340:SJC524343 SSW524340:SSY524343 TCS524340:TCU524343 TMO524340:TMQ524343 TWK524340:TWM524343 UGG524340:UGI524343 UQC524340:UQE524343 UZY524340:VAA524343 VJU524340:VJW524343 VTQ524340:VTS524343 WDM524340:WDO524343 WNI524340:WNK524343 WXE524340:WXG524343 AW589876:AY589879 KS589876:KU589879 UO589876:UQ589879 AEK589876:AEM589879 AOG589876:AOI589879 AYC589876:AYE589879 BHY589876:BIA589879 BRU589876:BRW589879 CBQ589876:CBS589879 CLM589876:CLO589879 CVI589876:CVK589879 DFE589876:DFG589879 DPA589876:DPC589879 DYW589876:DYY589879 EIS589876:EIU589879 ESO589876:ESQ589879 FCK589876:FCM589879 FMG589876:FMI589879 FWC589876:FWE589879 GFY589876:GGA589879 GPU589876:GPW589879 GZQ589876:GZS589879 HJM589876:HJO589879 HTI589876:HTK589879 IDE589876:IDG589879 INA589876:INC589879 IWW589876:IWY589879 JGS589876:JGU589879 JQO589876:JQQ589879 KAK589876:KAM589879 KKG589876:KKI589879 KUC589876:KUE589879 LDY589876:LEA589879 LNU589876:LNW589879 LXQ589876:LXS589879 MHM589876:MHO589879 MRI589876:MRK589879 NBE589876:NBG589879 NLA589876:NLC589879 NUW589876:NUY589879 OES589876:OEU589879 OOO589876:OOQ589879 OYK589876:OYM589879 PIG589876:PII589879 PSC589876:PSE589879 QBY589876:QCA589879 QLU589876:QLW589879 QVQ589876:QVS589879 RFM589876:RFO589879 RPI589876:RPK589879 RZE589876:RZG589879 SJA589876:SJC589879 SSW589876:SSY589879 TCS589876:TCU589879 TMO589876:TMQ589879 TWK589876:TWM589879 UGG589876:UGI589879 UQC589876:UQE589879 UZY589876:VAA589879 VJU589876:VJW589879 VTQ589876:VTS589879 WDM589876:WDO589879 WNI589876:WNK589879 WXE589876:WXG589879 AW655412:AY655415 KS655412:KU655415 UO655412:UQ655415 AEK655412:AEM655415 AOG655412:AOI655415 AYC655412:AYE655415 BHY655412:BIA655415 BRU655412:BRW655415 CBQ655412:CBS655415 CLM655412:CLO655415 CVI655412:CVK655415 DFE655412:DFG655415 DPA655412:DPC655415 DYW655412:DYY655415 EIS655412:EIU655415 ESO655412:ESQ655415 FCK655412:FCM655415 FMG655412:FMI655415 FWC655412:FWE655415 GFY655412:GGA655415 GPU655412:GPW655415 GZQ655412:GZS655415 HJM655412:HJO655415 HTI655412:HTK655415 IDE655412:IDG655415 INA655412:INC655415 IWW655412:IWY655415 JGS655412:JGU655415 JQO655412:JQQ655415 KAK655412:KAM655415 KKG655412:KKI655415 KUC655412:KUE655415 LDY655412:LEA655415 LNU655412:LNW655415 LXQ655412:LXS655415 MHM655412:MHO655415 MRI655412:MRK655415 NBE655412:NBG655415 NLA655412:NLC655415 NUW655412:NUY655415 OES655412:OEU655415 OOO655412:OOQ655415 OYK655412:OYM655415 PIG655412:PII655415 PSC655412:PSE655415 QBY655412:QCA655415 QLU655412:QLW655415 QVQ655412:QVS655415 RFM655412:RFO655415 RPI655412:RPK655415 RZE655412:RZG655415 SJA655412:SJC655415 SSW655412:SSY655415 TCS655412:TCU655415 TMO655412:TMQ655415 TWK655412:TWM655415 UGG655412:UGI655415 UQC655412:UQE655415 UZY655412:VAA655415 VJU655412:VJW655415 VTQ655412:VTS655415 WDM655412:WDO655415 WNI655412:WNK655415 WXE655412:WXG655415 AW720948:AY720951 KS720948:KU720951 UO720948:UQ720951 AEK720948:AEM720951 AOG720948:AOI720951 AYC720948:AYE720951 BHY720948:BIA720951 BRU720948:BRW720951 CBQ720948:CBS720951 CLM720948:CLO720951 CVI720948:CVK720951 DFE720948:DFG720951 DPA720948:DPC720951 DYW720948:DYY720951 EIS720948:EIU720951 ESO720948:ESQ720951 FCK720948:FCM720951 FMG720948:FMI720951 FWC720948:FWE720951 GFY720948:GGA720951 GPU720948:GPW720951 GZQ720948:GZS720951 HJM720948:HJO720951 HTI720948:HTK720951 IDE720948:IDG720951 INA720948:INC720951 IWW720948:IWY720951 JGS720948:JGU720951 JQO720948:JQQ720951 KAK720948:KAM720951 KKG720948:KKI720951 KUC720948:KUE720951 LDY720948:LEA720951 LNU720948:LNW720951 LXQ720948:LXS720951 MHM720948:MHO720951 MRI720948:MRK720951 NBE720948:NBG720951 NLA720948:NLC720951 NUW720948:NUY720951 OES720948:OEU720951 OOO720948:OOQ720951 OYK720948:OYM720951 PIG720948:PII720951 PSC720948:PSE720951 QBY720948:QCA720951 QLU720948:QLW720951 QVQ720948:QVS720951 RFM720948:RFO720951 RPI720948:RPK720951 RZE720948:RZG720951 SJA720948:SJC720951 SSW720948:SSY720951 TCS720948:TCU720951 TMO720948:TMQ720951 TWK720948:TWM720951 UGG720948:UGI720951 UQC720948:UQE720951 UZY720948:VAA720951 VJU720948:VJW720951 VTQ720948:VTS720951 WDM720948:WDO720951 WNI720948:WNK720951 WXE720948:WXG720951 AW786484:AY786487 KS786484:KU786487 UO786484:UQ786487 AEK786484:AEM786487 AOG786484:AOI786487 AYC786484:AYE786487 BHY786484:BIA786487 BRU786484:BRW786487 CBQ786484:CBS786487 CLM786484:CLO786487 CVI786484:CVK786487 DFE786484:DFG786487 DPA786484:DPC786487 DYW786484:DYY786487 EIS786484:EIU786487 ESO786484:ESQ786487 FCK786484:FCM786487 FMG786484:FMI786487 FWC786484:FWE786487 GFY786484:GGA786487 GPU786484:GPW786487 GZQ786484:GZS786487 HJM786484:HJO786487 HTI786484:HTK786487 IDE786484:IDG786487 INA786484:INC786487 IWW786484:IWY786487 JGS786484:JGU786487 JQO786484:JQQ786487 KAK786484:KAM786487 KKG786484:KKI786487 KUC786484:KUE786487 LDY786484:LEA786487 LNU786484:LNW786487 LXQ786484:LXS786487 MHM786484:MHO786487 MRI786484:MRK786487 NBE786484:NBG786487 NLA786484:NLC786487 NUW786484:NUY786487 OES786484:OEU786487 OOO786484:OOQ786487 OYK786484:OYM786487 PIG786484:PII786487 PSC786484:PSE786487 QBY786484:QCA786487 QLU786484:QLW786487 QVQ786484:QVS786487 RFM786484:RFO786487 RPI786484:RPK786487 RZE786484:RZG786487 SJA786484:SJC786487 SSW786484:SSY786487 TCS786484:TCU786487 TMO786484:TMQ786487 TWK786484:TWM786487 UGG786484:UGI786487 UQC786484:UQE786487 UZY786484:VAA786487 VJU786484:VJW786487 VTQ786484:VTS786487 WDM786484:WDO786487 WNI786484:WNK786487 WXE786484:WXG786487 AW852020:AY852023 KS852020:KU852023 UO852020:UQ852023 AEK852020:AEM852023 AOG852020:AOI852023 AYC852020:AYE852023 BHY852020:BIA852023 BRU852020:BRW852023 CBQ852020:CBS852023 CLM852020:CLO852023 CVI852020:CVK852023 DFE852020:DFG852023 DPA852020:DPC852023 DYW852020:DYY852023 EIS852020:EIU852023 ESO852020:ESQ852023 FCK852020:FCM852023 FMG852020:FMI852023 FWC852020:FWE852023 GFY852020:GGA852023 GPU852020:GPW852023 GZQ852020:GZS852023 HJM852020:HJO852023 HTI852020:HTK852023 IDE852020:IDG852023 INA852020:INC852023 IWW852020:IWY852023 JGS852020:JGU852023 JQO852020:JQQ852023 KAK852020:KAM852023 KKG852020:KKI852023 KUC852020:KUE852023 LDY852020:LEA852023 LNU852020:LNW852023 LXQ852020:LXS852023 MHM852020:MHO852023 MRI852020:MRK852023 NBE852020:NBG852023 NLA852020:NLC852023 NUW852020:NUY852023 OES852020:OEU852023 OOO852020:OOQ852023 OYK852020:OYM852023 PIG852020:PII852023 PSC852020:PSE852023 QBY852020:QCA852023 QLU852020:QLW852023 QVQ852020:QVS852023 RFM852020:RFO852023 RPI852020:RPK852023 RZE852020:RZG852023 SJA852020:SJC852023 SSW852020:SSY852023 TCS852020:TCU852023 TMO852020:TMQ852023 TWK852020:TWM852023 UGG852020:UGI852023 UQC852020:UQE852023 UZY852020:VAA852023 VJU852020:VJW852023 VTQ852020:VTS852023 WDM852020:WDO852023 WNI852020:WNK852023 WXE852020:WXG852023 AW917556:AY917559 KS917556:KU917559 UO917556:UQ917559 AEK917556:AEM917559 AOG917556:AOI917559 AYC917556:AYE917559 BHY917556:BIA917559 BRU917556:BRW917559 CBQ917556:CBS917559 CLM917556:CLO917559 CVI917556:CVK917559 DFE917556:DFG917559 DPA917556:DPC917559 DYW917556:DYY917559 EIS917556:EIU917559 ESO917556:ESQ917559 FCK917556:FCM917559 FMG917556:FMI917559 FWC917556:FWE917559 GFY917556:GGA917559 GPU917556:GPW917559 GZQ917556:GZS917559 HJM917556:HJO917559 HTI917556:HTK917559 IDE917556:IDG917559 INA917556:INC917559 IWW917556:IWY917559 JGS917556:JGU917559 JQO917556:JQQ917559 KAK917556:KAM917559 KKG917556:KKI917559 KUC917556:KUE917559 LDY917556:LEA917559 LNU917556:LNW917559 LXQ917556:LXS917559 MHM917556:MHO917559 MRI917556:MRK917559 NBE917556:NBG917559 NLA917556:NLC917559 NUW917556:NUY917559 OES917556:OEU917559 OOO917556:OOQ917559 OYK917556:OYM917559 PIG917556:PII917559 PSC917556:PSE917559 QBY917556:QCA917559 QLU917556:QLW917559 QVQ917556:QVS917559 RFM917556:RFO917559 RPI917556:RPK917559 RZE917556:RZG917559 SJA917556:SJC917559 SSW917556:SSY917559 TCS917556:TCU917559 TMO917556:TMQ917559 TWK917556:TWM917559 UGG917556:UGI917559 UQC917556:UQE917559 UZY917556:VAA917559 VJU917556:VJW917559 VTQ917556:VTS917559 WDM917556:WDO917559 WNI917556:WNK917559 WXE917556:WXG917559 AW983092:AY983095 KS983092:KU983095 UO983092:UQ983095 AEK983092:AEM983095 AOG983092:AOI983095 AYC983092:AYE983095 BHY983092:BIA983095 BRU983092:BRW983095 CBQ983092:CBS983095 CLM983092:CLO983095 CVI983092:CVK983095 DFE983092:DFG983095 DPA983092:DPC983095 DYW983092:DYY983095 EIS983092:EIU983095 ESO983092:ESQ983095 FCK983092:FCM983095 FMG983092:FMI983095 FWC983092:FWE983095 GFY983092:GGA983095 GPU983092:GPW983095 GZQ983092:GZS983095 HJM983092:HJO983095 HTI983092:HTK983095 IDE983092:IDG983095 INA983092:INC983095 IWW983092:IWY983095 JGS983092:JGU983095 JQO983092:JQQ983095 KAK983092:KAM983095 KKG983092:KKI983095 KUC983092:KUE983095 LDY983092:LEA983095 LNU983092:LNW983095 LXQ983092:LXS983095 MHM983092:MHO983095 MRI983092:MRK983095 NBE983092:NBG983095 NLA983092:NLC983095 NUW983092:NUY983095 OES983092:OEU983095 OOO983092:OOQ983095 OYK983092:OYM983095 PIG983092:PII983095 PSC983092:PSE983095 QBY983092:QCA983095 QLU983092:QLW983095 QVQ983092:QVS983095 RFM983092:RFO983095 RPI983092:RPK983095 RZE983092:RZG983095 SJA983092:SJC983095 SSW983092:SSY983095 TCS983092:TCU983095 TMO983092:TMQ983095 TWK983092:TWM983095 UGG983092:UGI983095 UQC983092:UQE983095 UZY983092:VAA983095 VJU983092:VJW983095 VTQ983092:VTS983095 WDM983092:WDO983095 WNI983092:WNK983095 WXE983092:WXG983095" xr:uid="{00000000-0002-0000-0A00-000003000000}">
      <formula1>"■,□"</formula1>
    </dataValidation>
    <dataValidation type="whole" allowBlank="1" showInputMessage="1" showErrorMessage="1" error="入力した請求額に誤りがあります。" sqref="AB14:AU16" xr:uid="{5EB9DA1C-FF44-476C-B518-A0DC3F8B8A49}">
      <formula1>500000</formula1>
      <formula2>1900000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9EE9-5DB6-40A0-803F-5EE37D9A91CC}">
  <sheetPr>
    <tabColor rgb="FFCFFDDF"/>
    <pageSetUpPr fitToPage="1"/>
  </sheetPr>
  <dimension ref="A1:DH80"/>
  <sheetViews>
    <sheetView showGridLines="0" showWhiteSpace="0" view="pageBreakPreview" zoomScaleNormal="100" zoomScaleSheetLayoutView="100" workbookViewId="0">
      <selection activeCell="D10" sqref="D10:H13"/>
    </sheetView>
  </sheetViews>
  <sheetFormatPr defaultColWidth="1.25" defaultRowHeight="9" customHeight="1"/>
  <cols>
    <col min="1" max="1" width="5.75" style="45" customWidth="1"/>
    <col min="2" max="2" width="1.25" style="45" customWidth="1"/>
    <col min="3" max="3" width="2" style="45" customWidth="1"/>
    <col min="4" max="5" width="1.625" style="45" customWidth="1"/>
    <col min="6" max="7" width="1.25" style="45"/>
    <col min="8" max="8" width="2" style="45" customWidth="1"/>
    <col min="9" max="9" width="0.5" style="45" customWidth="1"/>
    <col min="10" max="41" width="1.25" style="45"/>
    <col min="42" max="42" width="1.25" style="45" customWidth="1"/>
    <col min="43" max="72" width="1.25" style="45"/>
    <col min="73" max="73" width="1.25" style="45" customWidth="1"/>
    <col min="74" max="111" width="1.25" style="45"/>
    <col min="112" max="112" width="5.625" style="45" hidden="1" customWidth="1"/>
    <col min="113" max="16384" width="1.25" style="45"/>
  </cols>
  <sheetData>
    <row r="1" spans="1:112" ht="34.9" customHeight="1">
      <c r="AP1" s="697"/>
    </row>
    <row r="2" spans="1:112" ht="9" customHeight="1">
      <c r="A2" s="3606" t="s">
        <v>454</v>
      </c>
      <c r="B2" s="1"/>
      <c r="C2" s="2753" t="s">
        <v>149</v>
      </c>
      <c r="D2" s="2753"/>
      <c r="E2" s="2753"/>
      <c r="F2" s="2753"/>
      <c r="G2" s="2753"/>
      <c r="H2" s="2753"/>
      <c r="I2" s="2753"/>
      <c r="J2" s="2753"/>
      <c r="K2" s="2753"/>
      <c r="L2" s="2753"/>
      <c r="M2" s="3547" t="str">
        <f>'様式７(ゼロ・エネ型 BELS用)'!CM8</f>
        <v>0560</v>
      </c>
      <c r="N2" s="3547"/>
      <c r="O2" s="3547"/>
      <c r="P2" s="3547"/>
      <c r="Q2" s="3547"/>
      <c r="R2" s="3547"/>
      <c r="S2" s="3547"/>
      <c r="T2" s="3547"/>
      <c r="U2" s="3544">
        <f>'様式７(ゼロ・エネ型 BELS用)'!Q39</f>
        <v>0</v>
      </c>
      <c r="V2" s="3544"/>
      <c r="W2" s="3544"/>
      <c r="X2" s="3544"/>
      <c r="Y2" s="3544"/>
      <c r="Z2" s="3544"/>
      <c r="AA2" s="3544"/>
      <c r="AB2" s="3544"/>
      <c r="AC2" s="3544"/>
      <c r="AD2" s="3544"/>
      <c r="AE2" s="3544"/>
      <c r="AF2" s="3544"/>
      <c r="AG2" s="3544"/>
      <c r="AH2" s="3544"/>
      <c r="AI2" s="3544"/>
      <c r="AJ2" s="3544"/>
      <c r="AK2" s="3544"/>
      <c r="AL2" s="3544"/>
      <c r="AM2" s="3544"/>
      <c r="AN2" s="3544"/>
      <c r="AO2" s="3544"/>
      <c r="AP2" s="3544"/>
      <c r="AQ2" s="3544"/>
      <c r="AR2" s="3544"/>
      <c r="AS2" s="3544"/>
      <c r="AT2" s="3542">
        <f>'様式７(ゼロ・エネ型 BELS用)'!AF54</f>
        <v>0</v>
      </c>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row>
    <row r="3" spans="1:112" ht="10.5" customHeight="1">
      <c r="A3" s="3606"/>
      <c r="B3" s="1"/>
      <c r="C3" s="2753"/>
      <c r="D3" s="2753"/>
      <c r="E3" s="2753"/>
      <c r="F3" s="2753"/>
      <c r="G3" s="2753"/>
      <c r="H3" s="2753"/>
      <c r="I3" s="2753"/>
      <c r="J3" s="2753"/>
      <c r="K3" s="2753"/>
      <c r="L3" s="2753"/>
      <c r="M3" s="3547"/>
      <c r="N3" s="3547"/>
      <c r="O3" s="3547"/>
      <c r="P3" s="3547"/>
      <c r="Q3" s="3547"/>
      <c r="R3" s="3547"/>
      <c r="S3" s="3547"/>
      <c r="T3" s="3547"/>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543"/>
      <c r="AU3" s="3543"/>
      <c r="AV3" s="3543"/>
      <c r="AW3" s="3543"/>
      <c r="AX3" s="3543"/>
      <c r="AY3" s="3543"/>
      <c r="AZ3" s="3543"/>
      <c r="BA3" s="3543"/>
      <c r="BB3" s="3543"/>
      <c r="BC3" s="3543"/>
      <c r="BD3" s="3543"/>
      <c r="BE3" s="3543"/>
      <c r="BF3" s="3543"/>
      <c r="BG3" s="3543"/>
      <c r="BH3" s="3543"/>
      <c r="BI3" s="3543"/>
      <c r="BJ3" s="3543"/>
      <c r="BK3" s="3543"/>
      <c r="BL3" s="3543"/>
      <c r="BM3" s="3543"/>
      <c r="BN3" s="3543"/>
      <c r="BO3" s="3543"/>
      <c r="BP3" s="3543"/>
      <c r="BQ3" s="3543"/>
      <c r="BR3" s="3543"/>
      <c r="BS3" s="3543"/>
      <c r="BT3" s="3543"/>
      <c r="BU3" s="3543"/>
    </row>
    <row r="4" spans="1:112" ht="9" customHeight="1">
      <c r="A4" s="3606"/>
      <c r="B4" s="1"/>
      <c r="C4" s="211"/>
      <c r="D4" s="211"/>
      <c r="E4" s="211"/>
      <c r="F4" s="211"/>
      <c r="G4" s="211"/>
      <c r="H4" s="211"/>
      <c r="I4" s="211"/>
      <c r="J4" s="211"/>
      <c r="K4" s="211"/>
      <c r="L4" s="211"/>
      <c r="M4" s="213"/>
      <c r="N4" s="213"/>
      <c r="O4" s="213"/>
      <c r="P4" s="213"/>
      <c r="Q4" s="213"/>
      <c r="R4" s="213"/>
      <c r="S4" s="213"/>
      <c r="T4" s="213"/>
      <c r="U4" s="212"/>
      <c r="V4" s="212"/>
      <c r="W4" s="212"/>
      <c r="X4" s="212"/>
      <c r="Y4" s="212"/>
      <c r="Z4" s="212"/>
      <c r="AA4" s="212"/>
      <c r="AB4" s="212"/>
      <c r="AC4" s="213"/>
      <c r="AD4" s="213"/>
      <c r="AE4" s="213"/>
      <c r="AF4" s="213"/>
      <c r="AG4" s="213"/>
      <c r="AH4" s="131"/>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row>
    <row r="5" spans="1:112" ht="9" customHeight="1">
      <c r="A5" s="3606"/>
      <c r="C5" s="3379" t="s">
        <v>276</v>
      </c>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row>
    <row r="6" spans="1:112" ht="8.25" customHeight="1">
      <c r="C6" s="3379"/>
      <c r="D6" s="3379"/>
      <c r="E6" s="3379"/>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3379"/>
      <c r="AE6" s="3379"/>
      <c r="AF6" s="3379"/>
      <c r="AG6" s="3379"/>
      <c r="AH6" s="3379"/>
      <c r="AI6" s="3379"/>
      <c r="AJ6" s="3379"/>
      <c r="AK6" s="3379"/>
      <c r="AL6" s="3379"/>
      <c r="AM6" s="3379"/>
      <c r="AN6" s="3379"/>
      <c r="AO6" s="3379"/>
      <c r="AP6" s="3379"/>
      <c r="AQ6" s="3379"/>
      <c r="AR6" s="3379"/>
      <c r="AS6" s="3379"/>
      <c r="AT6" s="3379"/>
      <c r="AU6" s="3379"/>
      <c r="AV6" s="3379"/>
      <c r="AW6" s="3379"/>
      <c r="AX6" s="3379"/>
      <c r="AY6" s="3379"/>
      <c r="AZ6" s="3379"/>
      <c r="BA6" s="3379"/>
      <c r="BB6" s="3379"/>
      <c r="BC6" s="3379"/>
      <c r="BD6" s="3379"/>
      <c r="BE6" s="3379"/>
      <c r="BF6" s="3379"/>
      <c r="BG6" s="3379"/>
      <c r="BH6" s="3379"/>
      <c r="BI6" s="3379"/>
      <c r="BJ6" s="3379"/>
      <c r="BK6" s="3379"/>
      <c r="BL6" s="3379"/>
      <c r="BM6" s="3379"/>
      <c r="BN6" s="3379"/>
      <c r="BO6" s="3379"/>
      <c r="BP6" s="3379"/>
      <c r="BQ6" s="3379"/>
      <c r="BR6" s="3379"/>
      <c r="BS6" s="3379"/>
      <c r="BT6" s="3379"/>
      <c r="BU6" s="3379"/>
    </row>
    <row r="7" spans="1:112" ht="8.25" customHeight="1">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3589" t="s">
        <v>560</v>
      </c>
      <c r="AQ7" s="3590"/>
      <c r="AR7" s="3590"/>
      <c r="AS7" s="3590"/>
      <c r="AT7" s="3590"/>
      <c r="AU7" s="3590"/>
      <c r="AV7" s="3590"/>
      <c r="AW7" s="3590"/>
      <c r="AX7" s="3590"/>
      <c r="AY7" s="3590"/>
      <c r="AZ7" s="3590"/>
      <c r="BA7" s="3590"/>
      <c r="BB7" s="3590"/>
      <c r="BC7" s="3590"/>
      <c r="BD7" s="3590"/>
      <c r="BE7" s="3590"/>
      <c r="BF7" s="3589" t="s">
        <v>559</v>
      </c>
      <c r="BG7" s="3589"/>
      <c r="BH7" s="3589"/>
      <c r="BI7" s="3589"/>
      <c r="BJ7" s="3589"/>
      <c r="BK7" s="3589"/>
      <c r="BL7" s="3589"/>
      <c r="BM7" s="3589"/>
      <c r="BN7" s="3589"/>
      <c r="BO7" s="3589"/>
      <c r="BP7" s="3589"/>
      <c r="BQ7" s="3589"/>
      <c r="BR7" s="3589"/>
      <c r="BS7" s="3589"/>
      <c r="BT7" s="3589"/>
      <c r="BU7" s="3589"/>
    </row>
    <row r="8" spans="1:112" ht="9.9499999999999993" customHeight="1">
      <c r="A8" s="261"/>
      <c r="B8" s="217"/>
      <c r="C8" s="2588" t="s">
        <v>577</v>
      </c>
      <c r="D8" s="2588"/>
      <c r="E8" s="2588"/>
      <c r="F8" s="2588"/>
      <c r="G8" s="2588"/>
      <c r="H8" s="2588"/>
      <c r="I8" s="2588"/>
      <c r="J8" s="2588"/>
      <c r="K8" s="2588"/>
      <c r="L8" s="2588"/>
      <c r="M8" s="2588"/>
      <c r="N8" s="2588"/>
      <c r="O8" s="2588"/>
      <c r="P8" s="2588"/>
      <c r="Q8" s="2588"/>
      <c r="R8" s="2588"/>
      <c r="S8" s="2588"/>
      <c r="T8" s="2588"/>
      <c r="U8" s="2588"/>
      <c r="V8" s="2588"/>
      <c r="W8" s="2588"/>
      <c r="X8" s="2588"/>
      <c r="Y8" s="2588"/>
      <c r="Z8" s="2588"/>
      <c r="AA8" s="2588"/>
      <c r="AB8" s="2588"/>
      <c r="AC8" s="2588"/>
      <c r="AD8" s="2588"/>
      <c r="AE8" s="2588"/>
      <c r="AF8" s="2588"/>
      <c r="AG8" s="2588"/>
      <c r="AH8" s="2588"/>
      <c r="AI8" s="2588"/>
      <c r="AJ8" s="2588"/>
      <c r="AK8" s="2588"/>
      <c r="AL8" s="2588"/>
      <c r="AM8" s="2588"/>
      <c r="AN8" s="2588"/>
      <c r="AO8" s="2588"/>
      <c r="AP8" s="3590"/>
      <c r="AQ8" s="3590"/>
      <c r="AR8" s="3590"/>
      <c r="AS8" s="3590"/>
      <c r="AT8" s="3590"/>
      <c r="AU8" s="3590"/>
      <c r="AV8" s="3590"/>
      <c r="AW8" s="3590"/>
      <c r="AX8" s="3590"/>
      <c r="AY8" s="3590"/>
      <c r="AZ8" s="3590"/>
      <c r="BA8" s="3590"/>
      <c r="BB8" s="3590"/>
      <c r="BC8" s="3590"/>
      <c r="BD8" s="3590"/>
      <c r="BE8" s="3590"/>
      <c r="BF8" s="3589"/>
      <c r="BG8" s="3589"/>
      <c r="BH8" s="3589"/>
      <c r="BI8" s="3589"/>
      <c r="BJ8" s="3589"/>
      <c r="BK8" s="3589"/>
      <c r="BL8" s="3589"/>
      <c r="BM8" s="3589"/>
      <c r="BN8" s="3589"/>
      <c r="BO8" s="3589"/>
      <c r="BP8" s="3589"/>
      <c r="BQ8" s="3589"/>
      <c r="BR8" s="3589"/>
      <c r="BS8" s="3589"/>
      <c r="BT8" s="3589"/>
      <c r="BU8" s="3589"/>
    </row>
    <row r="9" spans="1:112" ht="9.9499999999999993" customHeight="1" thickBot="1">
      <c r="A9" s="261"/>
      <c r="B9" s="217"/>
      <c r="C9" s="3571"/>
      <c r="D9" s="3571"/>
      <c r="E9" s="3571"/>
      <c r="F9" s="3571"/>
      <c r="G9" s="3571"/>
      <c r="H9" s="3571"/>
      <c r="I9" s="3571"/>
      <c r="J9" s="3571"/>
      <c r="K9" s="3571"/>
      <c r="L9" s="3571"/>
      <c r="M9" s="3571"/>
      <c r="N9" s="3571"/>
      <c r="O9" s="3571"/>
      <c r="P9" s="3571"/>
      <c r="Q9" s="3571"/>
      <c r="R9" s="3571"/>
      <c r="S9" s="3571"/>
      <c r="T9" s="3571"/>
      <c r="U9" s="3571"/>
      <c r="V9" s="3571"/>
      <c r="W9" s="3571"/>
      <c r="X9" s="3571"/>
      <c r="Y9" s="3571"/>
      <c r="Z9" s="3571"/>
      <c r="AA9" s="3571"/>
      <c r="AB9" s="3571"/>
      <c r="AC9" s="3571"/>
      <c r="AD9" s="3571"/>
      <c r="AE9" s="3571"/>
      <c r="AF9" s="3571"/>
      <c r="AG9" s="3571"/>
      <c r="AH9" s="3571"/>
      <c r="AI9" s="3571"/>
      <c r="AJ9" s="3571"/>
      <c r="AK9" s="3571"/>
      <c r="AL9" s="3571"/>
      <c r="AM9" s="3571"/>
      <c r="AN9" s="3571"/>
      <c r="AO9" s="3571"/>
      <c r="AP9" s="3591"/>
      <c r="AQ9" s="3591"/>
      <c r="AR9" s="3591"/>
      <c r="AS9" s="3591"/>
      <c r="AT9" s="3591"/>
      <c r="AU9" s="3591"/>
      <c r="AV9" s="3591"/>
      <c r="AW9" s="3591"/>
      <c r="AX9" s="3591"/>
      <c r="AY9" s="3591"/>
      <c r="AZ9" s="3591"/>
      <c r="BA9" s="3591"/>
      <c r="BB9" s="3591"/>
      <c r="BC9" s="3591"/>
      <c r="BD9" s="3591"/>
      <c r="BE9" s="3591"/>
      <c r="BF9" s="3635"/>
      <c r="BG9" s="3635"/>
      <c r="BH9" s="3635"/>
      <c r="BI9" s="3635"/>
      <c r="BJ9" s="3635"/>
      <c r="BK9" s="3635"/>
      <c r="BL9" s="3635"/>
      <c r="BM9" s="3635"/>
      <c r="BN9" s="3635"/>
      <c r="BO9" s="3635"/>
      <c r="BP9" s="3635"/>
      <c r="BQ9" s="3635"/>
      <c r="BR9" s="3635"/>
      <c r="BS9" s="3635"/>
      <c r="BT9" s="3635"/>
      <c r="BU9" s="3635"/>
    </row>
    <row r="10" spans="1:112" ht="7.15" customHeight="1">
      <c r="A10" s="261"/>
      <c r="C10" s="593"/>
      <c r="D10" s="3660" t="s">
        <v>497</v>
      </c>
      <c r="E10" s="3660"/>
      <c r="F10" s="3660"/>
      <c r="G10" s="3660"/>
      <c r="H10" s="3660"/>
      <c r="I10" s="594"/>
      <c r="J10" s="595"/>
      <c r="K10" s="2212" t="s">
        <v>498</v>
      </c>
      <c r="L10" s="2212"/>
      <c r="M10" s="2212"/>
      <c r="N10" s="2212"/>
      <c r="O10" s="2212"/>
      <c r="P10" s="2212"/>
      <c r="Q10" s="2212"/>
      <c r="R10" s="2212"/>
      <c r="S10" s="2212"/>
      <c r="T10" s="2212"/>
      <c r="U10" s="2212"/>
      <c r="V10" s="2212"/>
      <c r="W10" s="2212"/>
      <c r="X10" s="2212"/>
      <c r="Y10" s="2212"/>
      <c r="Z10" s="2212"/>
      <c r="AA10" s="2212"/>
      <c r="AB10" s="2212"/>
      <c r="AC10" s="2212"/>
      <c r="AD10" s="2212"/>
      <c r="AE10" s="596"/>
      <c r="AF10" s="3608" t="s">
        <v>499</v>
      </c>
      <c r="AG10" s="3609"/>
      <c r="AH10" s="3609"/>
      <c r="AI10" s="3609"/>
      <c r="AJ10" s="3609"/>
      <c r="AK10" s="3609"/>
      <c r="AL10" s="3609"/>
      <c r="AM10" s="3609"/>
      <c r="AN10" s="3609"/>
      <c r="AO10" s="3609"/>
      <c r="AP10" s="3612"/>
      <c r="AQ10" s="3613"/>
      <c r="AR10" s="3613"/>
      <c r="AS10" s="3613"/>
      <c r="AT10" s="3613"/>
      <c r="AU10" s="3613"/>
      <c r="AV10" s="3613"/>
      <c r="AW10" s="3613"/>
      <c r="AX10" s="3613"/>
      <c r="AY10" s="3613"/>
      <c r="AZ10" s="3613"/>
      <c r="BA10" s="3614"/>
      <c r="BB10" s="3618" t="s">
        <v>500</v>
      </c>
      <c r="BC10" s="3609"/>
      <c r="BD10" s="3609"/>
      <c r="BE10" s="3619"/>
      <c r="BF10" s="3626"/>
      <c r="BG10" s="3627"/>
      <c r="BH10" s="3627"/>
      <c r="BI10" s="3627"/>
      <c r="BJ10" s="3627"/>
      <c r="BK10" s="3627"/>
      <c r="BL10" s="3627"/>
      <c r="BM10" s="3627"/>
      <c r="BN10" s="3627"/>
      <c r="BO10" s="3627"/>
      <c r="BP10" s="3627"/>
      <c r="BQ10" s="3628"/>
      <c r="BR10" s="3618" t="s">
        <v>66</v>
      </c>
      <c r="BS10" s="3609"/>
      <c r="BT10" s="3609"/>
      <c r="BU10" s="3632"/>
    </row>
    <row r="11" spans="1:112" ht="7.15" customHeight="1">
      <c r="A11" s="261"/>
      <c r="C11" s="597"/>
      <c r="D11" s="3661"/>
      <c r="E11" s="3661"/>
      <c r="F11" s="3661"/>
      <c r="G11" s="3661"/>
      <c r="H11" s="3661"/>
      <c r="I11" s="695"/>
      <c r="J11" s="599"/>
      <c r="K11" s="3607"/>
      <c r="L11" s="3607"/>
      <c r="M11" s="3607"/>
      <c r="N11" s="3607"/>
      <c r="O11" s="3607"/>
      <c r="P11" s="3607"/>
      <c r="Q11" s="3607"/>
      <c r="R11" s="3607"/>
      <c r="S11" s="3607"/>
      <c r="T11" s="3607"/>
      <c r="U11" s="3607"/>
      <c r="V11" s="3607"/>
      <c r="W11" s="3607"/>
      <c r="X11" s="3607"/>
      <c r="Y11" s="3607"/>
      <c r="Z11" s="3607"/>
      <c r="AA11" s="3607"/>
      <c r="AB11" s="3607"/>
      <c r="AC11" s="3607"/>
      <c r="AD11" s="3607"/>
      <c r="AE11" s="600"/>
      <c r="AF11" s="3610"/>
      <c r="AG11" s="3611"/>
      <c r="AH11" s="3611"/>
      <c r="AI11" s="3611"/>
      <c r="AJ11" s="3611"/>
      <c r="AK11" s="3611"/>
      <c r="AL11" s="3611"/>
      <c r="AM11" s="3611"/>
      <c r="AN11" s="3611"/>
      <c r="AO11" s="3611"/>
      <c r="AP11" s="3615"/>
      <c r="AQ11" s="3616"/>
      <c r="AR11" s="3616"/>
      <c r="AS11" s="3616"/>
      <c r="AT11" s="3616"/>
      <c r="AU11" s="3616"/>
      <c r="AV11" s="3616"/>
      <c r="AW11" s="3616"/>
      <c r="AX11" s="3616"/>
      <c r="AY11" s="3616"/>
      <c r="AZ11" s="3616"/>
      <c r="BA11" s="3617"/>
      <c r="BB11" s="3620"/>
      <c r="BC11" s="3611"/>
      <c r="BD11" s="3611"/>
      <c r="BE11" s="3621"/>
      <c r="BF11" s="3629"/>
      <c r="BG11" s="3630"/>
      <c r="BH11" s="3630"/>
      <c r="BI11" s="3630"/>
      <c r="BJ11" s="3630"/>
      <c r="BK11" s="3630"/>
      <c r="BL11" s="3630"/>
      <c r="BM11" s="3630"/>
      <c r="BN11" s="3630"/>
      <c r="BO11" s="3630"/>
      <c r="BP11" s="3630"/>
      <c r="BQ11" s="3631"/>
      <c r="BR11" s="3620"/>
      <c r="BS11" s="3611"/>
      <c r="BT11" s="3611"/>
      <c r="BU11" s="3633"/>
    </row>
    <row r="12" spans="1:112" ht="7.15" customHeight="1">
      <c r="A12" s="261"/>
      <c r="C12" s="597"/>
      <c r="D12" s="3661"/>
      <c r="E12" s="3661"/>
      <c r="F12" s="3661"/>
      <c r="G12" s="3661"/>
      <c r="H12" s="3661"/>
      <c r="I12" s="695"/>
      <c r="J12" s="599"/>
      <c r="K12" s="3607"/>
      <c r="L12" s="3607"/>
      <c r="M12" s="3607"/>
      <c r="N12" s="3607"/>
      <c r="O12" s="3607"/>
      <c r="P12" s="3607"/>
      <c r="Q12" s="3607"/>
      <c r="R12" s="3607"/>
      <c r="S12" s="3607"/>
      <c r="T12" s="3607"/>
      <c r="U12" s="3607"/>
      <c r="V12" s="3607"/>
      <c r="W12" s="3607"/>
      <c r="X12" s="3607"/>
      <c r="Y12" s="3607"/>
      <c r="Z12" s="3607"/>
      <c r="AA12" s="3607"/>
      <c r="AB12" s="3607"/>
      <c r="AC12" s="3607"/>
      <c r="AD12" s="3607"/>
      <c r="AE12" s="600"/>
      <c r="AF12" s="3610"/>
      <c r="AG12" s="3611"/>
      <c r="AH12" s="3611"/>
      <c r="AI12" s="3611"/>
      <c r="AJ12" s="3611"/>
      <c r="AK12" s="3611"/>
      <c r="AL12" s="3611"/>
      <c r="AM12" s="3611"/>
      <c r="AN12" s="3611"/>
      <c r="AO12" s="3611"/>
      <c r="AP12" s="3615"/>
      <c r="AQ12" s="3616"/>
      <c r="AR12" s="3616"/>
      <c r="AS12" s="3616"/>
      <c r="AT12" s="3616"/>
      <c r="AU12" s="3616"/>
      <c r="AV12" s="3616"/>
      <c r="AW12" s="3616"/>
      <c r="AX12" s="3616"/>
      <c r="AY12" s="3616"/>
      <c r="AZ12" s="3616"/>
      <c r="BA12" s="3617"/>
      <c r="BB12" s="3620"/>
      <c r="BC12" s="3611"/>
      <c r="BD12" s="3611"/>
      <c r="BE12" s="3621"/>
      <c r="BF12" s="3629"/>
      <c r="BG12" s="3630"/>
      <c r="BH12" s="3630"/>
      <c r="BI12" s="3630"/>
      <c r="BJ12" s="3630"/>
      <c r="BK12" s="3630"/>
      <c r="BL12" s="3630"/>
      <c r="BM12" s="3630"/>
      <c r="BN12" s="3630"/>
      <c r="BO12" s="3630"/>
      <c r="BP12" s="3630"/>
      <c r="BQ12" s="3631"/>
      <c r="BR12" s="3620"/>
      <c r="BS12" s="3611"/>
      <c r="BT12" s="3611"/>
      <c r="BU12" s="3633"/>
    </row>
    <row r="13" spans="1:112" ht="7.15" customHeight="1">
      <c r="A13" s="261"/>
      <c r="C13" s="597"/>
      <c r="D13" s="3662"/>
      <c r="E13" s="3662"/>
      <c r="F13" s="3662"/>
      <c r="G13" s="3662"/>
      <c r="H13" s="3662"/>
      <c r="I13" s="695"/>
      <c r="J13" s="599"/>
      <c r="K13" s="3607"/>
      <c r="L13" s="3607"/>
      <c r="M13" s="3607"/>
      <c r="N13" s="3607"/>
      <c r="O13" s="3607"/>
      <c r="P13" s="3607"/>
      <c r="Q13" s="3607"/>
      <c r="R13" s="3607"/>
      <c r="S13" s="3607"/>
      <c r="T13" s="3607"/>
      <c r="U13" s="3607"/>
      <c r="V13" s="3607"/>
      <c r="W13" s="3607"/>
      <c r="X13" s="3607"/>
      <c r="Y13" s="3607"/>
      <c r="Z13" s="3607"/>
      <c r="AA13" s="3607"/>
      <c r="AB13" s="3607"/>
      <c r="AC13" s="3607"/>
      <c r="AD13" s="3607"/>
      <c r="AE13" s="600"/>
      <c r="AF13" s="3610"/>
      <c r="AG13" s="3611"/>
      <c r="AH13" s="3611"/>
      <c r="AI13" s="3611"/>
      <c r="AJ13" s="3611"/>
      <c r="AK13" s="3611"/>
      <c r="AL13" s="3611"/>
      <c r="AM13" s="3611"/>
      <c r="AN13" s="3611"/>
      <c r="AO13" s="3611"/>
      <c r="AP13" s="3615"/>
      <c r="AQ13" s="3616"/>
      <c r="AR13" s="3616"/>
      <c r="AS13" s="3616"/>
      <c r="AT13" s="3616"/>
      <c r="AU13" s="3616"/>
      <c r="AV13" s="3616"/>
      <c r="AW13" s="3616"/>
      <c r="AX13" s="3616"/>
      <c r="AY13" s="3616"/>
      <c r="AZ13" s="3616"/>
      <c r="BA13" s="3617"/>
      <c r="BB13" s="3620"/>
      <c r="BC13" s="3611"/>
      <c r="BD13" s="3611"/>
      <c r="BE13" s="3621"/>
      <c r="BF13" s="3629"/>
      <c r="BG13" s="3630"/>
      <c r="BH13" s="3630"/>
      <c r="BI13" s="3630"/>
      <c r="BJ13" s="3630"/>
      <c r="BK13" s="3630"/>
      <c r="BL13" s="3630"/>
      <c r="BM13" s="3630"/>
      <c r="BN13" s="3630"/>
      <c r="BO13" s="3630"/>
      <c r="BP13" s="3630"/>
      <c r="BQ13" s="3631"/>
      <c r="BR13" s="3620"/>
      <c r="BS13" s="3611"/>
      <c r="BT13" s="3611"/>
      <c r="BU13" s="3633"/>
    </row>
    <row r="14" spans="1:112" ht="7.15" customHeight="1">
      <c r="A14" s="261"/>
      <c r="C14" s="601"/>
      <c r="D14" s="3663" t="str">
        <f>DH14</f>
        <v>□</v>
      </c>
      <c r="E14" s="3663"/>
      <c r="F14" s="3663"/>
      <c r="G14" s="3663"/>
      <c r="H14" s="3663"/>
      <c r="I14" s="602"/>
      <c r="J14" s="603"/>
      <c r="K14" s="3622" t="s">
        <v>501</v>
      </c>
      <c r="L14" s="3622"/>
      <c r="M14" s="3622"/>
      <c r="N14" s="3622"/>
      <c r="O14" s="3622"/>
      <c r="P14" s="3622"/>
      <c r="Q14" s="3622"/>
      <c r="R14" s="3622"/>
      <c r="S14" s="3622"/>
      <c r="T14" s="3622"/>
      <c r="U14" s="3622"/>
      <c r="V14" s="3622"/>
      <c r="W14" s="3622"/>
      <c r="X14" s="3622"/>
      <c r="Y14" s="3622"/>
      <c r="Z14" s="3622"/>
      <c r="AA14" s="3622"/>
      <c r="AB14" s="3622"/>
      <c r="AC14" s="3622"/>
      <c r="AD14" s="3622"/>
      <c r="AE14" s="604"/>
      <c r="AF14" s="605"/>
      <c r="AG14" s="3598" t="s">
        <v>502</v>
      </c>
      <c r="AH14" s="3598"/>
      <c r="AI14" s="3598"/>
      <c r="AJ14" s="3598"/>
      <c r="AK14" s="3598"/>
      <c r="AL14" s="3598"/>
      <c r="AM14" s="3598"/>
      <c r="AN14" s="3598"/>
      <c r="AO14" s="3598"/>
      <c r="AP14" s="3598"/>
      <c r="AQ14" s="3598"/>
      <c r="AR14" s="3598"/>
      <c r="AS14" s="3598"/>
      <c r="AT14" s="3598"/>
      <c r="AU14" s="3598"/>
      <c r="AV14" s="3598"/>
      <c r="AW14" s="3598"/>
      <c r="AX14" s="3598"/>
      <c r="AY14" s="3598"/>
      <c r="AZ14" s="3598"/>
      <c r="BA14" s="3598"/>
      <c r="BB14" s="3598"/>
      <c r="BC14" s="3598"/>
      <c r="BD14" s="3598"/>
      <c r="BE14" s="3598"/>
      <c r="BF14" s="3598"/>
      <c r="BG14" s="3598"/>
      <c r="BH14" s="3598"/>
      <c r="BI14" s="3598"/>
      <c r="BJ14" s="3598"/>
      <c r="BK14" s="3598"/>
      <c r="BL14" s="3598"/>
      <c r="BM14" s="3598"/>
      <c r="BN14" s="3598"/>
      <c r="BO14" s="3598"/>
      <c r="BP14" s="3598"/>
      <c r="BQ14" s="3598"/>
      <c r="BR14" s="3598"/>
      <c r="BS14" s="3598"/>
      <c r="BT14" s="3598"/>
      <c r="BU14" s="603"/>
      <c r="DH14" s="45" t="str">
        <f>IF(D10="□","■","□")</f>
        <v>□</v>
      </c>
    </row>
    <row r="15" spans="1:112" ht="7.15" customHeight="1">
      <c r="A15" s="261"/>
      <c r="C15" s="597"/>
      <c r="D15" s="3664"/>
      <c r="E15" s="3664"/>
      <c r="F15" s="3664"/>
      <c r="G15" s="3664"/>
      <c r="H15" s="3664"/>
      <c r="I15" s="695"/>
      <c r="J15" s="599"/>
      <c r="K15" s="3607"/>
      <c r="L15" s="3607"/>
      <c r="M15" s="3607"/>
      <c r="N15" s="3607"/>
      <c r="O15" s="3607"/>
      <c r="P15" s="3607"/>
      <c r="Q15" s="3607"/>
      <c r="R15" s="3607"/>
      <c r="S15" s="3607"/>
      <c r="T15" s="3607"/>
      <c r="U15" s="3607"/>
      <c r="V15" s="3607"/>
      <c r="W15" s="3607"/>
      <c r="X15" s="3607"/>
      <c r="Y15" s="3607"/>
      <c r="Z15" s="3607"/>
      <c r="AA15" s="3607"/>
      <c r="AB15" s="3607"/>
      <c r="AC15" s="3607"/>
      <c r="AD15" s="3607"/>
      <c r="AE15" s="600"/>
      <c r="AF15" s="606"/>
      <c r="AG15" s="3599"/>
      <c r="AH15" s="3599"/>
      <c r="AI15" s="3599"/>
      <c r="AJ15" s="3599"/>
      <c r="AK15" s="3599"/>
      <c r="AL15" s="3599"/>
      <c r="AM15" s="3599"/>
      <c r="AN15" s="3599"/>
      <c r="AO15" s="3599"/>
      <c r="AP15" s="3599"/>
      <c r="AQ15" s="3599"/>
      <c r="AR15" s="3599"/>
      <c r="AS15" s="3599"/>
      <c r="AT15" s="3599"/>
      <c r="AU15" s="3599"/>
      <c r="AV15" s="3599"/>
      <c r="AW15" s="3599"/>
      <c r="AX15" s="3599"/>
      <c r="AY15" s="3599"/>
      <c r="AZ15" s="3599"/>
      <c r="BA15" s="3599"/>
      <c r="BB15" s="3599"/>
      <c r="BC15" s="3599"/>
      <c r="BD15" s="3599"/>
      <c r="BE15" s="3599"/>
      <c r="BF15" s="3599"/>
      <c r="BG15" s="3599"/>
      <c r="BH15" s="3599"/>
      <c r="BI15" s="3599"/>
      <c r="BJ15" s="3599"/>
      <c r="BK15" s="3599"/>
      <c r="BL15" s="3599"/>
      <c r="BM15" s="3599"/>
      <c r="BN15" s="3599"/>
      <c r="BO15" s="3599"/>
      <c r="BP15" s="3599"/>
      <c r="BQ15" s="3599"/>
      <c r="BR15" s="3599"/>
      <c r="BS15" s="3599"/>
      <c r="BT15" s="3599"/>
      <c r="BU15" s="599"/>
    </row>
    <row r="16" spans="1:112" ht="7.15" customHeight="1">
      <c r="A16" s="261"/>
      <c r="C16" s="597"/>
      <c r="D16" s="3664"/>
      <c r="E16" s="3664"/>
      <c r="F16" s="3664"/>
      <c r="G16" s="3664"/>
      <c r="H16" s="3664"/>
      <c r="I16" s="695"/>
      <c r="J16" s="599"/>
      <c r="K16" s="3607"/>
      <c r="L16" s="3607"/>
      <c r="M16" s="3607"/>
      <c r="N16" s="3607"/>
      <c r="O16" s="3607"/>
      <c r="P16" s="3607"/>
      <c r="Q16" s="3607"/>
      <c r="R16" s="3607"/>
      <c r="S16" s="3607"/>
      <c r="T16" s="3607"/>
      <c r="U16" s="3607"/>
      <c r="V16" s="3607"/>
      <c r="W16" s="3607"/>
      <c r="X16" s="3607"/>
      <c r="Y16" s="3607"/>
      <c r="Z16" s="3607"/>
      <c r="AA16" s="3607"/>
      <c r="AB16" s="3607"/>
      <c r="AC16" s="3607"/>
      <c r="AD16" s="3607"/>
      <c r="AE16" s="600"/>
      <c r="AF16" s="606"/>
      <c r="AG16" s="3599"/>
      <c r="AH16" s="3599"/>
      <c r="AI16" s="3599"/>
      <c r="AJ16" s="3599"/>
      <c r="AK16" s="3599"/>
      <c r="AL16" s="3599"/>
      <c r="AM16" s="3599"/>
      <c r="AN16" s="3599"/>
      <c r="AO16" s="3599"/>
      <c r="AP16" s="3599"/>
      <c r="AQ16" s="3599"/>
      <c r="AR16" s="3599"/>
      <c r="AS16" s="3599"/>
      <c r="AT16" s="3599"/>
      <c r="AU16" s="3599"/>
      <c r="AV16" s="3599"/>
      <c r="AW16" s="3599"/>
      <c r="AX16" s="3599"/>
      <c r="AY16" s="3599"/>
      <c r="AZ16" s="3599"/>
      <c r="BA16" s="3599"/>
      <c r="BB16" s="3599"/>
      <c r="BC16" s="3599"/>
      <c r="BD16" s="3599"/>
      <c r="BE16" s="3599"/>
      <c r="BF16" s="3599"/>
      <c r="BG16" s="3599"/>
      <c r="BH16" s="3599"/>
      <c r="BI16" s="3599"/>
      <c r="BJ16" s="3599"/>
      <c r="BK16" s="3599"/>
      <c r="BL16" s="3599"/>
      <c r="BM16" s="3599"/>
      <c r="BN16" s="3599"/>
      <c r="BO16" s="3599"/>
      <c r="BP16" s="3599"/>
      <c r="BQ16" s="3599"/>
      <c r="BR16" s="3599"/>
      <c r="BS16" s="3599"/>
      <c r="BT16" s="3599"/>
      <c r="BU16" s="599"/>
    </row>
    <row r="17" spans="1:73" ht="7.15" customHeight="1" thickBot="1">
      <c r="A17" s="261"/>
      <c r="C17" s="607"/>
      <c r="D17" s="3665"/>
      <c r="E17" s="3665"/>
      <c r="F17" s="3665"/>
      <c r="G17" s="3665"/>
      <c r="H17" s="3665"/>
      <c r="I17" s="608"/>
      <c r="J17" s="609"/>
      <c r="K17" s="2218"/>
      <c r="L17" s="2218"/>
      <c r="M17" s="2218"/>
      <c r="N17" s="2218"/>
      <c r="O17" s="2218"/>
      <c r="P17" s="2218"/>
      <c r="Q17" s="2218"/>
      <c r="R17" s="2218"/>
      <c r="S17" s="2218"/>
      <c r="T17" s="2218"/>
      <c r="U17" s="2218"/>
      <c r="V17" s="2218"/>
      <c r="W17" s="2218"/>
      <c r="X17" s="2218"/>
      <c r="Y17" s="2218"/>
      <c r="Z17" s="2218"/>
      <c r="AA17" s="2218"/>
      <c r="AB17" s="2218"/>
      <c r="AC17" s="2218"/>
      <c r="AD17" s="2218"/>
      <c r="AE17" s="610"/>
      <c r="AF17" s="611"/>
      <c r="AG17" s="3600"/>
      <c r="AH17" s="3600"/>
      <c r="AI17" s="3600"/>
      <c r="AJ17" s="3600"/>
      <c r="AK17" s="3600"/>
      <c r="AL17" s="3600"/>
      <c r="AM17" s="3600"/>
      <c r="AN17" s="3600"/>
      <c r="AO17" s="3600"/>
      <c r="AP17" s="3600"/>
      <c r="AQ17" s="3600"/>
      <c r="AR17" s="3600"/>
      <c r="AS17" s="3600"/>
      <c r="AT17" s="3600"/>
      <c r="AU17" s="3600"/>
      <c r="AV17" s="3600"/>
      <c r="AW17" s="3600"/>
      <c r="AX17" s="3600"/>
      <c r="AY17" s="3600"/>
      <c r="AZ17" s="3600"/>
      <c r="BA17" s="3600"/>
      <c r="BB17" s="3600"/>
      <c r="BC17" s="3600"/>
      <c r="BD17" s="3600"/>
      <c r="BE17" s="3600"/>
      <c r="BF17" s="3600"/>
      <c r="BG17" s="3600"/>
      <c r="BH17" s="3600"/>
      <c r="BI17" s="3600"/>
      <c r="BJ17" s="3600"/>
      <c r="BK17" s="3600"/>
      <c r="BL17" s="3600"/>
      <c r="BM17" s="3600"/>
      <c r="BN17" s="3600"/>
      <c r="BO17" s="3600"/>
      <c r="BP17" s="3600"/>
      <c r="BQ17" s="3600"/>
      <c r="BR17" s="3600"/>
      <c r="BS17" s="3600"/>
      <c r="BT17" s="3600"/>
      <c r="BU17" s="609"/>
    </row>
    <row r="18" spans="1:73" ht="8.25" customHeight="1">
      <c r="B18" s="217"/>
      <c r="C18" s="1049"/>
      <c r="D18" s="1049"/>
      <c r="E18" s="1049"/>
      <c r="F18" s="1049"/>
      <c r="G18" s="1049"/>
      <c r="H18" s="1049"/>
      <c r="I18" s="1049"/>
      <c r="J18" s="1049"/>
      <c r="K18" s="1049"/>
      <c r="L18" s="1049"/>
      <c r="M18" s="1049"/>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217"/>
    </row>
    <row r="19" spans="1:73" ht="9.9499999999999993" customHeight="1">
      <c r="B19" s="217"/>
      <c r="C19" s="2570" t="s">
        <v>503</v>
      </c>
      <c r="D19" s="2570"/>
      <c r="E19" s="2570"/>
      <c r="F19" s="2570"/>
      <c r="G19" s="2570"/>
      <c r="H19" s="2570"/>
      <c r="I19" s="2570"/>
      <c r="J19" s="2570"/>
      <c r="K19" s="2570"/>
      <c r="L19" s="2570"/>
      <c r="M19" s="2570"/>
      <c r="N19" s="2570"/>
      <c r="O19" s="2570"/>
      <c r="P19" s="2570"/>
      <c r="Q19" s="2570"/>
      <c r="R19" s="2570"/>
      <c r="S19" s="2570"/>
      <c r="T19" s="2570"/>
      <c r="U19" s="2570"/>
      <c r="V19" s="2570"/>
      <c r="W19" s="2570"/>
      <c r="X19" s="2570"/>
      <c r="Y19" s="2570"/>
      <c r="Z19" s="2570"/>
      <c r="AA19" s="2570"/>
      <c r="AB19" s="2570"/>
      <c r="AC19" s="2570"/>
      <c r="AD19" s="2570"/>
      <c r="AE19" s="2570"/>
      <c r="AF19" s="2570"/>
      <c r="AG19" s="2570"/>
      <c r="AH19" s="2570"/>
      <c r="AI19" s="2570"/>
      <c r="AJ19" s="1049"/>
      <c r="AK19" s="1049"/>
      <c r="AL19" s="1049"/>
      <c r="AM19" s="1049"/>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217"/>
    </row>
    <row r="20" spans="1:73" ht="9.9499999999999993" customHeight="1" thickBot="1">
      <c r="B20" s="217"/>
      <c r="C20" s="3384"/>
      <c r="D20" s="3384"/>
      <c r="E20" s="3384"/>
      <c r="F20" s="3384"/>
      <c r="G20" s="3384"/>
      <c r="H20" s="3384"/>
      <c r="I20" s="3384"/>
      <c r="J20" s="3384"/>
      <c r="K20" s="3384"/>
      <c r="L20" s="3384"/>
      <c r="M20" s="3384"/>
      <c r="N20" s="3384"/>
      <c r="O20" s="3384"/>
      <c r="P20" s="3384"/>
      <c r="Q20" s="3384"/>
      <c r="R20" s="3384"/>
      <c r="S20" s="3384"/>
      <c r="T20" s="3384"/>
      <c r="U20" s="3384"/>
      <c r="V20" s="3384"/>
      <c r="W20" s="3384"/>
      <c r="X20" s="3384"/>
      <c r="Y20" s="3384"/>
      <c r="Z20" s="3384"/>
      <c r="AA20" s="3384"/>
      <c r="AB20" s="3384"/>
      <c r="AC20" s="3384"/>
      <c r="AD20" s="3384"/>
      <c r="AE20" s="3384"/>
      <c r="AF20" s="3384"/>
      <c r="AG20" s="3384"/>
      <c r="AH20" s="3384"/>
      <c r="AI20" s="3384"/>
      <c r="AJ20" s="1057"/>
      <c r="AK20" s="1057"/>
      <c r="AL20" s="1057"/>
      <c r="AM20" s="1057"/>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217"/>
    </row>
    <row r="21" spans="1:73" ht="12.95" customHeight="1">
      <c r="B21" s="217"/>
      <c r="C21" s="3656" t="s">
        <v>562</v>
      </c>
      <c r="D21" s="3657"/>
      <c r="E21" s="3657"/>
      <c r="F21" s="3657"/>
      <c r="G21" s="3657"/>
      <c r="H21" s="3657"/>
      <c r="I21" s="3657"/>
      <c r="J21" s="3658"/>
      <c r="K21" s="3601" t="s">
        <v>70</v>
      </c>
      <c r="L21" s="2124"/>
      <c r="M21" s="2658"/>
      <c r="N21" s="2658"/>
      <c r="O21" s="2658"/>
      <c r="P21" s="2658"/>
      <c r="Q21" s="2658"/>
      <c r="R21" s="2658"/>
      <c r="S21" s="2658"/>
      <c r="T21" s="2658"/>
      <c r="U21" s="2658"/>
      <c r="V21" s="2658"/>
      <c r="W21" s="2658"/>
      <c r="X21" s="2658"/>
      <c r="Y21" s="2658"/>
      <c r="Z21" s="2658"/>
      <c r="AA21" s="2658"/>
      <c r="AB21" s="2658"/>
      <c r="AC21" s="2658"/>
      <c r="AD21" s="2658"/>
      <c r="AE21" s="3561"/>
      <c r="AF21" s="3601" t="s">
        <v>69</v>
      </c>
      <c r="AG21" s="2124"/>
      <c r="AH21" s="2658"/>
      <c r="AI21" s="2658"/>
      <c r="AJ21" s="2658"/>
      <c r="AK21" s="2658"/>
      <c r="AL21" s="2658"/>
      <c r="AM21" s="2658"/>
      <c r="AN21" s="2658"/>
      <c r="AO21" s="2658"/>
      <c r="AP21" s="2658"/>
      <c r="AQ21" s="2658"/>
      <c r="AR21" s="2658"/>
      <c r="AS21" s="2658"/>
      <c r="AT21" s="2658"/>
      <c r="AU21" s="2658"/>
      <c r="AV21" s="2658"/>
      <c r="AW21" s="2658"/>
      <c r="AX21" s="2658"/>
      <c r="AY21" s="2658"/>
      <c r="AZ21" s="3561"/>
      <c r="BA21" s="3601" t="s">
        <v>71</v>
      </c>
      <c r="BB21" s="2124"/>
      <c r="BC21" s="2658"/>
      <c r="BD21" s="2658"/>
      <c r="BE21" s="2658"/>
      <c r="BF21" s="2658"/>
      <c r="BG21" s="2658"/>
      <c r="BH21" s="2658"/>
      <c r="BI21" s="2658"/>
      <c r="BJ21" s="2658"/>
      <c r="BK21" s="2658"/>
      <c r="BL21" s="2658"/>
      <c r="BM21" s="2658"/>
      <c r="BN21" s="2658"/>
      <c r="BO21" s="2658"/>
      <c r="BP21" s="2658"/>
      <c r="BQ21" s="2658"/>
      <c r="BR21" s="2658"/>
      <c r="BS21" s="2658"/>
      <c r="BT21" s="2658"/>
      <c r="BU21" s="3603"/>
    </row>
    <row r="22" spans="1:73" ht="12.95" customHeight="1" thickBot="1">
      <c r="B22" s="217"/>
      <c r="C22" s="3375"/>
      <c r="D22" s="3376"/>
      <c r="E22" s="3376"/>
      <c r="F22" s="3376"/>
      <c r="G22" s="3376"/>
      <c r="H22" s="3376"/>
      <c r="I22" s="3376"/>
      <c r="J22" s="3659"/>
      <c r="K22" s="3602"/>
      <c r="L22" s="2126"/>
      <c r="M22" s="2591"/>
      <c r="N22" s="2591"/>
      <c r="O22" s="2591"/>
      <c r="P22" s="2591"/>
      <c r="Q22" s="2591"/>
      <c r="R22" s="2591"/>
      <c r="S22" s="2591"/>
      <c r="T22" s="2591"/>
      <c r="U22" s="2591"/>
      <c r="V22" s="2591"/>
      <c r="W22" s="2591"/>
      <c r="X22" s="2591"/>
      <c r="Y22" s="2591"/>
      <c r="Z22" s="2591"/>
      <c r="AA22" s="2591"/>
      <c r="AB22" s="2591"/>
      <c r="AC22" s="2591"/>
      <c r="AD22" s="2591"/>
      <c r="AE22" s="3562"/>
      <c r="AF22" s="3602"/>
      <c r="AG22" s="2126"/>
      <c r="AH22" s="2591"/>
      <c r="AI22" s="2591"/>
      <c r="AJ22" s="2591"/>
      <c r="AK22" s="2591"/>
      <c r="AL22" s="2591"/>
      <c r="AM22" s="2591"/>
      <c r="AN22" s="2591"/>
      <c r="AO22" s="2591"/>
      <c r="AP22" s="2591"/>
      <c r="AQ22" s="2591"/>
      <c r="AR22" s="2591"/>
      <c r="AS22" s="2591"/>
      <c r="AT22" s="2591"/>
      <c r="AU22" s="2591"/>
      <c r="AV22" s="2591"/>
      <c r="AW22" s="2591"/>
      <c r="AX22" s="2591"/>
      <c r="AY22" s="2591"/>
      <c r="AZ22" s="3562"/>
      <c r="BA22" s="3602"/>
      <c r="BB22" s="2126"/>
      <c r="BC22" s="2591"/>
      <c r="BD22" s="2591"/>
      <c r="BE22" s="2591"/>
      <c r="BF22" s="2591"/>
      <c r="BG22" s="2591"/>
      <c r="BH22" s="2591"/>
      <c r="BI22" s="2591"/>
      <c r="BJ22" s="2591"/>
      <c r="BK22" s="2591"/>
      <c r="BL22" s="2591"/>
      <c r="BM22" s="2591"/>
      <c r="BN22" s="2591"/>
      <c r="BO22" s="2591"/>
      <c r="BP22" s="2591"/>
      <c r="BQ22" s="2591"/>
      <c r="BR22" s="2591"/>
      <c r="BS22" s="2591"/>
      <c r="BT22" s="2591"/>
      <c r="BU22" s="3604"/>
    </row>
    <row r="23" spans="1:73" s="217" customFormat="1" ht="20.100000000000001" customHeight="1">
      <c r="C23" s="3563" t="s">
        <v>22</v>
      </c>
      <c r="D23" s="3564"/>
      <c r="E23" s="3564"/>
      <c r="F23" s="3564"/>
      <c r="G23" s="3564"/>
      <c r="H23" s="3564"/>
      <c r="I23" s="3564"/>
      <c r="J23" s="3565"/>
      <c r="K23" s="3557" t="s">
        <v>316</v>
      </c>
      <c r="L23" s="3558"/>
      <c r="M23" s="3559" t="s">
        <v>67</v>
      </c>
      <c r="N23" s="3560"/>
      <c r="O23" s="3566" t="s">
        <v>21</v>
      </c>
      <c r="P23" s="3567"/>
      <c r="Q23" s="3567"/>
      <c r="R23" s="3567"/>
      <c r="S23" s="3567"/>
      <c r="T23" s="3567"/>
      <c r="U23" s="3567"/>
      <c r="V23" s="3567"/>
      <c r="W23" s="3567"/>
      <c r="X23" s="3567"/>
      <c r="Y23" s="3567"/>
      <c r="Z23" s="3567"/>
      <c r="AA23" s="3567"/>
      <c r="AB23" s="3567"/>
      <c r="AC23" s="3568"/>
      <c r="AD23" s="3569" t="s">
        <v>269</v>
      </c>
      <c r="AE23" s="3570"/>
      <c r="AF23" s="3557" t="s">
        <v>316</v>
      </c>
      <c r="AG23" s="3558"/>
      <c r="AH23" s="3559" t="s">
        <v>67</v>
      </c>
      <c r="AI23" s="3560"/>
      <c r="AJ23" s="3566" t="s">
        <v>21</v>
      </c>
      <c r="AK23" s="3567"/>
      <c r="AL23" s="3567"/>
      <c r="AM23" s="3567"/>
      <c r="AN23" s="3567"/>
      <c r="AO23" s="3567"/>
      <c r="AP23" s="3567"/>
      <c r="AQ23" s="3567"/>
      <c r="AR23" s="3567"/>
      <c r="AS23" s="3567"/>
      <c r="AT23" s="3567"/>
      <c r="AU23" s="3567"/>
      <c r="AV23" s="3567"/>
      <c r="AW23" s="3567"/>
      <c r="AX23" s="3568"/>
      <c r="AY23" s="3569" t="s">
        <v>269</v>
      </c>
      <c r="AZ23" s="3570"/>
      <c r="BA23" s="3557" t="s">
        <v>316</v>
      </c>
      <c r="BB23" s="3558"/>
      <c r="BC23" s="3559" t="s">
        <v>67</v>
      </c>
      <c r="BD23" s="3560"/>
      <c r="BE23" s="3566" t="s">
        <v>21</v>
      </c>
      <c r="BF23" s="3567"/>
      <c r="BG23" s="3567"/>
      <c r="BH23" s="3567"/>
      <c r="BI23" s="3567"/>
      <c r="BJ23" s="3567"/>
      <c r="BK23" s="3567"/>
      <c r="BL23" s="3567"/>
      <c r="BM23" s="3567"/>
      <c r="BN23" s="3567"/>
      <c r="BO23" s="3567"/>
      <c r="BP23" s="3567"/>
      <c r="BQ23" s="3567"/>
      <c r="BR23" s="3567"/>
      <c r="BS23" s="3568"/>
      <c r="BT23" s="3569" t="s">
        <v>269</v>
      </c>
      <c r="BU23" s="3605"/>
    </row>
    <row r="24" spans="1:73" s="217" customFormat="1" ht="23.1" customHeight="1">
      <c r="C24" s="3394" t="s">
        <v>19</v>
      </c>
      <c r="D24" s="3395"/>
      <c r="E24" s="3395"/>
      <c r="F24" s="3395"/>
      <c r="G24" s="3395"/>
      <c r="H24" s="3395"/>
      <c r="I24" s="3395"/>
      <c r="J24" s="3649"/>
      <c r="K24" s="3548"/>
      <c r="L24" s="3549"/>
      <c r="M24" s="3550"/>
      <c r="N24" s="3551"/>
      <c r="O24" s="3552"/>
      <c r="P24" s="3553"/>
      <c r="Q24" s="3553"/>
      <c r="R24" s="3553"/>
      <c r="S24" s="3553"/>
      <c r="T24" s="3553"/>
      <c r="U24" s="3553"/>
      <c r="V24" s="3553"/>
      <c r="W24" s="3553"/>
      <c r="X24" s="3553"/>
      <c r="Y24" s="3553"/>
      <c r="Z24" s="3553"/>
      <c r="AA24" s="3553"/>
      <c r="AB24" s="3553"/>
      <c r="AC24" s="3554"/>
      <c r="AD24" s="3555"/>
      <c r="AE24" s="3556"/>
      <c r="AF24" s="3548"/>
      <c r="AG24" s="3549"/>
      <c r="AH24" s="3550"/>
      <c r="AI24" s="3551"/>
      <c r="AJ24" s="3552"/>
      <c r="AK24" s="3553"/>
      <c r="AL24" s="3553"/>
      <c r="AM24" s="3553"/>
      <c r="AN24" s="3553"/>
      <c r="AO24" s="3553"/>
      <c r="AP24" s="3553"/>
      <c r="AQ24" s="3553"/>
      <c r="AR24" s="3553"/>
      <c r="AS24" s="3553"/>
      <c r="AT24" s="3553"/>
      <c r="AU24" s="3553"/>
      <c r="AV24" s="3553"/>
      <c r="AW24" s="3553"/>
      <c r="AX24" s="3554"/>
      <c r="AY24" s="3596"/>
      <c r="AZ24" s="3634"/>
      <c r="BA24" s="3548"/>
      <c r="BB24" s="3549"/>
      <c r="BC24" s="3550"/>
      <c r="BD24" s="3551"/>
      <c r="BE24" s="3552"/>
      <c r="BF24" s="3553"/>
      <c r="BG24" s="3553"/>
      <c r="BH24" s="3553"/>
      <c r="BI24" s="3553"/>
      <c r="BJ24" s="3553"/>
      <c r="BK24" s="3553"/>
      <c r="BL24" s="3553"/>
      <c r="BM24" s="3553"/>
      <c r="BN24" s="3553"/>
      <c r="BO24" s="3553"/>
      <c r="BP24" s="3553"/>
      <c r="BQ24" s="3553"/>
      <c r="BR24" s="3553"/>
      <c r="BS24" s="3554"/>
      <c r="BT24" s="3596"/>
      <c r="BU24" s="3597"/>
    </row>
    <row r="25" spans="1:73" s="217" customFormat="1" ht="23.1" customHeight="1">
      <c r="C25" s="3336"/>
      <c r="D25" s="3650"/>
      <c r="E25" s="3650"/>
      <c r="F25" s="3650"/>
      <c r="G25" s="3650"/>
      <c r="H25" s="3650"/>
      <c r="I25" s="3650"/>
      <c r="J25" s="3651"/>
      <c r="K25" s="3545"/>
      <c r="L25" s="3546"/>
      <c r="M25" s="3574"/>
      <c r="N25" s="3575"/>
      <c r="O25" s="3576"/>
      <c r="P25" s="3577"/>
      <c r="Q25" s="3577"/>
      <c r="R25" s="3577"/>
      <c r="S25" s="3577"/>
      <c r="T25" s="3577"/>
      <c r="U25" s="3577"/>
      <c r="V25" s="3577"/>
      <c r="W25" s="3577"/>
      <c r="X25" s="3577"/>
      <c r="Y25" s="3577"/>
      <c r="Z25" s="3577"/>
      <c r="AA25" s="3577"/>
      <c r="AB25" s="3577"/>
      <c r="AC25" s="3578"/>
      <c r="AD25" s="3594"/>
      <c r="AE25" s="3595"/>
      <c r="AF25" s="3545"/>
      <c r="AG25" s="3546"/>
      <c r="AH25" s="3584"/>
      <c r="AI25" s="3585"/>
      <c r="AJ25" s="3576"/>
      <c r="AK25" s="3577"/>
      <c r="AL25" s="3577"/>
      <c r="AM25" s="3577"/>
      <c r="AN25" s="3577"/>
      <c r="AO25" s="3577"/>
      <c r="AP25" s="3577"/>
      <c r="AQ25" s="3577"/>
      <c r="AR25" s="3577"/>
      <c r="AS25" s="3577"/>
      <c r="AT25" s="3577"/>
      <c r="AU25" s="3577"/>
      <c r="AV25" s="3577"/>
      <c r="AW25" s="3577"/>
      <c r="AX25" s="3578"/>
      <c r="AY25" s="3572"/>
      <c r="AZ25" s="3586"/>
      <c r="BA25" s="3545"/>
      <c r="BB25" s="3546"/>
      <c r="BC25" s="3574"/>
      <c r="BD25" s="3575"/>
      <c r="BE25" s="3576"/>
      <c r="BF25" s="3577"/>
      <c r="BG25" s="3577"/>
      <c r="BH25" s="3577"/>
      <c r="BI25" s="3577"/>
      <c r="BJ25" s="3577"/>
      <c r="BK25" s="3577"/>
      <c r="BL25" s="3577"/>
      <c r="BM25" s="3577"/>
      <c r="BN25" s="3577"/>
      <c r="BO25" s="3577"/>
      <c r="BP25" s="3577"/>
      <c r="BQ25" s="3577"/>
      <c r="BR25" s="3577"/>
      <c r="BS25" s="3578"/>
      <c r="BT25" s="3572"/>
      <c r="BU25" s="3573"/>
    </row>
    <row r="26" spans="1:73" s="217" customFormat="1" ht="23.1" customHeight="1">
      <c r="C26" s="3336"/>
      <c r="D26" s="3650"/>
      <c r="E26" s="3650"/>
      <c r="F26" s="3650"/>
      <c r="G26" s="3650"/>
      <c r="H26" s="3650"/>
      <c r="I26" s="3650"/>
      <c r="J26" s="3651"/>
      <c r="K26" s="3545"/>
      <c r="L26" s="3546"/>
      <c r="M26" s="3574"/>
      <c r="N26" s="3575"/>
      <c r="O26" s="3576"/>
      <c r="P26" s="3577"/>
      <c r="Q26" s="3577"/>
      <c r="R26" s="3577"/>
      <c r="S26" s="3577"/>
      <c r="T26" s="3577"/>
      <c r="U26" s="3577"/>
      <c r="V26" s="3577"/>
      <c r="W26" s="3577"/>
      <c r="X26" s="3577"/>
      <c r="Y26" s="3577"/>
      <c r="Z26" s="3577"/>
      <c r="AA26" s="3577"/>
      <c r="AB26" s="3577"/>
      <c r="AC26" s="3578"/>
      <c r="AD26" s="3594"/>
      <c r="AE26" s="3595"/>
      <c r="AF26" s="3545"/>
      <c r="AG26" s="3546"/>
      <c r="AH26" s="3584"/>
      <c r="AI26" s="3585"/>
      <c r="AJ26" s="3576"/>
      <c r="AK26" s="3577"/>
      <c r="AL26" s="3577"/>
      <c r="AM26" s="3577"/>
      <c r="AN26" s="3577"/>
      <c r="AO26" s="3577"/>
      <c r="AP26" s="3577"/>
      <c r="AQ26" s="3577"/>
      <c r="AR26" s="3577"/>
      <c r="AS26" s="3577"/>
      <c r="AT26" s="3577"/>
      <c r="AU26" s="3577"/>
      <c r="AV26" s="3577"/>
      <c r="AW26" s="3577"/>
      <c r="AX26" s="3578"/>
      <c r="AY26" s="3572"/>
      <c r="AZ26" s="3586"/>
      <c r="BA26" s="3545"/>
      <c r="BB26" s="3546"/>
      <c r="BC26" s="3574"/>
      <c r="BD26" s="3575"/>
      <c r="BE26" s="3576"/>
      <c r="BF26" s="3577"/>
      <c r="BG26" s="3577"/>
      <c r="BH26" s="3577"/>
      <c r="BI26" s="3577"/>
      <c r="BJ26" s="3577"/>
      <c r="BK26" s="3577"/>
      <c r="BL26" s="3577"/>
      <c r="BM26" s="3577"/>
      <c r="BN26" s="3577"/>
      <c r="BO26" s="3577"/>
      <c r="BP26" s="3577"/>
      <c r="BQ26" s="3577"/>
      <c r="BR26" s="3577"/>
      <c r="BS26" s="3578"/>
      <c r="BT26" s="3572"/>
      <c r="BU26" s="3573"/>
    </row>
    <row r="27" spans="1:73" s="217" customFormat="1" ht="23.1" customHeight="1">
      <c r="C27" s="3336"/>
      <c r="D27" s="3650"/>
      <c r="E27" s="3650"/>
      <c r="F27" s="3650"/>
      <c r="G27" s="3650"/>
      <c r="H27" s="3650"/>
      <c r="I27" s="3650"/>
      <c r="J27" s="3651"/>
      <c r="K27" s="3545"/>
      <c r="L27" s="3546"/>
      <c r="M27" s="3574"/>
      <c r="N27" s="3575"/>
      <c r="O27" s="3576"/>
      <c r="P27" s="3577"/>
      <c r="Q27" s="3577"/>
      <c r="R27" s="3577"/>
      <c r="S27" s="3577"/>
      <c r="T27" s="3577"/>
      <c r="U27" s="3577"/>
      <c r="V27" s="3577"/>
      <c r="W27" s="3577"/>
      <c r="X27" s="3577"/>
      <c r="Y27" s="3577"/>
      <c r="Z27" s="3577"/>
      <c r="AA27" s="3577"/>
      <c r="AB27" s="3577"/>
      <c r="AC27" s="3578"/>
      <c r="AD27" s="3624"/>
      <c r="AE27" s="3625"/>
      <c r="AF27" s="3545"/>
      <c r="AG27" s="3546"/>
      <c r="AH27" s="3584"/>
      <c r="AI27" s="3585"/>
      <c r="AJ27" s="3576"/>
      <c r="AK27" s="3577"/>
      <c r="AL27" s="3577"/>
      <c r="AM27" s="3577"/>
      <c r="AN27" s="3577"/>
      <c r="AO27" s="3577"/>
      <c r="AP27" s="3577"/>
      <c r="AQ27" s="3577"/>
      <c r="AR27" s="3577"/>
      <c r="AS27" s="3577"/>
      <c r="AT27" s="3577"/>
      <c r="AU27" s="3577"/>
      <c r="AV27" s="3577"/>
      <c r="AW27" s="3577"/>
      <c r="AX27" s="3578"/>
      <c r="AY27" s="3572"/>
      <c r="AZ27" s="3586"/>
      <c r="BA27" s="3545"/>
      <c r="BB27" s="3546"/>
      <c r="BC27" s="3574"/>
      <c r="BD27" s="3575"/>
      <c r="BE27" s="3576"/>
      <c r="BF27" s="3577"/>
      <c r="BG27" s="3577"/>
      <c r="BH27" s="3577"/>
      <c r="BI27" s="3577"/>
      <c r="BJ27" s="3577"/>
      <c r="BK27" s="3577"/>
      <c r="BL27" s="3577"/>
      <c r="BM27" s="3577"/>
      <c r="BN27" s="3577"/>
      <c r="BO27" s="3577"/>
      <c r="BP27" s="3577"/>
      <c r="BQ27" s="3577"/>
      <c r="BR27" s="3577"/>
      <c r="BS27" s="3578"/>
      <c r="BT27" s="3572"/>
      <c r="BU27" s="3573"/>
    </row>
    <row r="28" spans="1:73" s="217" customFormat="1" ht="23.1" customHeight="1">
      <c r="C28" s="3338"/>
      <c r="D28" s="2580"/>
      <c r="E28" s="2580"/>
      <c r="F28" s="2580"/>
      <c r="G28" s="2580"/>
      <c r="H28" s="2580"/>
      <c r="I28" s="2580"/>
      <c r="J28" s="3652"/>
      <c r="K28" s="3545"/>
      <c r="L28" s="3546"/>
      <c r="M28" s="3581" t="s">
        <v>9</v>
      </c>
      <c r="N28" s="3581"/>
      <c r="O28" s="3582" t="s">
        <v>264</v>
      </c>
      <c r="P28" s="3582"/>
      <c r="Q28" s="3582"/>
      <c r="R28" s="3582"/>
      <c r="S28" s="3582"/>
      <c r="T28" s="3582"/>
      <c r="U28" s="3582"/>
      <c r="V28" s="3582"/>
      <c r="W28" s="3582"/>
      <c r="X28" s="3582"/>
      <c r="Y28" s="3582"/>
      <c r="Z28" s="3582"/>
      <c r="AA28" s="3582"/>
      <c r="AB28" s="3582"/>
      <c r="AC28" s="3582"/>
      <c r="AD28" s="3582"/>
      <c r="AE28" s="3623"/>
      <c r="AF28" s="3545"/>
      <c r="AG28" s="3546"/>
      <c r="AH28" s="3581" t="s">
        <v>9</v>
      </c>
      <c r="AI28" s="3581"/>
      <c r="AJ28" s="3582" t="s">
        <v>264</v>
      </c>
      <c r="AK28" s="3587"/>
      <c r="AL28" s="3587"/>
      <c r="AM28" s="3587"/>
      <c r="AN28" s="3587"/>
      <c r="AO28" s="3587"/>
      <c r="AP28" s="3587"/>
      <c r="AQ28" s="3587"/>
      <c r="AR28" s="3587"/>
      <c r="AS28" s="3587"/>
      <c r="AT28" s="3587"/>
      <c r="AU28" s="3587"/>
      <c r="AV28" s="3587"/>
      <c r="AW28" s="3587"/>
      <c r="AX28" s="3587"/>
      <c r="AY28" s="3587"/>
      <c r="AZ28" s="3588"/>
      <c r="BA28" s="3545"/>
      <c r="BB28" s="3546"/>
      <c r="BC28" s="3581" t="s">
        <v>9</v>
      </c>
      <c r="BD28" s="3581"/>
      <c r="BE28" s="3582" t="s">
        <v>264</v>
      </c>
      <c r="BF28" s="3582"/>
      <c r="BG28" s="3582"/>
      <c r="BH28" s="3582"/>
      <c r="BI28" s="3582"/>
      <c r="BJ28" s="3582"/>
      <c r="BK28" s="3582"/>
      <c r="BL28" s="3582"/>
      <c r="BM28" s="3582"/>
      <c r="BN28" s="3582"/>
      <c r="BO28" s="3582"/>
      <c r="BP28" s="3582"/>
      <c r="BQ28" s="3582"/>
      <c r="BR28" s="3582"/>
      <c r="BS28" s="3582"/>
      <c r="BT28" s="3582"/>
      <c r="BU28" s="3583"/>
    </row>
    <row r="29" spans="1:73" s="217" customFormat="1" ht="23.1" customHeight="1">
      <c r="C29" s="2407" t="s">
        <v>504</v>
      </c>
      <c r="D29" s="2408"/>
      <c r="E29" s="2408"/>
      <c r="F29" s="2408"/>
      <c r="G29" s="2408"/>
      <c r="H29" s="2408"/>
      <c r="I29" s="2408"/>
      <c r="J29" s="3636"/>
      <c r="K29" s="3548"/>
      <c r="L29" s="3549"/>
      <c r="M29" s="3550"/>
      <c r="N29" s="3551"/>
      <c r="O29" s="3552"/>
      <c r="P29" s="3553"/>
      <c r="Q29" s="3553"/>
      <c r="R29" s="3553"/>
      <c r="S29" s="3553"/>
      <c r="T29" s="3553"/>
      <c r="U29" s="3553"/>
      <c r="V29" s="3553"/>
      <c r="W29" s="3553"/>
      <c r="X29" s="3553"/>
      <c r="Y29" s="3553"/>
      <c r="Z29" s="3553"/>
      <c r="AA29" s="3553"/>
      <c r="AB29" s="3553"/>
      <c r="AC29" s="3554"/>
      <c r="AD29" s="3579"/>
      <c r="AE29" s="3593"/>
      <c r="AF29" s="3548"/>
      <c r="AG29" s="3549"/>
      <c r="AH29" s="3550"/>
      <c r="AI29" s="3551"/>
      <c r="AJ29" s="3552"/>
      <c r="AK29" s="3553"/>
      <c r="AL29" s="3553"/>
      <c r="AM29" s="3553"/>
      <c r="AN29" s="3553"/>
      <c r="AO29" s="3553"/>
      <c r="AP29" s="3553"/>
      <c r="AQ29" s="3553"/>
      <c r="AR29" s="3553"/>
      <c r="AS29" s="3553"/>
      <c r="AT29" s="3553"/>
      <c r="AU29" s="3553"/>
      <c r="AV29" s="3553"/>
      <c r="AW29" s="3553"/>
      <c r="AX29" s="3554"/>
      <c r="AY29" s="3579"/>
      <c r="AZ29" s="3593"/>
      <c r="BA29" s="3548"/>
      <c r="BB29" s="3549"/>
      <c r="BC29" s="3550"/>
      <c r="BD29" s="3551"/>
      <c r="BE29" s="3552"/>
      <c r="BF29" s="3553"/>
      <c r="BG29" s="3553"/>
      <c r="BH29" s="3553"/>
      <c r="BI29" s="3553"/>
      <c r="BJ29" s="3553"/>
      <c r="BK29" s="3553"/>
      <c r="BL29" s="3553"/>
      <c r="BM29" s="3553"/>
      <c r="BN29" s="3553"/>
      <c r="BO29" s="3553"/>
      <c r="BP29" s="3553"/>
      <c r="BQ29" s="3553"/>
      <c r="BR29" s="3553"/>
      <c r="BS29" s="3554"/>
      <c r="BT29" s="3579"/>
      <c r="BU29" s="3580"/>
    </row>
    <row r="30" spans="1:73" s="217" customFormat="1" ht="23.1" customHeight="1">
      <c r="C30" s="2410"/>
      <c r="D30" s="2411"/>
      <c r="E30" s="2411"/>
      <c r="F30" s="2411"/>
      <c r="G30" s="2411"/>
      <c r="H30" s="2411"/>
      <c r="I30" s="2411"/>
      <c r="J30" s="3637"/>
      <c r="K30" s="3592"/>
      <c r="L30" s="3585"/>
      <c r="M30" s="3574"/>
      <c r="N30" s="3575"/>
      <c r="O30" s="3576"/>
      <c r="P30" s="3577"/>
      <c r="Q30" s="3577"/>
      <c r="R30" s="3577"/>
      <c r="S30" s="3577"/>
      <c r="T30" s="3577"/>
      <c r="U30" s="3577"/>
      <c r="V30" s="3577"/>
      <c r="W30" s="3577"/>
      <c r="X30" s="3577"/>
      <c r="Y30" s="3577"/>
      <c r="Z30" s="3577"/>
      <c r="AA30" s="3577"/>
      <c r="AB30" s="3577"/>
      <c r="AC30" s="3578"/>
      <c r="AD30" s="3584"/>
      <c r="AE30" s="3641"/>
      <c r="AF30" s="3592"/>
      <c r="AG30" s="3585"/>
      <c r="AH30" s="3574"/>
      <c r="AI30" s="3575"/>
      <c r="AJ30" s="3576"/>
      <c r="AK30" s="3577"/>
      <c r="AL30" s="3577"/>
      <c r="AM30" s="3577"/>
      <c r="AN30" s="3577"/>
      <c r="AO30" s="3577"/>
      <c r="AP30" s="3577"/>
      <c r="AQ30" s="3577"/>
      <c r="AR30" s="3577"/>
      <c r="AS30" s="3577"/>
      <c r="AT30" s="3577"/>
      <c r="AU30" s="3577"/>
      <c r="AV30" s="3577"/>
      <c r="AW30" s="3577"/>
      <c r="AX30" s="3578"/>
      <c r="AY30" s="3584"/>
      <c r="AZ30" s="3641"/>
      <c r="BA30" s="3592"/>
      <c r="BB30" s="3585"/>
      <c r="BC30" s="3574"/>
      <c r="BD30" s="3575"/>
      <c r="BE30" s="3576"/>
      <c r="BF30" s="3577"/>
      <c r="BG30" s="3577"/>
      <c r="BH30" s="3577"/>
      <c r="BI30" s="3577"/>
      <c r="BJ30" s="3577"/>
      <c r="BK30" s="3577"/>
      <c r="BL30" s="3577"/>
      <c r="BM30" s="3577"/>
      <c r="BN30" s="3577"/>
      <c r="BO30" s="3577"/>
      <c r="BP30" s="3577"/>
      <c r="BQ30" s="3577"/>
      <c r="BR30" s="3577"/>
      <c r="BS30" s="3578"/>
      <c r="BT30" s="3584"/>
      <c r="BU30" s="3642"/>
    </row>
    <row r="31" spans="1:73" s="217" customFormat="1" ht="23.1" customHeight="1">
      <c r="C31" s="2410"/>
      <c r="D31" s="2411"/>
      <c r="E31" s="2411"/>
      <c r="F31" s="2411"/>
      <c r="G31" s="2411"/>
      <c r="H31" s="2411"/>
      <c r="I31" s="2411"/>
      <c r="J31" s="3637"/>
      <c r="K31" s="3545"/>
      <c r="L31" s="3546"/>
      <c r="M31" s="3574"/>
      <c r="N31" s="3575"/>
      <c r="O31" s="3576"/>
      <c r="P31" s="3577"/>
      <c r="Q31" s="3577"/>
      <c r="R31" s="3577"/>
      <c r="S31" s="3577"/>
      <c r="T31" s="3577"/>
      <c r="U31" s="3577"/>
      <c r="V31" s="3577"/>
      <c r="W31" s="3577"/>
      <c r="X31" s="3577"/>
      <c r="Y31" s="3577"/>
      <c r="Z31" s="3577"/>
      <c r="AA31" s="3577"/>
      <c r="AB31" s="3577"/>
      <c r="AC31" s="3578"/>
      <c r="AD31" s="3643"/>
      <c r="AE31" s="3644"/>
      <c r="AF31" s="3545"/>
      <c r="AG31" s="3546"/>
      <c r="AH31" s="3574"/>
      <c r="AI31" s="3575"/>
      <c r="AJ31" s="3576"/>
      <c r="AK31" s="3577"/>
      <c r="AL31" s="3577"/>
      <c r="AM31" s="3577"/>
      <c r="AN31" s="3577"/>
      <c r="AO31" s="3577"/>
      <c r="AP31" s="3577"/>
      <c r="AQ31" s="3577"/>
      <c r="AR31" s="3577"/>
      <c r="AS31" s="3577"/>
      <c r="AT31" s="3577"/>
      <c r="AU31" s="3577"/>
      <c r="AV31" s="3577"/>
      <c r="AW31" s="3577"/>
      <c r="AX31" s="3578"/>
      <c r="AY31" s="3643"/>
      <c r="AZ31" s="3644"/>
      <c r="BA31" s="3545"/>
      <c r="BB31" s="3546"/>
      <c r="BC31" s="3574"/>
      <c r="BD31" s="3575"/>
      <c r="BE31" s="3576"/>
      <c r="BF31" s="3577"/>
      <c r="BG31" s="3577"/>
      <c r="BH31" s="3577"/>
      <c r="BI31" s="3577"/>
      <c r="BJ31" s="3577"/>
      <c r="BK31" s="3577"/>
      <c r="BL31" s="3577"/>
      <c r="BM31" s="3577"/>
      <c r="BN31" s="3577"/>
      <c r="BO31" s="3577"/>
      <c r="BP31" s="3577"/>
      <c r="BQ31" s="3577"/>
      <c r="BR31" s="3577"/>
      <c r="BS31" s="3578"/>
      <c r="BT31" s="3643"/>
      <c r="BU31" s="3645"/>
    </row>
    <row r="32" spans="1:73" s="217" customFormat="1" ht="23.1" customHeight="1">
      <c r="C32" s="2410"/>
      <c r="D32" s="2411"/>
      <c r="E32" s="2411"/>
      <c r="F32" s="2411"/>
      <c r="G32" s="2411"/>
      <c r="H32" s="2411"/>
      <c r="I32" s="2411"/>
      <c r="J32" s="3637"/>
      <c r="K32" s="3545"/>
      <c r="L32" s="3546"/>
      <c r="M32" s="3574"/>
      <c r="N32" s="3575"/>
      <c r="O32" s="3576"/>
      <c r="P32" s="3577"/>
      <c r="Q32" s="3577"/>
      <c r="R32" s="3577"/>
      <c r="S32" s="3577"/>
      <c r="T32" s="3577"/>
      <c r="U32" s="3577"/>
      <c r="V32" s="3577"/>
      <c r="W32" s="3577"/>
      <c r="X32" s="3577"/>
      <c r="Y32" s="3577"/>
      <c r="Z32" s="3577"/>
      <c r="AA32" s="3577"/>
      <c r="AB32" s="3577"/>
      <c r="AC32" s="3578"/>
      <c r="AD32" s="3643"/>
      <c r="AE32" s="3644"/>
      <c r="AF32" s="3545"/>
      <c r="AG32" s="3546"/>
      <c r="AH32" s="3574"/>
      <c r="AI32" s="3575"/>
      <c r="AJ32" s="3576"/>
      <c r="AK32" s="3577"/>
      <c r="AL32" s="3577"/>
      <c r="AM32" s="3577"/>
      <c r="AN32" s="3577"/>
      <c r="AO32" s="3577"/>
      <c r="AP32" s="3577"/>
      <c r="AQ32" s="3577"/>
      <c r="AR32" s="3577"/>
      <c r="AS32" s="3577"/>
      <c r="AT32" s="3577"/>
      <c r="AU32" s="3577"/>
      <c r="AV32" s="3577"/>
      <c r="AW32" s="3577"/>
      <c r="AX32" s="3578"/>
      <c r="AY32" s="3643"/>
      <c r="AZ32" s="3644"/>
      <c r="BA32" s="3545"/>
      <c r="BB32" s="3546"/>
      <c r="BC32" s="3574"/>
      <c r="BD32" s="3575"/>
      <c r="BE32" s="3576"/>
      <c r="BF32" s="3577"/>
      <c r="BG32" s="3577"/>
      <c r="BH32" s="3577"/>
      <c r="BI32" s="3577"/>
      <c r="BJ32" s="3577"/>
      <c r="BK32" s="3577"/>
      <c r="BL32" s="3577"/>
      <c r="BM32" s="3577"/>
      <c r="BN32" s="3577"/>
      <c r="BO32" s="3577"/>
      <c r="BP32" s="3577"/>
      <c r="BQ32" s="3577"/>
      <c r="BR32" s="3577"/>
      <c r="BS32" s="3578"/>
      <c r="BT32" s="3643"/>
      <c r="BU32" s="3645"/>
    </row>
    <row r="33" spans="3:73" s="217" customFormat="1" ht="22.15" customHeight="1">
      <c r="C33" s="3638"/>
      <c r="D33" s="3639"/>
      <c r="E33" s="3639"/>
      <c r="F33" s="3639"/>
      <c r="G33" s="3639"/>
      <c r="H33" s="3639"/>
      <c r="I33" s="3639"/>
      <c r="J33" s="3640"/>
      <c r="K33" s="3545"/>
      <c r="L33" s="3546"/>
      <c r="M33" s="3581" t="s">
        <v>9</v>
      </c>
      <c r="N33" s="3581"/>
      <c r="O33" s="3646" t="s">
        <v>265</v>
      </c>
      <c r="P33" s="3646"/>
      <c r="Q33" s="3646"/>
      <c r="R33" s="3646"/>
      <c r="S33" s="3646"/>
      <c r="T33" s="3646"/>
      <c r="U33" s="3646"/>
      <c r="V33" s="3646"/>
      <c r="W33" s="3646"/>
      <c r="X33" s="3646"/>
      <c r="Y33" s="3646"/>
      <c r="Z33" s="3646"/>
      <c r="AA33" s="3646"/>
      <c r="AB33" s="3646"/>
      <c r="AC33" s="3646"/>
      <c r="AD33" s="3646"/>
      <c r="AE33" s="3647"/>
      <c r="AF33" s="3545"/>
      <c r="AG33" s="3546"/>
      <c r="AH33" s="3581" t="s">
        <v>9</v>
      </c>
      <c r="AI33" s="3581"/>
      <c r="AJ33" s="3646" t="s">
        <v>265</v>
      </c>
      <c r="AK33" s="3646"/>
      <c r="AL33" s="3646"/>
      <c r="AM33" s="3646"/>
      <c r="AN33" s="3646"/>
      <c r="AO33" s="3646"/>
      <c r="AP33" s="3646"/>
      <c r="AQ33" s="3646"/>
      <c r="AR33" s="3646"/>
      <c r="AS33" s="3646"/>
      <c r="AT33" s="3646"/>
      <c r="AU33" s="3646"/>
      <c r="AV33" s="3646"/>
      <c r="AW33" s="3646"/>
      <c r="AX33" s="3646"/>
      <c r="AY33" s="3646"/>
      <c r="AZ33" s="3647"/>
      <c r="BA33" s="3545"/>
      <c r="BB33" s="3546"/>
      <c r="BC33" s="3581" t="s">
        <v>9</v>
      </c>
      <c r="BD33" s="3581"/>
      <c r="BE33" s="3646" t="s">
        <v>265</v>
      </c>
      <c r="BF33" s="3646"/>
      <c r="BG33" s="3646"/>
      <c r="BH33" s="3646"/>
      <c r="BI33" s="3646"/>
      <c r="BJ33" s="3646"/>
      <c r="BK33" s="3646"/>
      <c r="BL33" s="3646"/>
      <c r="BM33" s="3646"/>
      <c r="BN33" s="3646"/>
      <c r="BO33" s="3646"/>
      <c r="BP33" s="3646"/>
      <c r="BQ33" s="3646"/>
      <c r="BR33" s="3646"/>
      <c r="BS33" s="3646"/>
      <c r="BT33" s="3646"/>
      <c r="BU33" s="3648"/>
    </row>
    <row r="34" spans="3:73" s="217" customFormat="1" ht="23.1" customHeight="1">
      <c r="C34" s="2407" t="s">
        <v>505</v>
      </c>
      <c r="D34" s="2408"/>
      <c r="E34" s="2408"/>
      <c r="F34" s="2408"/>
      <c r="G34" s="2408"/>
      <c r="H34" s="2408"/>
      <c r="I34" s="2408"/>
      <c r="J34" s="3636"/>
      <c r="K34" s="3548"/>
      <c r="L34" s="3549"/>
      <c r="M34" s="3550"/>
      <c r="N34" s="3551"/>
      <c r="O34" s="3552"/>
      <c r="P34" s="3553"/>
      <c r="Q34" s="3553"/>
      <c r="R34" s="3553"/>
      <c r="S34" s="3553"/>
      <c r="T34" s="3553"/>
      <c r="U34" s="3553"/>
      <c r="V34" s="3553"/>
      <c r="W34" s="3553"/>
      <c r="X34" s="3553"/>
      <c r="Y34" s="3553"/>
      <c r="Z34" s="3553"/>
      <c r="AA34" s="3553"/>
      <c r="AB34" s="3553"/>
      <c r="AC34" s="3554"/>
      <c r="AD34" s="3579"/>
      <c r="AE34" s="3593"/>
      <c r="AF34" s="3548"/>
      <c r="AG34" s="3549"/>
      <c r="AH34" s="3550"/>
      <c r="AI34" s="3551"/>
      <c r="AJ34" s="3552"/>
      <c r="AK34" s="3553"/>
      <c r="AL34" s="3553"/>
      <c r="AM34" s="3553"/>
      <c r="AN34" s="3553"/>
      <c r="AO34" s="3553"/>
      <c r="AP34" s="3553"/>
      <c r="AQ34" s="3553"/>
      <c r="AR34" s="3553"/>
      <c r="AS34" s="3553"/>
      <c r="AT34" s="3553"/>
      <c r="AU34" s="3553"/>
      <c r="AV34" s="3553"/>
      <c r="AW34" s="3553"/>
      <c r="AX34" s="3554"/>
      <c r="AY34" s="3579"/>
      <c r="AZ34" s="3593"/>
      <c r="BA34" s="3548"/>
      <c r="BB34" s="3549"/>
      <c r="BC34" s="3550"/>
      <c r="BD34" s="3551"/>
      <c r="BE34" s="3552"/>
      <c r="BF34" s="3553"/>
      <c r="BG34" s="3553"/>
      <c r="BH34" s="3553"/>
      <c r="BI34" s="3553"/>
      <c r="BJ34" s="3553"/>
      <c r="BK34" s="3553"/>
      <c r="BL34" s="3553"/>
      <c r="BM34" s="3553"/>
      <c r="BN34" s="3553"/>
      <c r="BO34" s="3553"/>
      <c r="BP34" s="3553"/>
      <c r="BQ34" s="3553"/>
      <c r="BR34" s="3553"/>
      <c r="BS34" s="3554"/>
      <c r="BT34" s="3579"/>
      <c r="BU34" s="3580"/>
    </row>
    <row r="35" spans="3:73" s="217" customFormat="1" ht="23.1" customHeight="1">
      <c r="C35" s="2410"/>
      <c r="D35" s="2411"/>
      <c r="E35" s="2411"/>
      <c r="F35" s="2411"/>
      <c r="G35" s="2411"/>
      <c r="H35" s="2411"/>
      <c r="I35" s="2411"/>
      <c r="J35" s="3637"/>
      <c r="K35" s="3592"/>
      <c r="L35" s="3585"/>
      <c r="M35" s="3574"/>
      <c r="N35" s="3575"/>
      <c r="O35" s="3576"/>
      <c r="P35" s="3577"/>
      <c r="Q35" s="3577"/>
      <c r="R35" s="3577"/>
      <c r="S35" s="3577"/>
      <c r="T35" s="3577"/>
      <c r="U35" s="3577"/>
      <c r="V35" s="3577"/>
      <c r="W35" s="3577"/>
      <c r="X35" s="3577"/>
      <c r="Y35" s="3577"/>
      <c r="Z35" s="3577"/>
      <c r="AA35" s="3577"/>
      <c r="AB35" s="3577"/>
      <c r="AC35" s="3578"/>
      <c r="AD35" s="3584"/>
      <c r="AE35" s="3641"/>
      <c r="AF35" s="3592"/>
      <c r="AG35" s="3585"/>
      <c r="AH35" s="3574"/>
      <c r="AI35" s="3575"/>
      <c r="AJ35" s="3576"/>
      <c r="AK35" s="3577"/>
      <c r="AL35" s="3577"/>
      <c r="AM35" s="3577"/>
      <c r="AN35" s="3577"/>
      <c r="AO35" s="3577"/>
      <c r="AP35" s="3577"/>
      <c r="AQ35" s="3577"/>
      <c r="AR35" s="3577"/>
      <c r="AS35" s="3577"/>
      <c r="AT35" s="3577"/>
      <c r="AU35" s="3577"/>
      <c r="AV35" s="3577"/>
      <c r="AW35" s="3577"/>
      <c r="AX35" s="3578"/>
      <c r="AY35" s="3584"/>
      <c r="AZ35" s="3641"/>
      <c r="BA35" s="3592"/>
      <c r="BB35" s="3585"/>
      <c r="BC35" s="3574"/>
      <c r="BD35" s="3575"/>
      <c r="BE35" s="3576"/>
      <c r="BF35" s="3577"/>
      <c r="BG35" s="3577"/>
      <c r="BH35" s="3577"/>
      <c r="BI35" s="3577"/>
      <c r="BJ35" s="3577"/>
      <c r="BK35" s="3577"/>
      <c r="BL35" s="3577"/>
      <c r="BM35" s="3577"/>
      <c r="BN35" s="3577"/>
      <c r="BO35" s="3577"/>
      <c r="BP35" s="3577"/>
      <c r="BQ35" s="3577"/>
      <c r="BR35" s="3577"/>
      <c r="BS35" s="3578"/>
      <c r="BT35" s="3584"/>
      <c r="BU35" s="3642"/>
    </row>
    <row r="36" spans="3:73" s="217" customFormat="1" ht="23.1" customHeight="1">
      <c r="C36" s="2410"/>
      <c r="D36" s="2411"/>
      <c r="E36" s="2411"/>
      <c r="F36" s="2411"/>
      <c r="G36" s="2411"/>
      <c r="H36" s="2411"/>
      <c r="I36" s="2411"/>
      <c r="J36" s="3637"/>
      <c r="K36" s="3592"/>
      <c r="L36" s="3585"/>
      <c r="M36" s="3574"/>
      <c r="N36" s="3575"/>
      <c r="O36" s="3576"/>
      <c r="P36" s="3577"/>
      <c r="Q36" s="3577"/>
      <c r="R36" s="3577"/>
      <c r="S36" s="3577"/>
      <c r="T36" s="3577"/>
      <c r="U36" s="3577"/>
      <c r="V36" s="3577"/>
      <c r="W36" s="3577"/>
      <c r="X36" s="3577"/>
      <c r="Y36" s="3577"/>
      <c r="Z36" s="3577"/>
      <c r="AA36" s="3577"/>
      <c r="AB36" s="3577"/>
      <c r="AC36" s="3578"/>
      <c r="AD36" s="3584"/>
      <c r="AE36" s="3641"/>
      <c r="AF36" s="3592"/>
      <c r="AG36" s="3585"/>
      <c r="AH36" s="3574"/>
      <c r="AI36" s="3575"/>
      <c r="AJ36" s="3576"/>
      <c r="AK36" s="3577"/>
      <c r="AL36" s="3577"/>
      <c r="AM36" s="3577"/>
      <c r="AN36" s="3577"/>
      <c r="AO36" s="3577"/>
      <c r="AP36" s="3577"/>
      <c r="AQ36" s="3577"/>
      <c r="AR36" s="3577"/>
      <c r="AS36" s="3577"/>
      <c r="AT36" s="3577"/>
      <c r="AU36" s="3577"/>
      <c r="AV36" s="3577"/>
      <c r="AW36" s="3577"/>
      <c r="AX36" s="3578"/>
      <c r="AY36" s="3584"/>
      <c r="AZ36" s="3641"/>
      <c r="BA36" s="3592"/>
      <c r="BB36" s="3585"/>
      <c r="BC36" s="3574"/>
      <c r="BD36" s="3575"/>
      <c r="BE36" s="3576"/>
      <c r="BF36" s="3577"/>
      <c r="BG36" s="3577"/>
      <c r="BH36" s="3577"/>
      <c r="BI36" s="3577"/>
      <c r="BJ36" s="3577"/>
      <c r="BK36" s="3577"/>
      <c r="BL36" s="3577"/>
      <c r="BM36" s="3577"/>
      <c r="BN36" s="3577"/>
      <c r="BO36" s="3577"/>
      <c r="BP36" s="3577"/>
      <c r="BQ36" s="3577"/>
      <c r="BR36" s="3577"/>
      <c r="BS36" s="3578"/>
      <c r="BT36" s="3584"/>
      <c r="BU36" s="3642"/>
    </row>
    <row r="37" spans="3:73" s="217" customFormat="1" ht="23.1" customHeight="1">
      <c r="C37" s="2410"/>
      <c r="D37" s="2411"/>
      <c r="E37" s="2411"/>
      <c r="F37" s="2411"/>
      <c r="G37" s="2411"/>
      <c r="H37" s="2411"/>
      <c r="I37" s="2411"/>
      <c r="J37" s="3637"/>
      <c r="K37" s="3545"/>
      <c r="L37" s="3546"/>
      <c r="M37" s="3574"/>
      <c r="N37" s="3575"/>
      <c r="O37" s="3576"/>
      <c r="P37" s="3577"/>
      <c r="Q37" s="3577"/>
      <c r="R37" s="3577"/>
      <c r="S37" s="3577"/>
      <c r="T37" s="3577"/>
      <c r="U37" s="3577"/>
      <c r="V37" s="3577"/>
      <c r="W37" s="3577"/>
      <c r="X37" s="3577"/>
      <c r="Y37" s="3577"/>
      <c r="Z37" s="3577"/>
      <c r="AA37" s="3577"/>
      <c r="AB37" s="3577"/>
      <c r="AC37" s="3578"/>
      <c r="AD37" s="3643"/>
      <c r="AE37" s="3644"/>
      <c r="AF37" s="3545"/>
      <c r="AG37" s="3546"/>
      <c r="AH37" s="3574"/>
      <c r="AI37" s="3575"/>
      <c r="AJ37" s="3576"/>
      <c r="AK37" s="3577"/>
      <c r="AL37" s="3577"/>
      <c r="AM37" s="3577"/>
      <c r="AN37" s="3577"/>
      <c r="AO37" s="3577"/>
      <c r="AP37" s="3577"/>
      <c r="AQ37" s="3577"/>
      <c r="AR37" s="3577"/>
      <c r="AS37" s="3577"/>
      <c r="AT37" s="3577"/>
      <c r="AU37" s="3577"/>
      <c r="AV37" s="3577"/>
      <c r="AW37" s="3577"/>
      <c r="AX37" s="3578"/>
      <c r="AY37" s="3643"/>
      <c r="AZ37" s="3644"/>
      <c r="BA37" s="3545"/>
      <c r="BB37" s="3546"/>
      <c r="BC37" s="3574"/>
      <c r="BD37" s="3575"/>
      <c r="BE37" s="3576"/>
      <c r="BF37" s="3577"/>
      <c r="BG37" s="3577"/>
      <c r="BH37" s="3577"/>
      <c r="BI37" s="3577"/>
      <c r="BJ37" s="3577"/>
      <c r="BK37" s="3577"/>
      <c r="BL37" s="3577"/>
      <c r="BM37" s="3577"/>
      <c r="BN37" s="3577"/>
      <c r="BO37" s="3577"/>
      <c r="BP37" s="3577"/>
      <c r="BQ37" s="3577"/>
      <c r="BR37" s="3577"/>
      <c r="BS37" s="3578"/>
      <c r="BT37" s="3643"/>
      <c r="BU37" s="3645"/>
    </row>
    <row r="38" spans="3:73" s="217" customFormat="1" ht="22.15" customHeight="1">
      <c r="C38" s="3638"/>
      <c r="D38" s="3639"/>
      <c r="E38" s="3639"/>
      <c r="F38" s="3639"/>
      <c r="G38" s="3639"/>
      <c r="H38" s="3639"/>
      <c r="I38" s="3639"/>
      <c r="J38" s="3640"/>
      <c r="K38" s="3737"/>
      <c r="L38" s="3738"/>
      <c r="M38" s="3581" t="s">
        <v>9</v>
      </c>
      <c r="N38" s="3581"/>
      <c r="O38" s="3646" t="s">
        <v>266</v>
      </c>
      <c r="P38" s="3646"/>
      <c r="Q38" s="3646"/>
      <c r="R38" s="3646"/>
      <c r="S38" s="3646"/>
      <c r="T38" s="3646"/>
      <c r="U38" s="3646"/>
      <c r="V38" s="3646"/>
      <c r="W38" s="3646"/>
      <c r="X38" s="3646"/>
      <c r="Y38" s="3646"/>
      <c r="Z38" s="3646"/>
      <c r="AA38" s="3646"/>
      <c r="AB38" s="3646"/>
      <c r="AC38" s="3646"/>
      <c r="AD38" s="3646"/>
      <c r="AE38" s="3647"/>
      <c r="AF38" s="3737"/>
      <c r="AG38" s="3738"/>
      <c r="AH38" s="3581" t="s">
        <v>9</v>
      </c>
      <c r="AI38" s="3581"/>
      <c r="AJ38" s="3646" t="s">
        <v>266</v>
      </c>
      <c r="AK38" s="3646"/>
      <c r="AL38" s="3646"/>
      <c r="AM38" s="3646"/>
      <c r="AN38" s="3646"/>
      <c r="AO38" s="3646"/>
      <c r="AP38" s="3646"/>
      <c r="AQ38" s="3646"/>
      <c r="AR38" s="3646"/>
      <c r="AS38" s="3646"/>
      <c r="AT38" s="3646"/>
      <c r="AU38" s="3646"/>
      <c r="AV38" s="3646"/>
      <c r="AW38" s="3646"/>
      <c r="AX38" s="3646"/>
      <c r="AY38" s="3646"/>
      <c r="AZ38" s="3647"/>
      <c r="BA38" s="3737"/>
      <c r="BB38" s="3738"/>
      <c r="BC38" s="3581" t="s">
        <v>9</v>
      </c>
      <c r="BD38" s="3581"/>
      <c r="BE38" s="3646" t="s">
        <v>266</v>
      </c>
      <c r="BF38" s="3646"/>
      <c r="BG38" s="3646"/>
      <c r="BH38" s="3646"/>
      <c r="BI38" s="3646"/>
      <c r="BJ38" s="3646"/>
      <c r="BK38" s="3646"/>
      <c r="BL38" s="3646"/>
      <c r="BM38" s="3646"/>
      <c r="BN38" s="3646"/>
      <c r="BO38" s="3646"/>
      <c r="BP38" s="3646"/>
      <c r="BQ38" s="3646"/>
      <c r="BR38" s="3646"/>
      <c r="BS38" s="3646"/>
      <c r="BT38" s="3646"/>
      <c r="BU38" s="3648"/>
    </row>
    <row r="39" spans="3:73" s="217" customFormat="1" ht="23.1" customHeight="1">
      <c r="C39" s="3394" t="s">
        <v>20</v>
      </c>
      <c r="D39" s="3395"/>
      <c r="E39" s="3395"/>
      <c r="F39" s="3395"/>
      <c r="G39" s="3395"/>
      <c r="H39" s="3395"/>
      <c r="I39" s="3395"/>
      <c r="J39" s="3649"/>
      <c r="K39" s="3548"/>
      <c r="L39" s="3549"/>
      <c r="M39" s="3550"/>
      <c r="N39" s="3551"/>
      <c r="O39" s="3552"/>
      <c r="P39" s="3553"/>
      <c r="Q39" s="3553"/>
      <c r="R39" s="3553"/>
      <c r="S39" s="3553"/>
      <c r="T39" s="3553"/>
      <c r="U39" s="3553"/>
      <c r="V39" s="3553"/>
      <c r="W39" s="3553"/>
      <c r="X39" s="3553"/>
      <c r="Y39" s="3553"/>
      <c r="Z39" s="3553"/>
      <c r="AA39" s="3553"/>
      <c r="AB39" s="3553"/>
      <c r="AC39" s="3554"/>
      <c r="AD39" s="3579"/>
      <c r="AE39" s="3593"/>
      <c r="AF39" s="3548"/>
      <c r="AG39" s="3549"/>
      <c r="AH39" s="3550"/>
      <c r="AI39" s="3551"/>
      <c r="AJ39" s="3552"/>
      <c r="AK39" s="3553"/>
      <c r="AL39" s="3553"/>
      <c r="AM39" s="3553"/>
      <c r="AN39" s="3553"/>
      <c r="AO39" s="3553"/>
      <c r="AP39" s="3553"/>
      <c r="AQ39" s="3553"/>
      <c r="AR39" s="3553"/>
      <c r="AS39" s="3553"/>
      <c r="AT39" s="3553"/>
      <c r="AU39" s="3553"/>
      <c r="AV39" s="3553"/>
      <c r="AW39" s="3553"/>
      <c r="AX39" s="3554"/>
      <c r="AY39" s="3579"/>
      <c r="AZ39" s="3593"/>
      <c r="BA39" s="3548"/>
      <c r="BB39" s="3549"/>
      <c r="BC39" s="3550"/>
      <c r="BD39" s="3551"/>
      <c r="BE39" s="3552"/>
      <c r="BF39" s="3553"/>
      <c r="BG39" s="3553"/>
      <c r="BH39" s="3553"/>
      <c r="BI39" s="3553"/>
      <c r="BJ39" s="3553"/>
      <c r="BK39" s="3553"/>
      <c r="BL39" s="3553"/>
      <c r="BM39" s="3553"/>
      <c r="BN39" s="3553"/>
      <c r="BO39" s="3553"/>
      <c r="BP39" s="3553"/>
      <c r="BQ39" s="3553"/>
      <c r="BR39" s="3553"/>
      <c r="BS39" s="3554"/>
      <c r="BT39" s="3579"/>
      <c r="BU39" s="3580"/>
    </row>
    <row r="40" spans="3:73" s="217" customFormat="1" ht="23.1" customHeight="1" thickBot="1">
      <c r="C40" s="3653"/>
      <c r="D40" s="3654"/>
      <c r="E40" s="3654"/>
      <c r="F40" s="3654"/>
      <c r="G40" s="3654"/>
      <c r="H40" s="3654"/>
      <c r="I40" s="3654"/>
      <c r="J40" s="3655"/>
      <c r="K40" s="3670"/>
      <c r="L40" s="3671"/>
      <c r="M40" s="3269" t="s">
        <v>9</v>
      </c>
      <c r="N40" s="3269"/>
      <c r="O40" s="3672" t="s">
        <v>267</v>
      </c>
      <c r="P40" s="3672"/>
      <c r="Q40" s="3672"/>
      <c r="R40" s="3672"/>
      <c r="S40" s="3672"/>
      <c r="T40" s="3672"/>
      <c r="U40" s="3672"/>
      <c r="V40" s="3672"/>
      <c r="W40" s="3672"/>
      <c r="X40" s="3672"/>
      <c r="Y40" s="3672"/>
      <c r="Z40" s="3672"/>
      <c r="AA40" s="3672"/>
      <c r="AB40" s="3672"/>
      <c r="AC40" s="3672"/>
      <c r="AD40" s="3672"/>
      <c r="AE40" s="3673"/>
      <c r="AF40" s="3670"/>
      <c r="AG40" s="3671"/>
      <c r="AH40" s="3269" t="s">
        <v>9</v>
      </c>
      <c r="AI40" s="3269"/>
      <c r="AJ40" s="3672" t="s">
        <v>267</v>
      </c>
      <c r="AK40" s="3672"/>
      <c r="AL40" s="3672"/>
      <c r="AM40" s="3672"/>
      <c r="AN40" s="3672"/>
      <c r="AO40" s="3672"/>
      <c r="AP40" s="3672"/>
      <c r="AQ40" s="3672"/>
      <c r="AR40" s="3672"/>
      <c r="AS40" s="3672"/>
      <c r="AT40" s="3672"/>
      <c r="AU40" s="3672"/>
      <c r="AV40" s="3672"/>
      <c r="AW40" s="3672"/>
      <c r="AX40" s="3672"/>
      <c r="AY40" s="3672"/>
      <c r="AZ40" s="3673"/>
      <c r="BA40" s="3670"/>
      <c r="BB40" s="3671"/>
      <c r="BC40" s="3269" t="s">
        <v>9</v>
      </c>
      <c r="BD40" s="3269"/>
      <c r="BE40" s="3672" t="s">
        <v>267</v>
      </c>
      <c r="BF40" s="3672"/>
      <c r="BG40" s="3672"/>
      <c r="BH40" s="3672"/>
      <c r="BI40" s="3672"/>
      <c r="BJ40" s="3672"/>
      <c r="BK40" s="3672"/>
      <c r="BL40" s="3672"/>
      <c r="BM40" s="3672"/>
      <c r="BN40" s="3672"/>
      <c r="BO40" s="3672"/>
      <c r="BP40" s="3672"/>
      <c r="BQ40" s="3672"/>
      <c r="BR40" s="3672"/>
      <c r="BS40" s="3672"/>
      <c r="BT40" s="3672"/>
      <c r="BU40" s="3749"/>
    </row>
    <row r="41" spans="3:73" s="217" customFormat="1" ht="11.25" customHeight="1">
      <c r="O41" s="144"/>
      <c r="P41" s="144"/>
      <c r="Q41" s="144"/>
      <c r="R41" s="144"/>
      <c r="S41" s="144"/>
      <c r="T41" s="144"/>
      <c r="U41" s="144"/>
      <c r="V41" s="144"/>
      <c r="W41" s="144"/>
      <c r="X41" s="144"/>
      <c r="Y41" s="144"/>
      <c r="Z41" s="144"/>
      <c r="AA41" s="144"/>
      <c r="AB41" s="144"/>
      <c r="AC41" s="144"/>
      <c r="AD41" s="144"/>
      <c r="AE41" s="144"/>
      <c r="AK41" s="144"/>
      <c r="AL41" s="144"/>
      <c r="AM41" s="144"/>
      <c r="AN41" s="144"/>
      <c r="AO41" s="144"/>
      <c r="AP41" s="144"/>
      <c r="AQ41" s="144"/>
      <c r="AR41" s="144"/>
      <c r="AS41" s="144"/>
      <c r="AT41" s="144"/>
      <c r="AU41" s="144"/>
      <c r="AV41" s="144"/>
      <c r="AW41" s="144"/>
      <c r="AX41" s="144"/>
      <c r="AY41" s="144"/>
      <c r="AZ41" s="144"/>
      <c r="BF41" s="144"/>
      <c r="BG41" s="144"/>
      <c r="BH41" s="144"/>
      <c r="BI41" s="144"/>
      <c r="BJ41" s="144"/>
      <c r="BK41" s="144"/>
      <c r="BL41" s="144"/>
      <c r="BM41" s="144"/>
      <c r="BN41" s="144"/>
      <c r="BO41" s="144"/>
      <c r="BP41" s="144"/>
      <c r="BQ41" s="144"/>
      <c r="BR41" s="144"/>
      <c r="BS41" s="144"/>
      <c r="BT41" s="144"/>
      <c r="BU41" s="144"/>
    </row>
    <row r="42" spans="3:73" s="217" customFormat="1" ht="10.15" customHeight="1" thickBot="1">
      <c r="O42" s="144"/>
      <c r="P42" s="144"/>
      <c r="Q42" s="144"/>
      <c r="R42" s="144"/>
      <c r="S42" s="144"/>
      <c r="T42" s="144"/>
      <c r="U42" s="144"/>
      <c r="V42" s="144"/>
      <c r="W42" s="144"/>
      <c r="X42" s="144"/>
      <c r="Y42" s="144"/>
      <c r="Z42" s="144"/>
      <c r="AA42" s="144"/>
      <c r="AB42" s="144"/>
      <c r="AC42" s="144"/>
      <c r="AD42" s="144"/>
      <c r="AE42" s="144"/>
      <c r="AK42" s="144"/>
      <c r="AL42" s="144"/>
      <c r="AM42" s="144"/>
      <c r="AN42" s="144"/>
      <c r="AO42" s="144"/>
      <c r="AP42" s="144"/>
      <c r="AQ42" s="144"/>
      <c r="AR42" s="144"/>
      <c r="AS42" s="144"/>
      <c r="AT42" s="144"/>
      <c r="AU42" s="144"/>
      <c r="AV42" s="144"/>
      <c r="AW42" s="144"/>
      <c r="AX42" s="144"/>
      <c r="AY42" s="144"/>
      <c r="AZ42" s="144"/>
      <c r="BF42" s="144"/>
      <c r="BG42" s="144"/>
      <c r="BH42" s="144"/>
      <c r="BI42" s="144"/>
      <c r="BJ42" s="144"/>
      <c r="BK42" s="144"/>
      <c r="BL42" s="144"/>
      <c r="BM42" s="144"/>
      <c r="BN42" s="144"/>
      <c r="BO42" s="144"/>
      <c r="BP42" s="144"/>
      <c r="BQ42" s="144"/>
      <c r="BR42" s="144"/>
      <c r="BS42" s="144"/>
      <c r="BT42" s="144"/>
      <c r="BU42" s="144"/>
    </row>
    <row r="43" spans="3:73" s="217" customFormat="1" ht="15.95" customHeight="1">
      <c r="C43" s="3739" t="s">
        <v>268</v>
      </c>
      <c r="D43" s="3740"/>
      <c r="E43" s="3740"/>
      <c r="F43" s="3740"/>
      <c r="G43" s="3740"/>
      <c r="H43" s="3740"/>
      <c r="I43" s="3740"/>
      <c r="J43" s="3741"/>
      <c r="K43" s="3666" t="s">
        <v>73</v>
      </c>
      <c r="L43" s="3667"/>
      <c r="M43" s="3667"/>
      <c r="N43" s="3667"/>
      <c r="O43" s="3667"/>
      <c r="P43" s="3667"/>
      <c r="Q43" s="3667"/>
      <c r="R43" s="3667"/>
      <c r="S43" s="3667"/>
      <c r="T43" s="3667"/>
      <c r="U43" s="3667"/>
      <c r="V43" s="3667"/>
      <c r="W43" s="3667"/>
      <c r="X43" s="3667"/>
      <c r="Y43" s="3667"/>
      <c r="Z43" s="3667"/>
      <c r="AA43" s="3667"/>
      <c r="AB43" s="3667"/>
      <c r="AC43" s="3667"/>
      <c r="AD43" s="3667"/>
      <c r="AE43" s="3667"/>
      <c r="AF43" s="3667"/>
      <c r="AG43" s="3667"/>
      <c r="AH43" s="3667"/>
      <c r="AI43" s="3667"/>
      <c r="AJ43" s="3667"/>
      <c r="AK43" s="3667"/>
      <c r="AL43" s="3667"/>
      <c r="AM43" s="3667"/>
      <c r="AN43" s="3667"/>
      <c r="AO43" s="3667"/>
      <c r="AP43" s="3667"/>
      <c r="AQ43" s="3667"/>
      <c r="AR43" s="3667"/>
      <c r="AS43" s="3667"/>
      <c r="AT43" s="3667"/>
      <c r="AU43" s="3667"/>
      <c r="AV43" s="3667"/>
      <c r="AW43" s="3667"/>
      <c r="AX43" s="3667"/>
      <c r="AY43" s="3667"/>
      <c r="AZ43" s="3667"/>
      <c r="BA43" s="3667"/>
      <c r="BB43" s="3667"/>
      <c r="BC43" s="3667"/>
      <c r="BD43" s="3667"/>
      <c r="BE43" s="3667"/>
      <c r="BF43" s="3667"/>
      <c r="BG43" s="3667"/>
      <c r="BH43" s="3667"/>
      <c r="BI43" s="3667"/>
      <c r="BJ43" s="3667"/>
      <c r="BK43" s="3667"/>
      <c r="BL43" s="3667"/>
      <c r="BM43" s="3667"/>
      <c r="BN43" s="3667"/>
      <c r="BO43" s="3667"/>
      <c r="BP43" s="3667"/>
      <c r="BQ43" s="3667"/>
      <c r="BR43" s="3667"/>
      <c r="BS43" s="3667"/>
      <c r="BT43" s="3667"/>
      <c r="BU43" s="3668"/>
    </row>
    <row r="44" spans="3:73" s="217" customFormat="1" ht="21.95" customHeight="1" thickBot="1">
      <c r="C44" s="3742"/>
      <c r="D44" s="3743"/>
      <c r="E44" s="3743"/>
      <c r="F44" s="3743"/>
      <c r="G44" s="3743"/>
      <c r="H44" s="3743"/>
      <c r="I44" s="3743"/>
      <c r="J44" s="3744"/>
      <c r="K44" s="612"/>
      <c r="L44" s="3269" t="s">
        <v>9</v>
      </c>
      <c r="M44" s="3269"/>
      <c r="N44" s="3269"/>
      <c r="O44" s="2450" t="s">
        <v>315</v>
      </c>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c r="AS44" s="2450"/>
      <c r="AT44" s="2450"/>
      <c r="AU44" s="2450"/>
      <c r="AV44" s="2450"/>
      <c r="AW44" s="2450"/>
      <c r="AX44" s="2450"/>
      <c r="AY44" s="2450"/>
      <c r="AZ44" s="2450"/>
      <c r="BA44" s="2450"/>
      <c r="BB44" s="2450"/>
      <c r="BC44" s="2450"/>
      <c r="BD44" s="2450"/>
      <c r="BE44" s="2450"/>
      <c r="BF44" s="2450"/>
      <c r="BG44" s="2450"/>
      <c r="BH44" s="2450"/>
      <c r="BI44" s="2450"/>
      <c r="BJ44" s="2450"/>
      <c r="BK44" s="2450"/>
      <c r="BL44" s="2450"/>
      <c r="BM44" s="2450"/>
      <c r="BN44" s="2450"/>
      <c r="BO44" s="2450"/>
      <c r="BP44" s="2450"/>
      <c r="BQ44" s="2450"/>
      <c r="BR44" s="2450"/>
      <c r="BS44" s="2450"/>
      <c r="BT44" s="2450"/>
      <c r="BU44" s="3669"/>
    </row>
    <row r="45" spans="3:73" s="217" customFormat="1" ht="12.95" customHeight="1">
      <c r="C45" s="501"/>
      <c r="D45" s="501"/>
      <c r="E45" s="501"/>
      <c r="F45" s="501"/>
      <c r="G45" s="501"/>
      <c r="H45" s="501"/>
      <c r="I45" s="501"/>
      <c r="J45" s="501"/>
      <c r="L45" s="68"/>
      <c r="M45" s="68"/>
      <c r="N45" s="68"/>
      <c r="O45" s="1043"/>
      <c r="P45" s="1043"/>
      <c r="Q45" s="1043"/>
      <c r="R45" s="1043"/>
      <c r="S45" s="1043"/>
      <c r="T45" s="1043"/>
      <c r="U45" s="1043"/>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3"/>
      <c r="BO45" s="613"/>
      <c r="BP45" s="613"/>
      <c r="BQ45" s="613"/>
      <c r="BR45" s="613"/>
      <c r="BS45" s="613"/>
      <c r="BT45" s="613"/>
      <c r="BU45" s="613"/>
    </row>
    <row r="46" spans="3:73" s="217" customFormat="1" ht="6.75" customHeight="1">
      <c r="C46" s="2570" t="s">
        <v>578</v>
      </c>
      <c r="D46" s="2570"/>
      <c r="E46" s="2570"/>
      <c r="F46" s="2570"/>
      <c r="G46" s="2570"/>
      <c r="H46" s="2570"/>
      <c r="I46" s="2570"/>
      <c r="J46" s="2570"/>
      <c r="K46" s="2570"/>
      <c r="L46" s="2570"/>
      <c r="M46" s="2570"/>
      <c r="N46" s="2570"/>
      <c r="O46" s="2570"/>
      <c r="P46" s="2570"/>
      <c r="Q46" s="2570"/>
      <c r="R46" s="2570"/>
      <c r="S46" s="2570"/>
      <c r="T46" s="2570"/>
      <c r="U46" s="2570"/>
      <c r="V46" s="2570"/>
      <c r="W46" s="2570"/>
      <c r="X46" s="2570"/>
      <c r="Y46" s="2570"/>
      <c r="Z46" s="2570"/>
      <c r="AA46" s="2570"/>
      <c r="AB46" s="2570"/>
      <c r="AC46" s="2570"/>
      <c r="AD46" s="2570"/>
      <c r="AE46" s="2570"/>
      <c r="AF46" s="2570"/>
      <c r="AG46" s="2570"/>
      <c r="AH46" s="2570"/>
      <c r="AI46" s="2570"/>
      <c r="AJ46" s="2570"/>
      <c r="AK46" s="2570"/>
      <c r="AL46" s="2570"/>
      <c r="AM46" s="2570"/>
      <c r="AN46" s="2570"/>
      <c r="AO46" s="2570"/>
      <c r="AP46" s="2570"/>
      <c r="AQ46" s="2570"/>
      <c r="AR46" s="2570"/>
      <c r="AS46" s="2570"/>
      <c r="AT46" s="2570"/>
      <c r="AU46" s="2570"/>
      <c r="AV46" s="2570"/>
      <c r="AW46" s="2570"/>
      <c r="AX46" s="2570"/>
      <c r="AY46" s="2570"/>
      <c r="AZ46" s="2570"/>
      <c r="BA46" s="2570"/>
      <c r="BB46" s="2570"/>
      <c r="BC46" s="2570"/>
      <c r="BD46" s="2570"/>
      <c r="BE46" s="2570"/>
      <c r="BF46" s="2570"/>
      <c r="BG46" s="2570"/>
      <c r="BH46" s="2570"/>
      <c r="BI46" s="2570"/>
      <c r="BJ46" s="2570"/>
      <c r="BK46" s="2570"/>
      <c r="BL46" s="2570"/>
      <c r="BM46" s="2570"/>
      <c r="BN46" s="2570"/>
      <c r="BO46" s="2570"/>
      <c r="BP46" s="2570"/>
      <c r="BQ46" s="2570"/>
      <c r="BR46" s="2570"/>
      <c r="BS46" s="2570"/>
      <c r="BT46" s="2570"/>
    </row>
    <row r="47" spans="3:73" s="217" customFormat="1" ht="6.75" customHeight="1" thickBot="1">
      <c r="C47" s="2570"/>
      <c r="D47" s="2570"/>
      <c r="E47" s="2570"/>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0"/>
      <c r="AK47" s="2570"/>
      <c r="AL47" s="2570"/>
      <c r="AM47" s="2570"/>
      <c r="AN47" s="2570"/>
      <c r="AO47" s="2570"/>
      <c r="AP47" s="2570"/>
      <c r="AQ47" s="2570"/>
      <c r="AR47" s="2570"/>
      <c r="AS47" s="2570"/>
      <c r="AT47" s="2570"/>
      <c r="AU47" s="2570"/>
      <c r="AV47" s="2570"/>
      <c r="AW47" s="2570"/>
      <c r="AX47" s="2570"/>
      <c r="AY47" s="2570"/>
      <c r="AZ47" s="2570"/>
      <c r="BA47" s="2570"/>
      <c r="BB47" s="2570"/>
      <c r="BC47" s="2570"/>
      <c r="BD47" s="2570"/>
      <c r="BE47" s="2570"/>
      <c r="BF47" s="2570"/>
      <c r="BG47" s="2570"/>
      <c r="BH47" s="2570"/>
      <c r="BI47" s="2570"/>
      <c r="BJ47" s="2570"/>
      <c r="BK47" s="2570"/>
      <c r="BL47" s="2570"/>
      <c r="BM47" s="2570"/>
      <c r="BN47" s="2570"/>
      <c r="BO47" s="2570"/>
      <c r="BP47" s="2570"/>
      <c r="BQ47" s="2570"/>
      <c r="BR47" s="2570"/>
      <c r="BS47" s="2570"/>
      <c r="BT47" s="2570"/>
    </row>
    <row r="48" spans="3:73" s="217" customFormat="1" ht="15" customHeight="1">
      <c r="C48" s="3750" t="s">
        <v>336</v>
      </c>
      <c r="D48" s="3343"/>
      <c r="E48" s="3343"/>
      <c r="F48" s="3343"/>
      <c r="G48" s="3343"/>
      <c r="H48" s="3343"/>
      <c r="I48" s="3343"/>
      <c r="J48" s="3343"/>
      <c r="K48" s="3343"/>
      <c r="L48" s="3343"/>
      <c r="M48" s="3343"/>
      <c r="N48" s="3343"/>
      <c r="O48" s="3343"/>
      <c r="P48" s="3343"/>
      <c r="Q48" s="3343"/>
      <c r="R48" s="3343"/>
      <c r="S48" s="3343"/>
      <c r="T48" s="3751"/>
      <c r="U48" s="3385" t="s">
        <v>28</v>
      </c>
      <c r="V48" s="3343"/>
      <c r="W48" s="3343"/>
      <c r="X48" s="3343"/>
      <c r="Y48" s="3343"/>
      <c r="Z48" s="3343"/>
      <c r="AA48" s="3343"/>
      <c r="AB48" s="3343"/>
      <c r="AC48" s="3343"/>
      <c r="AD48" s="3343"/>
      <c r="AE48" s="3757" t="s">
        <v>17</v>
      </c>
      <c r="AF48" s="3757"/>
      <c r="AG48" s="3758"/>
      <c r="AH48" s="3759" t="s">
        <v>29</v>
      </c>
      <c r="AI48" s="3657"/>
      <c r="AJ48" s="3657"/>
      <c r="AK48" s="3657"/>
      <c r="AL48" s="3657"/>
      <c r="AM48" s="3657"/>
      <c r="AN48" s="3657"/>
      <c r="AO48" s="3657"/>
      <c r="AP48" s="3657"/>
      <c r="AQ48" s="3657"/>
      <c r="AR48" s="3762" t="s">
        <v>36</v>
      </c>
      <c r="AS48" s="3762"/>
      <c r="AT48" s="3763"/>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row>
    <row r="49" spans="2:73" s="217" customFormat="1" ht="19.149999999999999" customHeight="1" thickBot="1">
      <c r="C49" s="2413"/>
      <c r="D49" s="2414"/>
      <c r="E49" s="2414"/>
      <c r="F49" s="2414"/>
      <c r="G49" s="2414"/>
      <c r="H49" s="2414"/>
      <c r="I49" s="2414"/>
      <c r="J49" s="2414"/>
      <c r="K49" s="2414"/>
      <c r="L49" s="2414"/>
      <c r="M49" s="2414"/>
      <c r="N49" s="2414"/>
      <c r="O49" s="2414"/>
      <c r="P49" s="2414"/>
      <c r="Q49" s="2414"/>
      <c r="R49" s="2414"/>
      <c r="S49" s="2414"/>
      <c r="T49" s="2415"/>
      <c r="U49" s="3756"/>
      <c r="V49" s="2414"/>
      <c r="W49" s="2414"/>
      <c r="X49" s="2414"/>
      <c r="Y49" s="2414"/>
      <c r="Z49" s="2414"/>
      <c r="AA49" s="2414"/>
      <c r="AB49" s="2414"/>
      <c r="AC49" s="2414"/>
      <c r="AD49" s="2414"/>
      <c r="AE49" s="3764" t="s">
        <v>24</v>
      </c>
      <c r="AF49" s="3765"/>
      <c r="AG49" s="3765"/>
      <c r="AH49" s="3760"/>
      <c r="AI49" s="3761"/>
      <c r="AJ49" s="3761"/>
      <c r="AK49" s="3761"/>
      <c r="AL49" s="3761"/>
      <c r="AM49" s="3761"/>
      <c r="AN49" s="3761"/>
      <c r="AO49" s="3761"/>
      <c r="AP49" s="3761"/>
      <c r="AQ49" s="3761"/>
      <c r="AR49" s="3764" t="s">
        <v>24</v>
      </c>
      <c r="AS49" s="3765"/>
      <c r="AT49" s="3766"/>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row>
    <row r="50" spans="2:73" s="217" customFormat="1" ht="9.9499999999999993" customHeight="1" thickTop="1">
      <c r="C50" s="3752" t="s">
        <v>23</v>
      </c>
      <c r="D50" s="3753"/>
      <c r="E50" s="3753"/>
      <c r="F50" s="3753"/>
      <c r="G50" s="3753"/>
      <c r="H50" s="3753"/>
      <c r="I50" s="3753"/>
      <c r="J50" s="3753"/>
      <c r="K50" s="3753"/>
      <c r="L50" s="3753"/>
      <c r="M50" s="3753"/>
      <c r="N50" s="3753"/>
      <c r="O50" s="3753"/>
      <c r="P50" s="3753"/>
      <c r="Q50" s="3753"/>
      <c r="R50" s="3753"/>
      <c r="S50" s="3753"/>
      <c r="T50" s="3754"/>
      <c r="U50" s="3745">
        <v>0</v>
      </c>
      <c r="V50" s="3746"/>
      <c r="W50" s="3746"/>
      <c r="X50" s="3746"/>
      <c r="Y50" s="3746"/>
      <c r="Z50" s="3746"/>
      <c r="AA50" s="3746"/>
      <c r="AB50" s="3746"/>
      <c r="AC50" s="3746"/>
      <c r="AD50" s="3746"/>
      <c r="AE50" s="3709" t="s">
        <v>317</v>
      </c>
      <c r="AF50" s="2898"/>
      <c r="AG50" s="2898"/>
      <c r="AH50" s="3745">
        <v>0</v>
      </c>
      <c r="AI50" s="3746"/>
      <c r="AJ50" s="3746"/>
      <c r="AK50" s="3746"/>
      <c r="AL50" s="3746"/>
      <c r="AM50" s="3746"/>
      <c r="AN50" s="3746"/>
      <c r="AO50" s="3746"/>
      <c r="AP50" s="3746"/>
      <c r="AQ50" s="3746"/>
      <c r="AR50" s="3747" t="str">
        <f>AE50</f>
        <v>ｍ3</v>
      </c>
      <c r="AS50" s="2857"/>
      <c r="AT50" s="3748"/>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row>
    <row r="51" spans="2:73" s="217" customFormat="1" ht="9.9499999999999993" customHeight="1">
      <c r="C51" s="3677"/>
      <c r="D51" s="3678"/>
      <c r="E51" s="3678"/>
      <c r="F51" s="3678"/>
      <c r="G51" s="3678"/>
      <c r="H51" s="3678"/>
      <c r="I51" s="3678"/>
      <c r="J51" s="3678"/>
      <c r="K51" s="3678"/>
      <c r="L51" s="3678"/>
      <c r="M51" s="3678"/>
      <c r="N51" s="3678"/>
      <c r="O51" s="3678"/>
      <c r="P51" s="3678"/>
      <c r="Q51" s="3678"/>
      <c r="R51" s="3678"/>
      <c r="S51" s="3678"/>
      <c r="T51" s="3679"/>
      <c r="U51" s="3680"/>
      <c r="V51" s="3681"/>
      <c r="W51" s="3681"/>
      <c r="X51" s="3681"/>
      <c r="Y51" s="3681"/>
      <c r="Z51" s="3681"/>
      <c r="AA51" s="3681"/>
      <c r="AB51" s="3681"/>
      <c r="AC51" s="3681"/>
      <c r="AD51" s="3681"/>
      <c r="AE51" s="3755"/>
      <c r="AF51" s="2885"/>
      <c r="AG51" s="2885"/>
      <c r="AH51" s="3680"/>
      <c r="AI51" s="3681"/>
      <c r="AJ51" s="3681"/>
      <c r="AK51" s="3681"/>
      <c r="AL51" s="3681"/>
      <c r="AM51" s="3681"/>
      <c r="AN51" s="3681"/>
      <c r="AO51" s="3681"/>
      <c r="AP51" s="3681"/>
      <c r="AQ51" s="3681"/>
      <c r="AR51" s="3692"/>
      <c r="AS51" s="3278"/>
      <c r="AT51" s="369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row>
    <row r="52" spans="2:73" s="217" customFormat="1" ht="9.9499999999999993" customHeight="1">
      <c r="C52" s="3674" t="s">
        <v>25</v>
      </c>
      <c r="D52" s="3675"/>
      <c r="E52" s="3675"/>
      <c r="F52" s="3675"/>
      <c r="G52" s="3675"/>
      <c r="H52" s="3675"/>
      <c r="I52" s="3675"/>
      <c r="J52" s="3675"/>
      <c r="K52" s="3675"/>
      <c r="L52" s="3675"/>
      <c r="M52" s="3675"/>
      <c r="N52" s="3675"/>
      <c r="O52" s="3675"/>
      <c r="P52" s="3675"/>
      <c r="Q52" s="3675"/>
      <c r="R52" s="3675"/>
      <c r="S52" s="3675"/>
      <c r="T52" s="3676"/>
      <c r="U52" s="3680">
        <v>0</v>
      </c>
      <c r="V52" s="3681"/>
      <c r="W52" s="3681"/>
      <c r="X52" s="3681"/>
      <c r="Y52" s="3681"/>
      <c r="Z52" s="3681"/>
      <c r="AA52" s="3681"/>
      <c r="AB52" s="3681"/>
      <c r="AC52" s="3681"/>
      <c r="AD52" s="3681"/>
      <c r="AE52" s="3682" t="s">
        <v>317</v>
      </c>
      <c r="AF52" s="3683"/>
      <c r="AG52" s="3684"/>
      <c r="AH52" s="3688">
        <v>0</v>
      </c>
      <c r="AI52" s="3689"/>
      <c r="AJ52" s="3689"/>
      <c r="AK52" s="3689"/>
      <c r="AL52" s="3689"/>
      <c r="AM52" s="3689"/>
      <c r="AN52" s="3689"/>
      <c r="AO52" s="3689"/>
      <c r="AP52" s="3689"/>
      <c r="AQ52" s="3689"/>
      <c r="AR52" s="3690" t="str">
        <f>AE52</f>
        <v>ｍ3</v>
      </c>
      <c r="AS52" s="3278"/>
      <c r="AT52" s="369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row>
    <row r="53" spans="2:73" s="217" customFormat="1" ht="9.9499999999999993" customHeight="1">
      <c r="C53" s="3677"/>
      <c r="D53" s="3678"/>
      <c r="E53" s="3678"/>
      <c r="F53" s="3678"/>
      <c r="G53" s="3678"/>
      <c r="H53" s="3678"/>
      <c r="I53" s="3678"/>
      <c r="J53" s="3678"/>
      <c r="K53" s="3678"/>
      <c r="L53" s="3678"/>
      <c r="M53" s="3678"/>
      <c r="N53" s="3678"/>
      <c r="O53" s="3678"/>
      <c r="P53" s="3678"/>
      <c r="Q53" s="3678"/>
      <c r="R53" s="3678"/>
      <c r="S53" s="3678"/>
      <c r="T53" s="3679"/>
      <c r="U53" s="3680"/>
      <c r="V53" s="3681"/>
      <c r="W53" s="3681"/>
      <c r="X53" s="3681"/>
      <c r="Y53" s="3681"/>
      <c r="Z53" s="3681"/>
      <c r="AA53" s="3681"/>
      <c r="AB53" s="3681"/>
      <c r="AC53" s="3681"/>
      <c r="AD53" s="3681"/>
      <c r="AE53" s="3685"/>
      <c r="AF53" s="3686"/>
      <c r="AG53" s="3687"/>
      <c r="AH53" s="3688"/>
      <c r="AI53" s="3689"/>
      <c r="AJ53" s="3689"/>
      <c r="AK53" s="3689"/>
      <c r="AL53" s="3689"/>
      <c r="AM53" s="3689"/>
      <c r="AN53" s="3689"/>
      <c r="AO53" s="3689"/>
      <c r="AP53" s="3689"/>
      <c r="AQ53" s="3689"/>
      <c r="AR53" s="3692"/>
      <c r="AS53" s="3278"/>
      <c r="AT53" s="369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row>
    <row r="54" spans="2:73" s="217" customFormat="1" ht="9.9499999999999993" customHeight="1">
      <c r="C54" s="3674" t="s">
        <v>26</v>
      </c>
      <c r="D54" s="3675"/>
      <c r="E54" s="3675"/>
      <c r="F54" s="3675"/>
      <c r="G54" s="3675"/>
      <c r="H54" s="3675"/>
      <c r="I54" s="3675"/>
      <c r="J54" s="3675"/>
      <c r="K54" s="3675"/>
      <c r="L54" s="3675"/>
      <c r="M54" s="3675"/>
      <c r="N54" s="3675"/>
      <c r="O54" s="3675"/>
      <c r="P54" s="3675"/>
      <c r="Q54" s="3675"/>
      <c r="R54" s="3675"/>
      <c r="S54" s="3675"/>
      <c r="T54" s="3676"/>
      <c r="U54" s="3680">
        <v>0</v>
      </c>
      <c r="V54" s="3681"/>
      <c r="W54" s="3681"/>
      <c r="X54" s="3681"/>
      <c r="Y54" s="3681"/>
      <c r="Z54" s="3681"/>
      <c r="AA54" s="3681"/>
      <c r="AB54" s="3681"/>
      <c r="AC54" s="3681"/>
      <c r="AD54" s="3681"/>
      <c r="AE54" s="3709" t="s">
        <v>317</v>
      </c>
      <c r="AF54" s="2898"/>
      <c r="AG54" s="2898"/>
      <c r="AH54" s="3688">
        <v>0</v>
      </c>
      <c r="AI54" s="3689"/>
      <c r="AJ54" s="3689"/>
      <c r="AK54" s="3689"/>
      <c r="AL54" s="3689"/>
      <c r="AM54" s="3689"/>
      <c r="AN54" s="3689"/>
      <c r="AO54" s="3689"/>
      <c r="AP54" s="3689"/>
      <c r="AQ54" s="3689"/>
      <c r="AR54" s="3690" t="str">
        <f>AE54</f>
        <v>ｍ3</v>
      </c>
      <c r="AS54" s="3278"/>
      <c r="AT54" s="369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row>
    <row r="55" spans="2:73" s="217" customFormat="1" ht="9.9499999999999993" customHeight="1">
      <c r="C55" s="3704"/>
      <c r="D55" s="3705"/>
      <c r="E55" s="3705"/>
      <c r="F55" s="3705"/>
      <c r="G55" s="3705"/>
      <c r="H55" s="3705"/>
      <c r="I55" s="3705"/>
      <c r="J55" s="3705"/>
      <c r="K55" s="3705"/>
      <c r="L55" s="3705"/>
      <c r="M55" s="3705"/>
      <c r="N55" s="3705"/>
      <c r="O55" s="3705"/>
      <c r="P55" s="3705"/>
      <c r="Q55" s="3705"/>
      <c r="R55" s="3705"/>
      <c r="S55" s="3705"/>
      <c r="T55" s="3706"/>
      <c r="U55" s="3707"/>
      <c r="V55" s="3708"/>
      <c r="W55" s="3708"/>
      <c r="X55" s="3708"/>
      <c r="Y55" s="3708"/>
      <c r="Z55" s="3708"/>
      <c r="AA55" s="3708"/>
      <c r="AB55" s="3708"/>
      <c r="AC55" s="3708"/>
      <c r="AD55" s="3708"/>
      <c r="AE55" s="3574"/>
      <c r="AF55" s="3710"/>
      <c r="AG55" s="3710"/>
      <c r="AH55" s="3711"/>
      <c r="AI55" s="3712"/>
      <c r="AJ55" s="3712"/>
      <c r="AK55" s="3712"/>
      <c r="AL55" s="3712"/>
      <c r="AM55" s="3712"/>
      <c r="AN55" s="3712"/>
      <c r="AO55" s="3712"/>
      <c r="AP55" s="3712"/>
      <c r="AQ55" s="3712"/>
      <c r="AR55" s="3713"/>
      <c r="AS55" s="3714"/>
      <c r="AT55" s="3715"/>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row>
    <row r="56" spans="2:73" s="217" customFormat="1" ht="9.9499999999999993" customHeight="1">
      <c r="C56" s="3716" t="s">
        <v>27</v>
      </c>
      <c r="D56" s="3717"/>
      <c r="E56" s="3717"/>
      <c r="F56" s="3717"/>
      <c r="G56" s="3717"/>
      <c r="H56" s="3717"/>
      <c r="I56" s="3717"/>
      <c r="J56" s="3717"/>
      <c r="K56" s="3717"/>
      <c r="L56" s="3717"/>
      <c r="M56" s="3717"/>
      <c r="N56" s="3717"/>
      <c r="O56" s="3717"/>
      <c r="P56" s="3717"/>
      <c r="Q56" s="3717"/>
      <c r="R56" s="3717"/>
      <c r="S56" s="3717"/>
      <c r="T56" s="3718"/>
      <c r="U56" s="3721">
        <f>ROUNDDOWN(SUM(U50:AD55),2)</f>
        <v>0</v>
      </c>
      <c r="V56" s="3722"/>
      <c r="W56" s="3722"/>
      <c r="X56" s="3722"/>
      <c r="Y56" s="3722"/>
      <c r="Z56" s="3722"/>
      <c r="AA56" s="3722"/>
      <c r="AB56" s="3722"/>
      <c r="AC56" s="3722"/>
      <c r="AD56" s="3722"/>
      <c r="AE56" s="3725" t="str">
        <f>AE50</f>
        <v>ｍ3</v>
      </c>
      <c r="AF56" s="3726"/>
      <c r="AG56" s="3726"/>
      <c r="AH56" s="3729">
        <f>ROUNDDOWN(SUM(AH50:AQ55),2)</f>
        <v>0</v>
      </c>
      <c r="AI56" s="3730"/>
      <c r="AJ56" s="3730"/>
      <c r="AK56" s="3730"/>
      <c r="AL56" s="3730"/>
      <c r="AM56" s="3730"/>
      <c r="AN56" s="3730"/>
      <c r="AO56" s="3730"/>
      <c r="AP56" s="3730"/>
      <c r="AQ56" s="3730"/>
      <c r="AR56" s="3733" t="str">
        <f>AE56</f>
        <v>ｍ3</v>
      </c>
      <c r="AS56" s="3734"/>
      <c r="AT56" s="3735"/>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row>
    <row r="57" spans="2:73" s="217" customFormat="1" ht="9.9499999999999993" customHeight="1">
      <c r="C57" s="3719"/>
      <c r="D57" s="3392"/>
      <c r="E57" s="3392"/>
      <c r="F57" s="3392"/>
      <c r="G57" s="3392"/>
      <c r="H57" s="3392"/>
      <c r="I57" s="3392"/>
      <c r="J57" s="3392"/>
      <c r="K57" s="3392"/>
      <c r="L57" s="3392"/>
      <c r="M57" s="3392"/>
      <c r="N57" s="3392"/>
      <c r="O57" s="3392"/>
      <c r="P57" s="3392"/>
      <c r="Q57" s="3392"/>
      <c r="R57" s="3392"/>
      <c r="S57" s="3392"/>
      <c r="T57" s="3720"/>
      <c r="U57" s="3723"/>
      <c r="V57" s="3724"/>
      <c r="W57" s="3724"/>
      <c r="X57" s="3724"/>
      <c r="Y57" s="3724"/>
      <c r="Z57" s="3724"/>
      <c r="AA57" s="3724"/>
      <c r="AB57" s="3724"/>
      <c r="AC57" s="3724"/>
      <c r="AD57" s="3724"/>
      <c r="AE57" s="3727"/>
      <c r="AF57" s="3728"/>
      <c r="AG57" s="3728"/>
      <c r="AH57" s="3731"/>
      <c r="AI57" s="3732"/>
      <c r="AJ57" s="3732"/>
      <c r="AK57" s="3732"/>
      <c r="AL57" s="3732"/>
      <c r="AM57" s="3732"/>
      <c r="AN57" s="3732"/>
      <c r="AO57" s="3732"/>
      <c r="AP57" s="3732"/>
      <c r="AQ57" s="3732"/>
      <c r="AR57" s="3736"/>
      <c r="AS57" s="2395"/>
      <c r="AT57" s="2396"/>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row>
    <row r="58" spans="2:73" s="217" customFormat="1" ht="9.9499999999999993" customHeight="1">
      <c r="C58" s="3394" t="s">
        <v>428</v>
      </c>
      <c r="D58" s="3395"/>
      <c r="E58" s="3395"/>
      <c r="F58" s="3395"/>
      <c r="G58" s="3395"/>
      <c r="H58" s="3395"/>
      <c r="I58" s="3395"/>
      <c r="J58" s="3395"/>
      <c r="K58" s="3395"/>
      <c r="L58" s="3395"/>
      <c r="M58" s="3395"/>
      <c r="N58" s="3395"/>
      <c r="O58" s="3395"/>
      <c r="P58" s="3395"/>
      <c r="Q58" s="3395"/>
      <c r="R58" s="3395"/>
      <c r="S58" s="3395"/>
      <c r="T58" s="3693"/>
      <c r="U58" s="223"/>
      <c r="V58" s="224"/>
      <c r="W58" s="224"/>
      <c r="X58" s="224"/>
      <c r="Y58" s="224"/>
      <c r="Z58" s="224"/>
      <c r="AA58" s="224"/>
      <c r="AB58" s="224"/>
      <c r="AC58" s="224"/>
      <c r="AD58" s="224"/>
      <c r="AE58" s="224"/>
      <c r="AF58" s="224"/>
      <c r="AG58" s="224"/>
      <c r="AH58" s="3695">
        <f>ROUNDDOWN(IF(U56=0,0,INT(AH56/U56*10000)/100),0)</f>
        <v>0</v>
      </c>
      <c r="AI58" s="3696"/>
      <c r="AJ58" s="3696"/>
      <c r="AK58" s="3696"/>
      <c r="AL58" s="3696"/>
      <c r="AM58" s="3696"/>
      <c r="AN58" s="3696"/>
      <c r="AO58" s="3696"/>
      <c r="AP58" s="3696"/>
      <c r="AQ58" s="3697"/>
      <c r="AR58" s="3701" t="s">
        <v>66</v>
      </c>
      <c r="AS58" s="2555"/>
      <c r="AT58" s="3702"/>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row>
    <row r="59" spans="2:73" s="217" customFormat="1" ht="9.9499999999999993" customHeight="1" thickBot="1">
      <c r="C59" s="3653"/>
      <c r="D59" s="3654"/>
      <c r="E59" s="3654"/>
      <c r="F59" s="3654"/>
      <c r="G59" s="3654"/>
      <c r="H59" s="3654"/>
      <c r="I59" s="3654"/>
      <c r="J59" s="3654"/>
      <c r="K59" s="3654"/>
      <c r="L59" s="3654"/>
      <c r="M59" s="3654"/>
      <c r="N59" s="3654"/>
      <c r="O59" s="3654"/>
      <c r="P59" s="3654"/>
      <c r="Q59" s="3654"/>
      <c r="R59" s="3654"/>
      <c r="S59" s="3654"/>
      <c r="T59" s="3694"/>
      <c r="U59" s="225"/>
      <c r="V59" s="226"/>
      <c r="W59" s="226"/>
      <c r="X59" s="226"/>
      <c r="Y59" s="226"/>
      <c r="Z59" s="226"/>
      <c r="AA59" s="226"/>
      <c r="AB59" s="226"/>
      <c r="AC59" s="226"/>
      <c r="AD59" s="226"/>
      <c r="AE59" s="226"/>
      <c r="AF59" s="226"/>
      <c r="AG59" s="226"/>
      <c r="AH59" s="3698"/>
      <c r="AI59" s="3699"/>
      <c r="AJ59" s="3699"/>
      <c r="AK59" s="3699"/>
      <c r="AL59" s="3699"/>
      <c r="AM59" s="3699"/>
      <c r="AN59" s="3699"/>
      <c r="AO59" s="3699"/>
      <c r="AP59" s="3699"/>
      <c r="AQ59" s="3700"/>
      <c r="AR59" s="3703"/>
      <c r="AS59" s="2183"/>
      <c r="AT59" s="2283"/>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row>
    <row r="60" spans="2:73" s="217" customFormat="1" ht="11.1" customHeight="1">
      <c r="C60" s="616" t="s">
        <v>337</v>
      </c>
      <c r="D60" s="616"/>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4"/>
      <c r="AY60" s="614"/>
      <c r="AZ60" s="614"/>
      <c r="BA60" s="614"/>
      <c r="BB60" s="614"/>
      <c r="BC60" s="614"/>
      <c r="BD60" s="46"/>
      <c r="BE60" s="46"/>
    </row>
    <row r="61" spans="2:73" s="217" customFormat="1" ht="11.1" customHeight="1">
      <c r="C61" s="616" t="s">
        <v>338</v>
      </c>
      <c r="D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4"/>
      <c r="AY61" s="614"/>
      <c r="AZ61" s="614"/>
      <c r="BA61" s="614"/>
      <c r="BB61" s="614"/>
      <c r="BC61" s="614"/>
      <c r="BD61" s="46"/>
      <c r="BE61" s="46"/>
    </row>
    <row r="62" spans="2:73" s="217" customFormat="1" ht="5.0999999999999996" customHeight="1">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row>
    <row r="63" spans="2:73" s="217" customFormat="1" ht="7.15" customHeight="1">
      <c r="B63" s="592"/>
      <c r="C63" s="592"/>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c r="AE63" s="592"/>
      <c r="AF63" s="592"/>
      <c r="AG63" s="592"/>
      <c r="AH63" s="592"/>
      <c r="AI63" s="592"/>
      <c r="AJ63" s="592"/>
      <c r="AK63" s="592"/>
      <c r="AL63" s="592"/>
      <c r="AM63" s="592"/>
      <c r="AN63" s="592"/>
      <c r="AO63" s="592"/>
      <c r="AP63" s="592"/>
      <c r="AQ63" s="592"/>
      <c r="AR63" s="592"/>
      <c r="AS63" s="592"/>
      <c r="AT63" s="592"/>
      <c r="AU63" s="592"/>
      <c r="AV63" s="592"/>
      <c r="AW63" s="592"/>
      <c r="AX63" s="592"/>
      <c r="AY63" s="592"/>
      <c r="AZ63" s="592"/>
      <c r="BA63" s="592"/>
      <c r="BB63" s="592"/>
      <c r="BC63" s="592"/>
      <c r="BD63" s="592"/>
      <c r="BE63" s="592"/>
      <c r="BF63" s="592"/>
      <c r="BG63" s="592"/>
      <c r="BH63" s="592"/>
      <c r="BI63" s="592"/>
      <c r="BJ63" s="592"/>
      <c r="BK63" s="592"/>
      <c r="BL63" s="592"/>
      <c r="BM63" s="592"/>
      <c r="BN63" s="592"/>
      <c r="BO63" s="592"/>
      <c r="BP63" s="592"/>
      <c r="BQ63" s="592"/>
      <c r="BR63" s="592"/>
      <c r="BS63" s="592"/>
      <c r="BT63" s="592"/>
      <c r="BU63" s="592"/>
    </row>
    <row r="64" spans="2:73" s="217" customFormat="1" ht="9" customHeight="1"/>
    <row r="65" spans="3:72" s="217" customFormat="1" ht="9" customHeight="1"/>
    <row r="66" spans="3:72" s="217" customFormat="1" ht="9" customHeight="1"/>
    <row r="67" spans="3:72" s="217" customFormat="1" ht="9" customHeight="1"/>
    <row r="68" spans="3:72" s="217" customFormat="1" ht="9" customHeight="1"/>
    <row r="69" spans="3:72" s="217" customFormat="1" ht="9" customHeight="1"/>
    <row r="70" spans="3:72" s="217" customFormat="1" ht="9" customHeight="1"/>
    <row r="71" spans="3:72" s="217" customFormat="1" ht="7.15" customHeight="1"/>
    <row r="72" spans="3:72" s="217" customFormat="1" ht="9" customHeight="1">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row>
    <row r="73" spans="3:72" s="217" customFormat="1" ht="9" customHeight="1">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c r="BP73" s="208"/>
      <c r="BQ73" s="208"/>
      <c r="BR73" s="208"/>
      <c r="BS73" s="208"/>
      <c r="BT73" s="208"/>
    </row>
    <row r="74" spans="3:72" s="217" customFormat="1" ht="9" customHeight="1">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row>
    <row r="75" spans="3:72" s="217" customFormat="1" ht="9" customHeight="1">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row>
    <row r="76" spans="3:72" s="217" customFormat="1" ht="4.5" customHeight="1">
      <c r="C76" s="210"/>
      <c r="D76" s="210"/>
      <c r="E76" s="210"/>
      <c r="F76" s="210"/>
      <c r="G76" s="210"/>
      <c r="H76" s="210"/>
      <c r="I76" s="210"/>
      <c r="J76" s="210"/>
      <c r="K76" s="210"/>
      <c r="L76" s="210"/>
      <c r="M76" s="210"/>
      <c r="N76" s="210"/>
      <c r="AD76" s="227"/>
      <c r="AE76" s="227"/>
      <c r="AF76" s="227"/>
      <c r="AG76" s="227"/>
      <c r="AH76" s="227"/>
      <c r="AI76" s="227"/>
      <c r="AJ76" s="227"/>
      <c r="AK76" s="227"/>
      <c r="AL76" s="210"/>
      <c r="AM76" s="210"/>
      <c r="AN76" s="210"/>
    </row>
    <row r="77" spans="3:72" s="217" customFormat="1" ht="9" customHeight="1"/>
    <row r="78" spans="3:72" s="217" customFormat="1" ht="9" customHeight="1"/>
    <row r="79" spans="3:72" s="217" customFormat="1" ht="9" customHeight="1"/>
    <row r="80" spans="3:72" s="217" customFormat="1" ht="9" customHeight="1"/>
  </sheetData>
  <sheetProtection algorithmName="SHA-512" hashValue="pcpPr1bMYoKw56Gdgcvh9YPYQju3hSp4wnRUN/X0wCNRB8tvj0qVl/WrRKcYZzfkoOvNvRG3Qt4pGdO5Ae5uzw==" saltValue="etbqSuywb7kTOxn6KiRnEA==" spinCount="100000" sheet="1" objects="1" scenarios="1" selectLockedCells="1"/>
  <mergeCells count="271">
    <mergeCell ref="C43:J44"/>
    <mergeCell ref="C46:BT47"/>
    <mergeCell ref="BC40:BD40"/>
    <mergeCell ref="AH50:AQ51"/>
    <mergeCell ref="AR50:AT51"/>
    <mergeCell ref="BE40:BU40"/>
    <mergeCell ref="C48:T49"/>
    <mergeCell ref="C50:T51"/>
    <mergeCell ref="U50:AD51"/>
    <mergeCell ref="AE50:AG51"/>
    <mergeCell ref="U48:AD49"/>
    <mergeCell ref="AE48:AG48"/>
    <mergeCell ref="AH48:AQ49"/>
    <mergeCell ref="AR48:AT48"/>
    <mergeCell ref="AE49:AG49"/>
    <mergeCell ref="AR49:AT49"/>
    <mergeCell ref="C34:J38"/>
    <mergeCell ref="K34:L34"/>
    <mergeCell ref="M34:N34"/>
    <mergeCell ref="BC34:BD34"/>
    <mergeCell ref="K39:L39"/>
    <mergeCell ref="M39:N39"/>
    <mergeCell ref="O39:AC39"/>
    <mergeCell ref="AD39:AE39"/>
    <mergeCell ref="K40:L40"/>
    <mergeCell ref="M40:N40"/>
    <mergeCell ref="O40:AE40"/>
    <mergeCell ref="K38:L38"/>
    <mergeCell ref="M38:N38"/>
    <mergeCell ref="O38:AE38"/>
    <mergeCell ref="AF38:AG38"/>
    <mergeCell ref="AH38:AI38"/>
    <mergeCell ref="K37:L37"/>
    <mergeCell ref="O34:AC34"/>
    <mergeCell ref="AD34:AE34"/>
    <mergeCell ref="AF34:AG34"/>
    <mergeCell ref="AH34:AI34"/>
    <mergeCell ref="K36:L36"/>
    <mergeCell ref="M36:N36"/>
    <mergeCell ref="O36:AC36"/>
    <mergeCell ref="BT39:BU39"/>
    <mergeCell ref="BT36:BU36"/>
    <mergeCell ref="BC37:BD37"/>
    <mergeCell ref="BE37:BS37"/>
    <mergeCell ref="BT37:BU37"/>
    <mergeCell ref="BA38:BB38"/>
    <mergeCell ref="BC38:BD38"/>
    <mergeCell ref="BE38:BU38"/>
    <mergeCell ref="AJ35:AX35"/>
    <mergeCell ref="AY35:AZ35"/>
    <mergeCell ref="BA35:BB35"/>
    <mergeCell ref="BC35:BD35"/>
    <mergeCell ref="BE35:BS35"/>
    <mergeCell ref="BT35:BU35"/>
    <mergeCell ref="BA36:BB36"/>
    <mergeCell ref="BC36:BD36"/>
    <mergeCell ref="BA37:BB37"/>
    <mergeCell ref="C52:T53"/>
    <mergeCell ref="U52:AD53"/>
    <mergeCell ref="AE52:AG53"/>
    <mergeCell ref="AH52:AQ53"/>
    <mergeCell ref="AR52:AT53"/>
    <mergeCell ref="C58:T59"/>
    <mergeCell ref="AH58:AQ59"/>
    <mergeCell ref="AR58:AT59"/>
    <mergeCell ref="C54:T55"/>
    <mergeCell ref="U54:AD55"/>
    <mergeCell ref="AE54:AG55"/>
    <mergeCell ref="AH54:AQ55"/>
    <mergeCell ref="AR54:AT55"/>
    <mergeCell ref="C56:T57"/>
    <mergeCell ref="U56:AD57"/>
    <mergeCell ref="AE56:AG57"/>
    <mergeCell ref="AH56:AQ57"/>
    <mergeCell ref="AR56:AT57"/>
    <mergeCell ref="C5:BU6"/>
    <mergeCell ref="C24:J28"/>
    <mergeCell ref="C39:J40"/>
    <mergeCell ref="C21:J22"/>
    <mergeCell ref="D10:H13"/>
    <mergeCell ref="D14:H17"/>
    <mergeCell ref="BA39:BB39"/>
    <mergeCell ref="K43:BU43"/>
    <mergeCell ref="L44:N44"/>
    <mergeCell ref="O44:BU44"/>
    <mergeCell ref="AF40:AG40"/>
    <mergeCell ref="AH40:AI40"/>
    <mergeCell ref="AJ40:AZ40"/>
    <mergeCell ref="BA40:BB40"/>
    <mergeCell ref="BE34:BS34"/>
    <mergeCell ref="BC39:BD39"/>
    <mergeCell ref="BE39:BS39"/>
    <mergeCell ref="AJ38:AZ38"/>
    <mergeCell ref="BE36:BS36"/>
    <mergeCell ref="AY34:AZ34"/>
    <mergeCell ref="AY39:AZ39"/>
    <mergeCell ref="AF39:AG39"/>
    <mergeCell ref="AH39:AI39"/>
    <mergeCell ref="AJ39:AX39"/>
    <mergeCell ref="AD36:AE36"/>
    <mergeCell ref="AF36:AG36"/>
    <mergeCell ref="AH36:AI36"/>
    <mergeCell ref="K35:L35"/>
    <mergeCell ref="AH32:AI32"/>
    <mergeCell ref="AJ32:AX32"/>
    <mergeCell ref="AY32:AZ32"/>
    <mergeCell ref="M37:N37"/>
    <mergeCell ref="AY37:AZ37"/>
    <mergeCell ref="O37:AC37"/>
    <mergeCell ref="AD37:AE37"/>
    <mergeCell ref="AF37:AG37"/>
    <mergeCell ref="AH37:AI37"/>
    <mergeCell ref="AJ37:AX37"/>
    <mergeCell ref="AY36:AZ36"/>
    <mergeCell ref="AJ36:AX36"/>
    <mergeCell ref="K33:L33"/>
    <mergeCell ref="BA32:BB32"/>
    <mergeCell ref="BC32:BD32"/>
    <mergeCell ref="BE32:BS32"/>
    <mergeCell ref="BT32:BU32"/>
    <mergeCell ref="BT34:BU34"/>
    <mergeCell ref="M35:N35"/>
    <mergeCell ref="O35:AC35"/>
    <mergeCell ref="AD35:AE35"/>
    <mergeCell ref="AF35:AG35"/>
    <mergeCell ref="AH35:AI35"/>
    <mergeCell ref="AJ34:AX34"/>
    <mergeCell ref="BA34:BB34"/>
    <mergeCell ref="M33:N33"/>
    <mergeCell ref="O33:AE33"/>
    <mergeCell ref="AF33:AG33"/>
    <mergeCell ref="AH33:AI33"/>
    <mergeCell ref="AJ33:AZ33"/>
    <mergeCell ref="BA33:BB33"/>
    <mergeCell ref="BC33:BD33"/>
    <mergeCell ref="BE33:BU33"/>
    <mergeCell ref="C29:J33"/>
    <mergeCell ref="O30:AC30"/>
    <mergeCell ref="AD30:AE30"/>
    <mergeCell ref="AJ30:AX30"/>
    <mergeCell ref="AY30:AZ30"/>
    <mergeCell ref="BE30:BS30"/>
    <mergeCell ref="BT30:BU30"/>
    <mergeCell ref="K31:L31"/>
    <mergeCell ref="M31:N31"/>
    <mergeCell ref="O31:AC31"/>
    <mergeCell ref="AD31:AE31"/>
    <mergeCell ref="AF31:AG31"/>
    <mergeCell ref="AH31:AI31"/>
    <mergeCell ref="AJ31:AX31"/>
    <mergeCell ref="AY31:AZ31"/>
    <mergeCell ref="BA31:BB31"/>
    <mergeCell ref="BC31:BD31"/>
    <mergeCell ref="BE31:BS31"/>
    <mergeCell ref="BT31:BU31"/>
    <mergeCell ref="K32:L32"/>
    <mergeCell ref="M32:N32"/>
    <mergeCell ref="O32:AC32"/>
    <mergeCell ref="AD32:AE32"/>
    <mergeCell ref="AF32:AG32"/>
    <mergeCell ref="A2:A5"/>
    <mergeCell ref="K10:AD13"/>
    <mergeCell ref="AF10:AO13"/>
    <mergeCell ref="AP10:BA13"/>
    <mergeCell ref="BB10:BE13"/>
    <mergeCell ref="K14:AD17"/>
    <mergeCell ref="K28:L28"/>
    <mergeCell ref="M28:N28"/>
    <mergeCell ref="O28:AE28"/>
    <mergeCell ref="AF28:AG28"/>
    <mergeCell ref="BC25:BD25"/>
    <mergeCell ref="BE25:BS25"/>
    <mergeCell ref="K27:L27"/>
    <mergeCell ref="M27:N27"/>
    <mergeCell ref="O27:AC27"/>
    <mergeCell ref="AD27:AE27"/>
    <mergeCell ref="C19:AI20"/>
    <mergeCell ref="K21:L22"/>
    <mergeCell ref="BF10:BQ13"/>
    <mergeCell ref="BR10:BU13"/>
    <mergeCell ref="AJ24:AX24"/>
    <mergeCell ref="AY24:AZ24"/>
    <mergeCell ref="BA24:BB24"/>
    <mergeCell ref="BF7:BU9"/>
    <mergeCell ref="BE24:BS24"/>
    <mergeCell ref="BT24:BU24"/>
    <mergeCell ref="BA23:BB23"/>
    <mergeCell ref="BC23:BD23"/>
    <mergeCell ref="AG14:BT17"/>
    <mergeCell ref="AH24:AI24"/>
    <mergeCell ref="AH23:AI23"/>
    <mergeCell ref="AF21:AG22"/>
    <mergeCell ref="AH21:AZ22"/>
    <mergeCell ref="BA21:BB22"/>
    <mergeCell ref="BC21:BU22"/>
    <mergeCell ref="AJ23:AX23"/>
    <mergeCell ref="AY23:AZ23"/>
    <mergeCell ref="BE23:BS23"/>
    <mergeCell ref="BT23:BU23"/>
    <mergeCell ref="AP7:BE9"/>
    <mergeCell ref="BA30:BB30"/>
    <mergeCell ref="BC30:BD30"/>
    <mergeCell ref="K30:L30"/>
    <mergeCell ref="M30:N30"/>
    <mergeCell ref="AF30:AG30"/>
    <mergeCell ref="AH30:AI30"/>
    <mergeCell ref="K29:L29"/>
    <mergeCell ref="M29:N29"/>
    <mergeCell ref="O29:AC29"/>
    <mergeCell ref="AD29:AE29"/>
    <mergeCell ref="AF29:AG29"/>
    <mergeCell ref="AH29:AI29"/>
    <mergeCell ref="AJ29:AX29"/>
    <mergeCell ref="AY29:AZ29"/>
    <mergeCell ref="BA29:BB29"/>
    <mergeCell ref="BC29:BD29"/>
    <mergeCell ref="BE26:BS26"/>
    <mergeCell ref="AD26:AE26"/>
    <mergeCell ref="M25:N25"/>
    <mergeCell ref="O25:AC25"/>
    <mergeCell ref="AD25:AE25"/>
    <mergeCell ref="AY25:AZ25"/>
    <mergeCell ref="BC24:BD24"/>
    <mergeCell ref="BT26:BU26"/>
    <mergeCell ref="AF26:AG26"/>
    <mergeCell ref="BA25:BB25"/>
    <mergeCell ref="BA26:BB26"/>
    <mergeCell ref="BE29:BS29"/>
    <mergeCell ref="BT29:BU29"/>
    <mergeCell ref="BA28:BB28"/>
    <mergeCell ref="BC28:BD28"/>
    <mergeCell ref="BE28:BU28"/>
    <mergeCell ref="AH27:AI27"/>
    <mergeCell ref="AJ27:AX27"/>
    <mergeCell ref="AY27:AZ27"/>
    <mergeCell ref="BA27:BB27"/>
    <mergeCell ref="BC27:BD27"/>
    <mergeCell ref="BE27:BS27"/>
    <mergeCell ref="BT27:BU27"/>
    <mergeCell ref="AH28:AI28"/>
    <mergeCell ref="AJ28:AZ28"/>
    <mergeCell ref="AH26:AI26"/>
    <mergeCell ref="AJ26:AX26"/>
    <mergeCell ref="AY26:AZ26"/>
    <mergeCell ref="BC26:BD26"/>
    <mergeCell ref="AH25:AI25"/>
    <mergeCell ref="AJ25:AX25"/>
    <mergeCell ref="AT2:BU3"/>
    <mergeCell ref="U2:AS3"/>
    <mergeCell ref="AF27:AG27"/>
    <mergeCell ref="C2:L3"/>
    <mergeCell ref="M2:T3"/>
    <mergeCell ref="K24:L24"/>
    <mergeCell ref="M24:N24"/>
    <mergeCell ref="O24:AC24"/>
    <mergeCell ref="AD24:AE24"/>
    <mergeCell ref="AF24:AG24"/>
    <mergeCell ref="K23:L23"/>
    <mergeCell ref="M23:N23"/>
    <mergeCell ref="AF23:AG23"/>
    <mergeCell ref="K25:L25"/>
    <mergeCell ref="K26:L26"/>
    <mergeCell ref="AF25:AG25"/>
    <mergeCell ref="M21:AE22"/>
    <mergeCell ref="C23:J23"/>
    <mergeCell ref="O23:AC23"/>
    <mergeCell ref="AD23:AE23"/>
    <mergeCell ref="C8:AO9"/>
    <mergeCell ref="BT25:BU25"/>
    <mergeCell ref="M26:N26"/>
    <mergeCell ref="O26:AC26"/>
  </mergeCells>
  <phoneticPr fontId="1"/>
  <conditionalFormatting sqref="AF10:BU13">
    <cfRule type="expression" dxfId="3" priority="3">
      <formula>($D$10="□")</formula>
    </cfRule>
  </conditionalFormatting>
  <conditionalFormatting sqref="D14:H17">
    <cfRule type="expression" dxfId="2" priority="2">
      <formula>($D$14="■")</formula>
    </cfRule>
  </conditionalFormatting>
  <conditionalFormatting sqref="K21:BU40 K44:BU44 C50:AQ55">
    <cfRule type="expression" dxfId="1" priority="1">
      <formula>($D$10="■")</formula>
    </cfRule>
  </conditionalFormatting>
  <dataValidations count="10">
    <dataValidation type="list" allowBlank="1" showInputMessage="1" showErrorMessage="1" sqref="AE50:AG55" xr:uid="{FD2E0F4E-8718-4A3F-AA9E-392E76E9C602}">
      <formula1>"ｍ3,ｍ2,枚"</formula1>
    </dataValidation>
    <dataValidation type="list" allowBlank="1" showInputMessage="1" showErrorMessage="1" sqref="K39:L39 AF39:AG39 BA39:BB39 L37 AG37 K24:K37 L24:L29 AF24:AF37 AG24:AG29 BA24:BA37 BB24:BB29 L31:L34 AG31:AG34 BB31:BB34 BB37" xr:uid="{1FA78E06-C11E-4FED-A996-DC5E2BB743C7}">
      <formula1>"1,2,3,4,5,6,7,8,9"</formula1>
    </dataValidation>
    <dataValidation type="list" allowBlank="1" showInputMessage="1" showErrorMessage="1" sqref="BU31:BU32 AD39:AE39 AE31:AE32 AY39:AZ39 AZ31:AZ32 BT39:BU39 AZ34 AE37 AD29:AD32 AE29 AY29:AY32 AZ29 BT29:BT32 BU29 AD34:AD37 AE34 AZ37 AY34:AY37 BT34:BT37 BU34 BU37" xr:uid="{23F0331A-1D50-475F-9C7E-C6338DC108E4}">
      <formula1>"○,"</formula1>
    </dataValidation>
    <dataValidation type="list" allowBlank="1" showInputMessage="1" showErrorMessage="1" sqref="M28:N28 AH28:AI28 BC28:BD28 BC33:BD33 AH33:AI33 M33:N33 BC38:BD38 AH38:AI38 M38:N38 BC40:BD40 AH40:AI40 M40:N40 L44:L45 D10" xr:uid="{E487D94D-49F2-498D-AC8B-026549C7DC98}">
      <formula1>"■,□"</formula1>
    </dataValidation>
    <dataValidation imeMode="halfAlpha" allowBlank="1" showInputMessage="1" showErrorMessage="1" sqref="U2 M2" xr:uid="{A431FAF7-F077-4FFA-A249-A1D38CCFC29F}"/>
    <dataValidation imeMode="on" allowBlank="1" showInputMessage="1" showErrorMessage="1" sqref="AN18:BT20 BF41:BU42 AK41:AZ42 U48 AE49 U56 AR49 O41:AE42 AH56 AH48" xr:uid="{E44805D5-BD22-4FDB-9180-362996A9AD87}"/>
    <dataValidation allowBlank="1" showInputMessage="1" showErrorMessage="1" prompt="同じ認証制度であれば列を供給体制を分けずに一列に記入してください。" sqref="M21:AE22 AH21:AZ22 BC21:BU22" xr:uid="{953A19FA-BDD7-4E92-8D14-F1588FD66A7C}"/>
    <dataValidation type="whole" allowBlank="1" showInputMessage="1" showErrorMessage="1" error="小数点以下切り捨てで入力してください。" sqref="BF10:BQ13" xr:uid="{6E45CBC9-928A-49CC-9808-92A56EB51787}">
      <formula1>0</formula1>
      <formula2>100</formula2>
    </dataValidation>
    <dataValidation type="custom" allowBlank="1" showInputMessage="1" showErrorMessage="1" error="小数第３位切り捨てで入力してください。_x000a_" sqref="AP10:BA13" xr:uid="{7C2474D4-2979-43C1-8BB7-DB9056A2F8DC}">
      <formula1>AP10*100=INT(AP10*100)</formula1>
    </dataValidation>
    <dataValidation type="custom" imeMode="on" allowBlank="1" showInputMessage="1" showErrorMessage="1" sqref="U50:AD55 AH50:AQ55" xr:uid="{FB7C4D47-E661-450E-9C47-51FB3C8781AF}">
      <formula1>U50*100=INT(U50*100)</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rowBreaks count="1" manualBreakCount="1">
    <brk id="13" min="1" max="72" man="1"/>
  </rowBreaks>
  <colBreaks count="1" manualBreakCount="1">
    <brk id="3" min="1" max="61"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4E43E-9D7A-4516-9607-6EA470ABD82D}">
  <sheetPr>
    <tabColor rgb="FFCFFDDF"/>
    <pageSetUpPr fitToPage="1"/>
  </sheetPr>
  <dimension ref="A1:BV79"/>
  <sheetViews>
    <sheetView showGridLines="0" showWhiteSpace="0" view="pageBreakPreview" zoomScaleNormal="100" zoomScaleSheetLayoutView="100" workbookViewId="0">
      <selection activeCell="M20" sqref="M20:AE21"/>
    </sheetView>
  </sheetViews>
  <sheetFormatPr defaultColWidth="1.25" defaultRowHeight="9" customHeight="1"/>
  <cols>
    <col min="1" max="1" width="5.75" style="45" customWidth="1"/>
    <col min="2" max="2" width="1.25" style="45" customWidth="1"/>
    <col min="3" max="3" width="2" style="45" customWidth="1"/>
    <col min="4" max="5" width="1.625" style="45" customWidth="1"/>
    <col min="6" max="7" width="1.25" style="45"/>
    <col min="8" max="8" width="2" style="45" customWidth="1"/>
    <col min="9" max="9" width="0.5" style="45" customWidth="1"/>
    <col min="10" max="17" width="1.25" style="45"/>
    <col min="18" max="18" width="1.25" style="45" customWidth="1"/>
    <col min="19" max="72" width="1.25" style="45"/>
    <col min="73" max="73" width="1.25" style="45" customWidth="1"/>
    <col min="74" max="16384" width="1.25" style="45"/>
  </cols>
  <sheetData>
    <row r="1" spans="1:74" ht="34.9" customHeight="1"/>
    <row r="2" spans="1:74" ht="9" customHeight="1">
      <c r="A2" s="3606" t="s">
        <v>454</v>
      </c>
      <c r="B2" s="260"/>
      <c r="C2" s="2753" t="s">
        <v>149</v>
      </c>
      <c r="D2" s="2753"/>
      <c r="E2" s="2753"/>
      <c r="F2" s="2753"/>
      <c r="G2" s="2753"/>
      <c r="H2" s="2753"/>
      <c r="I2" s="2753"/>
      <c r="J2" s="2753"/>
      <c r="K2" s="2753"/>
      <c r="L2" s="2753"/>
      <c r="M2" s="3547" t="str">
        <f>'様式７(ゼロ・エネ型 BELS用)'!CM8</f>
        <v>0560</v>
      </c>
      <c r="N2" s="3547"/>
      <c r="O2" s="3547"/>
      <c r="P2" s="3547"/>
      <c r="Q2" s="3547"/>
      <c r="R2" s="3547"/>
      <c r="S2" s="3547"/>
      <c r="T2" s="3547"/>
      <c r="U2" s="3544">
        <f>'様式７(ゼロ・エネ型 BELS用)'!Q39</f>
        <v>0</v>
      </c>
      <c r="V2" s="3544"/>
      <c r="W2" s="3544"/>
      <c r="X2" s="3544"/>
      <c r="Y2" s="3544"/>
      <c r="Z2" s="3544"/>
      <c r="AA2" s="3544"/>
      <c r="AB2" s="3544"/>
      <c r="AC2" s="3544"/>
      <c r="AD2" s="3544"/>
      <c r="AE2" s="3544"/>
      <c r="AF2" s="3544"/>
      <c r="AG2" s="3544"/>
      <c r="AH2" s="3544"/>
      <c r="AI2" s="3544"/>
      <c r="AJ2" s="3544"/>
      <c r="AK2" s="3544"/>
      <c r="AL2" s="3544"/>
      <c r="AM2" s="3544"/>
      <c r="AN2" s="3544"/>
      <c r="AO2" s="3544"/>
      <c r="AP2" s="3544"/>
      <c r="AQ2" s="3544"/>
      <c r="AR2" s="3544"/>
      <c r="AS2" s="3544"/>
      <c r="AT2" s="3768">
        <f>'様式７(ゼロ・エネ型 BELS用)'!AF54</f>
        <v>0</v>
      </c>
      <c r="AU2" s="3769"/>
      <c r="AV2" s="3769"/>
      <c r="AW2" s="3769"/>
      <c r="AX2" s="3769"/>
      <c r="AY2" s="3769"/>
      <c r="AZ2" s="3769"/>
      <c r="BA2" s="3769"/>
      <c r="BB2" s="3769"/>
      <c r="BC2" s="3769"/>
      <c r="BD2" s="3769"/>
      <c r="BE2" s="3769"/>
      <c r="BF2" s="3769"/>
      <c r="BG2" s="3769"/>
      <c r="BH2" s="3769"/>
      <c r="BI2" s="3769"/>
      <c r="BJ2" s="3769"/>
      <c r="BK2" s="3769"/>
      <c r="BL2" s="3769"/>
      <c r="BM2" s="3769"/>
      <c r="BN2" s="3769"/>
      <c r="BO2" s="3769"/>
      <c r="BP2" s="3769"/>
      <c r="BQ2" s="3769"/>
      <c r="BR2" s="3769"/>
      <c r="BS2" s="3769"/>
      <c r="BT2" s="3769"/>
      <c r="BU2" s="3769"/>
    </row>
    <row r="3" spans="1:74" ht="10.5" customHeight="1">
      <c r="A3" s="3606"/>
      <c r="B3" s="260"/>
      <c r="C3" s="2753"/>
      <c r="D3" s="2753"/>
      <c r="E3" s="2753"/>
      <c r="F3" s="2753"/>
      <c r="G3" s="2753"/>
      <c r="H3" s="2753"/>
      <c r="I3" s="2753"/>
      <c r="J3" s="2753"/>
      <c r="K3" s="2753"/>
      <c r="L3" s="2753"/>
      <c r="M3" s="3547"/>
      <c r="N3" s="3547"/>
      <c r="O3" s="3547"/>
      <c r="P3" s="3547"/>
      <c r="Q3" s="3547"/>
      <c r="R3" s="3547"/>
      <c r="S3" s="3547"/>
      <c r="T3" s="3547"/>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769"/>
      <c r="AU3" s="3769"/>
      <c r="AV3" s="3769"/>
      <c r="AW3" s="3769"/>
      <c r="AX3" s="3769"/>
      <c r="AY3" s="3769"/>
      <c r="AZ3" s="3769"/>
      <c r="BA3" s="3769"/>
      <c r="BB3" s="3769"/>
      <c r="BC3" s="3769"/>
      <c r="BD3" s="3769"/>
      <c r="BE3" s="3769"/>
      <c r="BF3" s="3769"/>
      <c r="BG3" s="3769"/>
      <c r="BH3" s="3769"/>
      <c r="BI3" s="3769"/>
      <c r="BJ3" s="3769"/>
      <c r="BK3" s="3769"/>
      <c r="BL3" s="3769"/>
      <c r="BM3" s="3769"/>
      <c r="BN3" s="3769"/>
      <c r="BO3" s="3769"/>
      <c r="BP3" s="3769"/>
      <c r="BQ3" s="3769"/>
      <c r="BR3" s="3769"/>
      <c r="BS3" s="3769"/>
      <c r="BT3" s="3769"/>
      <c r="BU3" s="3769"/>
    </row>
    <row r="4" spans="1:74" ht="9" customHeight="1">
      <c r="A4" s="3606"/>
      <c r="B4" s="260"/>
      <c r="C4" s="639"/>
      <c r="D4" s="639"/>
      <c r="E4" s="639"/>
      <c r="F4" s="639"/>
      <c r="G4" s="639"/>
      <c r="H4" s="639"/>
      <c r="I4" s="639"/>
      <c r="J4" s="639"/>
      <c r="K4" s="639"/>
      <c r="L4" s="639"/>
      <c r="M4" s="641"/>
      <c r="N4" s="641"/>
      <c r="O4" s="641"/>
      <c r="P4" s="641"/>
      <c r="Q4" s="641"/>
      <c r="R4" s="641"/>
      <c r="S4" s="641"/>
      <c r="T4" s="641"/>
      <c r="U4" s="640"/>
      <c r="V4" s="640"/>
      <c r="W4" s="640"/>
      <c r="X4" s="640"/>
      <c r="Y4" s="640"/>
      <c r="Z4" s="640"/>
      <c r="AA4" s="640"/>
      <c r="AB4" s="640"/>
      <c r="AC4" s="641"/>
      <c r="AD4" s="641"/>
      <c r="AE4" s="641"/>
      <c r="AF4" s="641"/>
      <c r="AG4" s="641"/>
      <c r="AH4" s="13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row>
    <row r="5" spans="1:74" ht="9" customHeight="1">
      <c r="A5" s="3606"/>
      <c r="C5" s="3767" t="s">
        <v>276</v>
      </c>
      <c r="D5" s="3767"/>
      <c r="E5" s="3767"/>
      <c r="F5" s="3767"/>
      <c r="G5" s="3767"/>
      <c r="H5" s="3767"/>
      <c r="I5" s="3767"/>
      <c r="J5" s="3767"/>
      <c r="K5" s="3767"/>
      <c r="L5" s="3767"/>
      <c r="M5" s="3767"/>
      <c r="N5" s="3767"/>
      <c r="O5" s="3767"/>
      <c r="P5" s="3767"/>
      <c r="Q5" s="3767"/>
      <c r="R5" s="3767"/>
      <c r="S5" s="3767"/>
      <c r="T5" s="3767"/>
      <c r="U5" s="3767"/>
      <c r="V5" s="3767"/>
      <c r="W5" s="3767"/>
      <c r="X5" s="3767"/>
      <c r="Y5" s="3767"/>
      <c r="Z5" s="3767"/>
      <c r="AA5" s="3767"/>
      <c r="AB5" s="3767"/>
      <c r="AC5" s="3767"/>
      <c r="AD5" s="3767"/>
      <c r="AE5" s="3767"/>
      <c r="AF5" s="3767"/>
      <c r="AG5" s="3767"/>
      <c r="AH5" s="3767"/>
      <c r="AI5" s="3767"/>
      <c r="AJ5" s="3767"/>
      <c r="AK5" s="3767"/>
      <c r="AL5" s="3767"/>
      <c r="AM5" s="3767"/>
      <c r="AN5" s="3767"/>
      <c r="AO5" s="3767"/>
      <c r="AP5" s="3767"/>
      <c r="AQ5" s="3767"/>
      <c r="AR5" s="3767"/>
      <c r="AS5" s="3767"/>
      <c r="AT5" s="3767"/>
      <c r="AU5" s="3767"/>
      <c r="AV5" s="3767"/>
      <c r="AW5" s="3767"/>
      <c r="AX5" s="3767"/>
      <c r="AY5" s="3767"/>
      <c r="AZ5" s="3767"/>
      <c r="BA5" s="3767"/>
      <c r="BB5" s="3767"/>
      <c r="BC5" s="3767"/>
      <c r="BD5" s="3767"/>
      <c r="BE5" s="3767"/>
      <c r="BF5" s="3767"/>
      <c r="BG5" s="3767"/>
      <c r="BH5" s="3767"/>
      <c r="BI5" s="3767"/>
      <c r="BJ5" s="3767"/>
      <c r="BK5" s="3767"/>
      <c r="BL5" s="3767"/>
      <c r="BM5" s="3379" t="s">
        <v>561</v>
      </c>
      <c r="BN5" s="3379"/>
      <c r="BO5" s="3379"/>
      <c r="BP5" s="3379"/>
      <c r="BQ5" s="3379"/>
      <c r="BR5" s="3379"/>
      <c r="BS5" s="3379"/>
      <c r="BT5" s="3379"/>
      <c r="BU5" s="3379"/>
      <c r="BV5" s="3379"/>
    </row>
    <row r="6" spans="1:74" ht="8.25" customHeight="1">
      <c r="C6" s="3767"/>
      <c r="D6" s="3767"/>
      <c r="E6" s="3767"/>
      <c r="F6" s="3767"/>
      <c r="G6" s="3767"/>
      <c r="H6" s="3767"/>
      <c r="I6" s="3767"/>
      <c r="J6" s="3767"/>
      <c r="K6" s="3767"/>
      <c r="L6" s="3767"/>
      <c r="M6" s="3767"/>
      <c r="N6" s="3767"/>
      <c r="O6" s="3767"/>
      <c r="P6" s="3767"/>
      <c r="Q6" s="3767"/>
      <c r="R6" s="3767"/>
      <c r="S6" s="3767"/>
      <c r="T6" s="3767"/>
      <c r="U6" s="3767"/>
      <c r="V6" s="3767"/>
      <c r="W6" s="3767"/>
      <c r="X6" s="3767"/>
      <c r="Y6" s="3767"/>
      <c r="Z6" s="3767"/>
      <c r="AA6" s="3767"/>
      <c r="AB6" s="3767"/>
      <c r="AC6" s="3767"/>
      <c r="AD6" s="3767"/>
      <c r="AE6" s="3767"/>
      <c r="AF6" s="3767"/>
      <c r="AG6" s="3767"/>
      <c r="AH6" s="3767"/>
      <c r="AI6" s="3767"/>
      <c r="AJ6" s="3767"/>
      <c r="AK6" s="3767"/>
      <c r="AL6" s="3767"/>
      <c r="AM6" s="3767"/>
      <c r="AN6" s="3767"/>
      <c r="AO6" s="3767"/>
      <c r="AP6" s="3767"/>
      <c r="AQ6" s="3767"/>
      <c r="AR6" s="3767"/>
      <c r="AS6" s="3767"/>
      <c r="AT6" s="3767"/>
      <c r="AU6" s="3767"/>
      <c r="AV6" s="3767"/>
      <c r="AW6" s="3767"/>
      <c r="AX6" s="3767"/>
      <c r="AY6" s="3767"/>
      <c r="AZ6" s="3767"/>
      <c r="BA6" s="3767"/>
      <c r="BB6" s="3767"/>
      <c r="BC6" s="3767"/>
      <c r="BD6" s="3767"/>
      <c r="BE6" s="3767"/>
      <c r="BF6" s="3767"/>
      <c r="BG6" s="3767"/>
      <c r="BH6" s="3767"/>
      <c r="BI6" s="3767"/>
      <c r="BJ6" s="3767"/>
      <c r="BK6" s="3767"/>
      <c r="BL6" s="3767"/>
      <c r="BM6" s="3379"/>
      <c r="BN6" s="3379"/>
      <c r="BO6" s="3379"/>
      <c r="BP6" s="3379"/>
      <c r="BQ6" s="3379"/>
      <c r="BR6" s="3379"/>
      <c r="BS6" s="3379"/>
      <c r="BT6" s="3379"/>
      <c r="BU6" s="3379"/>
      <c r="BV6" s="3379"/>
    </row>
    <row r="7" spans="1:74" ht="8.25" customHeight="1">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636"/>
      <c r="AR7" s="636"/>
      <c r="AS7" s="636"/>
      <c r="AT7" s="636"/>
      <c r="AU7" s="636"/>
      <c r="AV7" s="636"/>
      <c r="AW7" s="636"/>
      <c r="AX7" s="636"/>
      <c r="AY7" s="636"/>
      <c r="AZ7" s="636"/>
      <c r="BA7" s="636"/>
      <c r="BB7" s="636"/>
      <c r="BC7" s="636"/>
      <c r="BD7" s="636"/>
      <c r="BE7" s="636"/>
      <c r="BF7" s="636"/>
      <c r="BG7" s="636"/>
      <c r="BH7" s="636"/>
      <c r="BI7" s="636"/>
      <c r="BJ7" s="636"/>
      <c r="BK7" s="636"/>
      <c r="BL7" s="636"/>
      <c r="BM7" s="636"/>
      <c r="BN7" s="636"/>
      <c r="BO7" s="636"/>
      <c r="BP7" s="636"/>
      <c r="BQ7" s="636"/>
      <c r="BR7" s="636"/>
      <c r="BS7" s="636"/>
      <c r="BT7" s="636"/>
    </row>
    <row r="8" spans="1:74" ht="8.25" customHeight="1">
      <c r="A8" s="670"/>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72"/>
      <c r="BM8" s="672"/>
      <c r="BN8" s="672"/>
      <c r="BO8" s="672"/>
      <c r="BP8" s="672"/>
      <c r="BQ8" s="672"/>
      <c r="BR8" s="672"/>
      <c r="BS8" s="672"/>
      <c r="BT8" s="672"/>
      <c r="BU8" s="672"/>
    </row>
    <row r="9" spans="1:74" ht="8.25" customHeight="1" thickBot="1">
      <c r="A9" s="261"/>
      <c r="C9" s="672"/>
      <c r="D9" s="672"/>
      <c r="E9" s="672"/>
      <c r="F9" s="672"/>
      <c r="G9" s="672"/>
      <c r="H9" s="672"/>
      <c r="I9" s="672"/>
      <c r="J9" s="672"/>
      <c r="K9" s="672"/>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c r="AT9" s="672"/>
      <c r="AU9" s="672"/>
      <c r="AV9" s="672"/>
      <c r="AW9" s="672"/>
      <c r="AX9" s="672"/>
      <c r="AY9" s="672"/>
      <c r="AZ9" s="672"/>
      <c r="BA9" s="672"/>
      <c r="BB9" s="672"/>
      <c r="BC9" s="672"/>
      <c r="BD9" s="672"/>
      <c r="BE9" s="672"/>
      <c r="BF9" s="672"/>
      <c r="BG9" s="672"/>
      <c r="BH9" s="672"/>
      <c r="BI9" s="672"/>
      <c r="BJ9" s="672"/>
      <c r="BK9" s="672"/>
      <c r="BL9" s="672"/>
      <c r="BM9" s="672"/>
      <c r="BN9" s="672"/>
      <c r="BO9" s="672"/>
      <c r="BP9" s="672"/>
      <c r="BQ9" s="672"/>
      <c r="BR9" s="672"/>
      <c r="BS9" s="672"/>
      <c r="BT9" s="672"/>
    </row>
    <row r="10" spans="1:74" ht="7.35" customHeight="1">
      <c r="A10" s="261"/>
      <c r="C10" s="1064"/>
      <c r="D10" s="3770" t="str">
        <f>'様式１０(ゼロ・エネ型 BELS用)'!D14</f>
        <v>□</v>
      </c>
      <c r="E10" s="3770"/>
      <c r="F10" s="3770"/>
      <c r="G10" s="3770"/>
      <c r="H10" s="3770"/>
      <c r="I10" s="1065"/>
      <c r="J10" s="1066"/>
      <c r="K10" s="2211" t="s">
        <v>501</v>
      </c>
      <c r="L10" s="2212"/>
      <c r="M10" s="2212"/>
      <c r="N10" s="2212"/>
      <c r="O10" s="2212"/>
      <c r="P10" s="2212"/>
      <c r="Q10" s="2212"/>
      <c r="R10" s="2212"/>
      <c r="S10" s="2212"/>
      <c r="T10" s="2212"/>
      <c r="U10" s="2212"/>
      <c r="V10" s="2212"/>
      <c r="W10" s="2212"/>
      <c r="X10" s="2212"/>
      <c r="Y10" s="2212"/>
      <c r="Z10" s="2212"/>
      <c r="AA10" s="2212"/>
      <c r="AB10" s="2212"/>
      <c r="AC10" s="2212"/>
      <c r="AD10" s="2212"/>
      <c r="AE10" s="594"/>
      <c r="AF10" s="692"/>
      <c r="AG10" s="694"/>
      <c r="AH10" s="694"/>
      <c r="AI10" s="694"/>
      <c r="AJ10" s="694"/>
      <c r="AK10" s="694"/>
      <c r="AL10" s="694"/>
      <c r="AM10" s="694"/>
      <c r="AN10" s="694"/>
      <c r="AO10" s="694"/>
      <c r="AP10" s="694"/>
      <c r="AQ10" s="694"/>
      <c r="AR10" s="694"/>
      <c r="AS10" s="694"/>
      <c r="AT10" s="694"/>
      <c r="AU10" s="694"/>
      <c r="AV10" s="694"/>
      <c r="AW10" s="694"/>
      <c r="AX10" s="694"/>
      <c r="AY10" s="694"/>
      <c r="AZ10" s="694"/>
      <c r="BA10" s="694"/>
      <c r="BB10" s="694"/>
      <c r="BC10" s="694"/>
      <c r="BD10" s="694"/>
      <c r="BE10" s="694"/>
      <c r="BF10" s="694"/>
      <c r="BG10" s="694"/>
      <c r="BH10" s="694"/>
      <c r="BI10" s="694"/>
      <c r="BJ10" s="694"/>
      <c r="BK10" s="694"/>
      <c r="BL10" s="694"/>
      <c r="BM10" s="694"/>
      <c r="BN10" s="694"/>
      <c r="BO10" s="694"/>
      <c r="BP10" s="694"/>
      <c r="BQ10" s="694"/>
      <c r="BR10" s="694"/>
      <c r="BS10" s="694"/>
      <c r="BT10" s="694"/>
      <c r="BU10" s="598"/>
    </row>
    <row r="11" spans="1:74" ht="7.35" customHeight="1">
      <c r="A11" s="261"/>
      <c r="C11" s="1067"/>
      <c r="D11" s="3771"/>
      <c r="E11" s="3771"/>
      <c r="F11" s="3771"/>
      <c r="G11" s="3771"/>
      <c r="H11" s="3771"/>
      <c r="I11" s="1068"/>
      <c r="J11" s="1069"/>
      <c r="K11" s="2214"/>
      <c r="L11" s="3607"/>
      <c r="M11" s="3607"/>
      <c r="N11" s="3607"/>
      <c r="O11" s="3607"/>
      <c r="P11" s="3607"/>
      <c r="Q11" s="3607"/>
      <c r="R11" s="3607"/>
      <c r="S11" s="3607"/>
      <c r="T11" s="3607"/>
      <c r="U11" s="3607"/>
      <c r="V11" s="3607"/>
      <c r="W11" s="3607"/>
      <c r="X11" s="3607"/>
      <c r="Y11" s="3607"/>
      <c r="Z11" s="3607"/>
      <c r="AA11" s="3607"/>
      <c r="AB11" s="3607"/>
      <c r="AC11" s="3607"/>
      <c r="AD11" s="3607"/>
      <c r="AE11" s="598"/>
      <c r="AF11" s="692"/>
      <c r="AG11" s="694"/>
      <c r="AH11" s="694"/>
      <c r="AI11" s="694"/>
      <c r="AJ11" s="694"/>
      <c r="AK11" s="694"/>
      <c r="AL11" s="694"/>
      <c r="AM11" s="694"/>
      <c r="AN11" s="694"/>
      <c r="AO11" s="694"/>
      <c r="AP11" s="694"/>
      <c r="AQ11" s="694"/>
      <c r="AR11" s="694"/>
      <c r="AS11" s="694"/>
      <c r="AT11" s="694"/>
      <c r="AU11" s="694"/>
      <c r="AV11" s="694"/>
      <c r="AW11" s="694"/>
      <c r="AX11" s="694"/>
      <c r="AY11" s="694"/>
      <c r="AZ11" s="694"/>
      <c r="BA11" s="694"/>
      <c r="BB11" s="694"/>
      <c r="BC11" s="694"/>
      <c r="BD11" s="694"/>
      <c r="BE11" s="694"/>
      <c r="BF11" s="694"/>
      <c r="BG11" s="694"/>
      <c r="BH11" s="694"/>
      <c r="BI11" s="694"/>
      <c r="BJ11" s="694"/>
      <c r="BK11" s="694"/>
      <c r="BL11" s="694"/>
      <c r="BM11" s="694"/>
      <c r="BN11" s="694"/>
      <c r="BO11" s="694"/>
      <c r="BP11" s="694"/>
      <c r="BQ11" s="694"/>
      <c r="BR11" s="694"/>
      <c r="BS11" s="694"/>
      <c r="BT11" s="694"/>
      <c r="BU11" s="598"/>
    </row>
    <row r="12" spans="1:74" ht="7.35" customHeight="1">
      <c r="A12" s="261"/>
      <c r="C12" s="1067"/>
      <c r="D12" s="3771"/>
      <c r="E12" s="3771"/>
      <c r="F12" s="3771"/>
      <c r="G12" s="3771"/>
      <c r="H12" s="3771"/>
      <c r="I12" s="1068"/>
      <c r="J12" s="1069"/>
      <c r="K12" s="2214"/>
      <c r="L12" s="3607"/>
      <c r="M12" s="3607"/>
      <c r="N12" s="3607"/>
      <c r="O12" s="3607"/>
      <c r="P12" s="3607"/>
      <c r="Q12" s="3607"/>
      <c r="R12" s="3607"/>
      <c r="S12" s="3607"/>
      <c r="T12" s="3607"/>
      <c r="U12" s="3607"/>
      <c r="V12" s="3607"/>
      <c r="W12" s="3607"/>
      <c r="X12" s="3607"/>
      <c r="Y12" s="3607"/>
      <c r="Z12" s="3607"/>
      <c r="AA12" s="3607"/>
      <c r="AB12" s="3607"/>
      <c r="AC12" s="3607"/>
      <c r="AD12" s="3607"/>
      <c r="AE12" s="598"/>
      <c r="AF12" s="692"/>
      <c r="AG12" s="694"/>
      <c r="AH12" s="694"/>
      <c r="AI12" s="694"/>
      <c r="AJ12" s="694"/>
      <c r="AK12" s="694"/>
      <c r="AL12" s="694"/>
      <c r="AM12" s="694"/>
      <c r="AN12" s="694"/>
      <c r="AO12" s="694"/>
      <c r="AP12" s="694"/>
      <c r="AQ12" s="694"/>
      <c r="AR12" s="694"/>
      <c r="AS12" s="694"/>
      <c r="AT12" s="694"/>
      <c r="AU12" s="694"/>
      <c r="AV12" s="694"/>
      <c r="AW12" s="694"/>
      <c r="AX12" s="694"/>
      <c r="AY12" s="694"/>
      <c r="AZ12" s="694"/>
      <c r="BA12" s="694"/>
      <c r="BB12" s="694"/>
      <c r="BC12" s="694"/>
      <c r="BD12" s="694"/>
      <c r="BE12" s="694"/>
      <c r="BF12" s="694"/>
      <c r="BG12" s="694"/>
      <c r="BH12" s="694"/>
      <c r="BI12" s="694"/>
      <c r="BJ12" s="694"/>
      <c r="BK12" s="694"/>
      <c r="BL12" s="694"/>
      <c r="BM12" s="694"/>
      <c r="BN12" s="694"/>
      <c r="BO12" s="694"/>
      <c r="BP12" s="694"/>
      <c r="BQ12" s="694"/>
      <c r="BR12" s="694"/>
      <c r="BS12" s="694"/>
      <c r="BT12" s="694"/>
      <c r="BU12" s="598"/>
    </row>
    <row r="13" spans="1:74" ht="7.35" customHeight="1" thickBot="1">
      <c r="A13" s="261"/>
      <c r="C13" s="1070"/>
      <c r="D13" s="3772"/>
      <c r="E13" s="3772"/>
      <c r="F13" s="3772"/>
      <c r="G13" s="3772"/>
      <c r="H13" s="3772"/>
      <c r="I13" s="1071"/>
      <c r="J13" s="1072"/>
      <c r="K13" s="2217"/>
      <c r="L13" s="2218"/>
      <c r="M13" s="2218"/>
      <c r="N13" s="2218"/>
      <c r="O13" s="2218"/>
      <c r="P13" s="2218"/>
      <c r="Q13" s="2218"/>
      <c r="R13" s="2218"/>
      <c r="S13" s="2218"/>
      <c r="T13" s="2218"/>
      <c r="U13" s="2218"/>
      <c r="V13" s="2218"/>
      <c r="W13" s="2218"/>
      <c r="X13" s="2218"/>
      <c r="Y13" s="2218"/>
      <c r="Z13" s="2218"/>
      <c r="AA13" s="2218"/>
      <c r="AB13" s="2218"/>
      <c r="AC13" s="2218"/>
      <c r="AD13" s="2218"/>
      <c r="AE13" s="608"/>
      <c r="AF13" s="692"/>
      <c r="AG13" s="694"/>
      <c r="AH13" s="694"/>
      <c r="AI13" s="694"/>
      <c r="AJ13" s="694"/>
      <c r="AK13" s="694"/>
      <c r="AL13" s="694"/>
      <c r="AM13" s="694"/>
      <c r="AN13" s="694"/>
      <c r="AO13" s="694"/>
      <c r="AP13" s="694"/>
      <c r="AQ13" s="694"/>
      <c r="AR13" s="694"/>
      <c r="AS13" s="694"/>
      <c r="AT13" s="694"/>
      <c r="AU13" s="694"/>
      <c r="AV13" s="694"/>
      <c r="AW13" s="694"/>
      <c r="AX13" s="694"/>
      <c r="AY13" s="694"/>
      <c r="AZ13" s="694"/>
      <c r="BA13" s="694"/>
      <c r="BB13" s="694"/>
      <c r="BC13" s="694"/>
      <c r="BD13" s="694"/>
      <c r="BE13" s="694"/>
      <c r="BF13" s="694"/>
      <c r="BG13" s="694"/>
      <c r="BH13" s="694"/>
      <c r="BI13" s="694"/>
      <c r="BJ13" s="694"/>
      <c r="BK13" s="694"/>
      <c r="BL13" s="694"/>
      <c r="BM13" s="694"/>
      <c r="BN13" s="694"/>
      <c r="BO13" s="694"/>
      <c r="BP13" s="694"/>
      <c r="BQ13" s="694"/>
      <c r="BR13" s="694"/>
      <c r="BS13" s="694"/>
      <c r="BT13" s="694"/>
      <c r="BU13" s="598"/>
    </row>
    <row r="14" spans="1:74" ht="7.35" customHeight="1">
      <c r="A14" s="261"/>
      <c r="C14" s="598"/>
      <c r="D14" s="673"/>
      <c r="E14" s="673"/>
      <c r="F14" s="673"/>
      <c r="G14" s="673"/>
      <c r="H14" s="598"/>
      <c r="I14" s="598"/>
      <c r="J14" s="598"/>
      <c r="K14" s="673"/>
      <c r="L14" s="673"/>
      <c r="M14" s="673"/>
      <c r="N14" s="673"/>
      <c r="O14" s="673"/>
      <c r="P14" s="673"/>
      <c r="Q14" s="673"/>
      <c r="R14" s="673"/>
      <c r="S14" s="673"/>
      <c r="T14" s="673"/>
      <c r="U14" s="673"/>
      <c r="V14" s="673"/>
      <c r="W14" s="673"/>
      <c r="X14" s="673"/>
      <c r="Y14" s="673"/>
      <c r="Z14" s="673"/>
      <c r="AA14" s="673"/>
      <c r="AB14" s="673"/>
      <c r="AC14" s="673"/>
      <c r="AD14" s="673"/>
      <c r="AE14" s="598"/>
      <c r="AF14" s="606"/>
      <c r="AG14" s="674"/>
      <c r="AH14" s="674"/>
      <c r="AI14" s="674"/>
      <c r="AJ14" s="674"/>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598"/>
    </row>
    <row r="15" spans="1:74" ht="7.35" customHeight="1">
      <c r="A15" s="261"/>
      <c r="C15" s="598"/>
      <c r="D15" s="673"/>
      <c r="E15" s="673"/>
      <c r="F15" s="673"/>
      <c r="G15" s="673"/>
      <c r="H15" s="598"/>
      <c r="I15" s="598"/>
      <c r="J15" s="598"/>
      <c r="K15" s="673"/>
      <c r="L15" s="673"/>
      <c r="M15" s="673"/>
      <c r="N15" s="673"/>
      <c r="O15" s="673"/>
      <c r="P15" s="673"/>
      <c r="Q15" s="673"/>
      <c r="R15" s="673"/>
      <c r="S15" s="673"/>
      <c r="T15" s="673"/>
      <c r="U15" s="673"/>
      <c r="V15" s="673"/>
      <c r="W15" s="673"/>
      <c r="X15" s="673"/>
      <c r="Y15" s="673"/>
      <c r="Z15" s="673"/>
      <c r="AA15" s="673"/>
      <c r="AB15" s="673"/>
      <c r="AC15" s="673"/>
      <c r="AD15" s="673"/>
      <c r="AE15" s="598"/>
      <c r="AF15" s="606"/>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598"/>
    </row>
    <row r="16" spans="1:74" ht="7.35" customHeight="1">
      <c r="A16" s="261"/>
      <c r="C16" s="598"/>
      <c r="D16" s="673"/>
      <c r="E16" s="673"/>
      <c r="F16" s="673"/>
      <c r="G16" s="673"/>
      <c r="H16" s="598"/>
      <c r="I16" s="598"/>
      <c r="J16" s="598"/>
      <c r="K16" s="673"/>
      <c r="L16" s="673"/>
      <c r="M16" s="673"/>
      <c r="N16" s="673"/>
      <c r="O16" s="673"/>
      <c r="P16" s="673"/>
      <c r="Q16" s="673"/>
      <c r="R16" s="673"/>
      <c r="S16" s="673"/>
      <c r="T16" s="673"/>
      <c r="U16" s="673"/>
      <c r="V16" s="673"/>
      <c r="W16" s="673"/>
      <c r="X16" s="673"/>
      <c r="Y16" s="673"/>
      <c r="Z16" s="673"/>
      <c r="AA16" s="673"/>
      <c r="AB16" s="673"/>
      <c r="AC16" s="673"/>
      <c r="AD16" s="673"/>
      <c r="AE16" s="598"/>
      <c r="AF16" s="606"/>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598"/>
    </row>
    <row r="17" spans="2:73" ht="8.25" customHeight="1">
      <c r="B17" s="217"/>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217"/>
    </row>
    <row r="18" spans="2:73" ht="9.9499999999999993" customHeight="1">
      <c r="B18" s="217"/>
      <c r="C18" s="2570" t="s">
        <v>503</v>
      </c>
      <c r="D18" s="2570"/>
      <c r="E18" s="2570"/>
      <c r="F18" s="2570"/>
      <c r="G18" s="2570"/>
      <c r="H18" s="2570"/>
      <c r="I18" s="2570"/>
      <c r="J18" s="2570"/>
      <c r="K18" s="2570"/>
      <c r="L18" s="2570"/>
      <c r="M18" s="2570"/>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642"/>
      <c r="AK18" s="642"/>
      <c r="AL18" s="642"/>
      <c r="AM18" s="642"/>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217"/>
    </row>
    <row r="19" spans="2:73" ht="9.9499999999999993" customHeight="1" thickBot="1">
      <c r="B19" s="217"/>
      <c r="C19" s="3384"/>
      <c r="D19" s="3384"/>
      <c r="E19" s="3384"/>
      <c r="F19" s="3384"/>
      <c r="G19" s="3384"/>
      <c r="H19" s="3384"/>
      <c r="I19" s="3384"/>
      <c r="J19" s="3384"/>
      <c r="K19" s="3384"/>
      <c r="L19" s="3384"/>
      <c r="M19" s="3384"/>
      <c r="N19" s="3384"/>
      <c r="O19" s="3384"/>
      <c r="P19" s="3384"/>
      <c r="Q19" s="3384"/>
      <c r="R19" s="3384"/>
      <c r="S19" s="3384"/>
      <c r="T19" s="3384"/>
      <c r="U19" s="3384"/>
      <c r="V19" s="3384"/>
      <c r="W19" s="3384"/>
      <c r="X19" s="3384"/>
      <c r="Y19" s="3384"/>
      <c r="Z19" s="3384"/>
      <c r="AA19" s="3384"/>
      <c r="AB19" s="3384"/>
      <c r="AC19" s="3384"/>
      <c r="AD19" s="3384"/>
      <c r="AE19" s="3384"/>
      <c r="AF19" s="3384"/>
      <c r="AG19" s="3384"/>
      <c r="AH19" s="3384"/>
      <c r="AI19" s="3384"/>
      <c r="AJ19" s="643"/>
      <c r="AK19" s="643"/>
      <c r="AL19" s="643"/>
      <c r="AM19" s="643"/>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217"/>
    </row>
    <row r="20" spans="2:73" ht="12.95" customHeight="1">
      <c r="B20" s="217"/>
      <c r="C20" s="3656" t="s">
        <v>562</v>
      </c>
      <c r="D20" s="3657"/>
      <c r="E20" s="3657"/>
      <c r="F20" s="3657"/>
      <c r="G20" s="3657"/>
      <c r="H20" s="3657"/>
      <c r="I20" s="3657"/>
      <c r="J20" s="3658"/>
      <c r="K20" s="3601" t="s">
        <v>515</v>
      </c>
      <c r="L20" s="2124"/>
      <c r="M20" s="2658"/>
      <c r="N20" s="2658"/>
      <c r="O20" s="2658"/>
      <c r="P20" s="2658"/>
      <c r="Q20" s="2658"/>
      <c r="R20" s="2658"/>
      <c r="S20" s="2658"/>
      <c r="T20" s="2658"/>
      <c r="U20" s="2658"/>
      <c r="V20" s="2658"/>
      <c r="W20" s="2658"/>
      <c r="X20" s="2658"/>
      <c r="Y20" s="2658"/>
      <c r="Z20" s="2658"/>
      <c r="AA20" s="2658"/>
      <c r="AB20" s="2658"/>
      <c r="AC20" s="2658"/>
      <c r="AD20" s="2658"/>
      <c r="AE20" s="3561"/>
      <c r="AF20" s="3601" t="s">
        <v>516</v>
      </c>
      <c r="AG20" s="2124"/>
      <c r="AH20" s="2658"/>
      <c r="AI20" s="2658"/>
      <c r="AJ20" s="2658"/>
      <c r="AK20" s="2658"/>
      <c r="AL20" s="2658"/>
      <c r="AM20" s="2658"/>
      <c r="AN20" s="2658"/>
      <c r="AO20" s="2658"/>
      <c r="AP20" s="2658"/>
      <c r="AQ20" s="2658"/>
      <c r="AR20" s="2658"/>
      <c r="AS20" s="2658"/>
      <c r="AT20" s="2658"/>
      <c r="AU20" s="2658"/>
      <c r="AV20" s="2658"/>
      <c r="AW20" s="2658"/>
      <c r="AX20" s="2658"/>
      <c r="AY20" s="2658"/>
      <c r="AZ20" s="3561"/>
      <c r="BA20" s="3601" t="s">
        <v>517</v>
      </c>
      <c r="BB20" s="2124"/>
      <c r="BC20" s="2658"/>
      <c r="BD20" s="2658"/>
      <c r="BE20" s="2658"/>
      <c r="BF20" s="2658"/>
      <c r="BG20" s="2658"/>
      <c r="BH20" s="2658"/>
      <c r="BI20" s="2658"/>
      <c r="BJ20" s="2658"/>
      <c r="BK20" s="2658"/>
      <c r="BL20" s="2658"/>
      <c r="BM20" s="2658"/>
      <c r="BN20" s="2658"/>
      <c r="BO20" s="2658"/>
      <c r="BP20" s="2658"/>
      <c r="BQ20" s="2658"/>
      <c r="BR20" s="2658"/>
      <c r="BS20" s="2658"/>
      <c r="BT20" s="2658"/>
      <c r="BU20" s="3603"/>
    </row>
    <row r="21" spans="2:73" ht="12.95" customHeight="1" thickBot="1">
      <c r="B21" s="217"/>
      <c r="C21" s="3375"/>
      <c r="D21" s="3376"/>
      <c r="E21" s="3376"/>
      <c r="F21" s="3376"/>
      <c r="G21" s="3376"/>
      <c r="H21" s="3376"/>
      <c r="I21" s="3376"/>
      <c r="J21" s="3659"/>
      <c r="K21" s="3602"/>
      <c r="L21" s="2126"/>
      <c r="M21" s="2591"/>
      <c r="N21" s="2591"/>
      <c r="O21" s="2591"/>
      <c r="P21" s="2591"/>
      <c r="Q21" s="2591"/>
      <c r="R21" s="2591"/>
      <c r="S21" s="2591"/>
      <c r="T21" s="2591"/>
      <c r="U21" s="2591"/>
      <c r="V21" s="2591"/>
      <c r="W21" s="2591"/>
      <c r="X21" s="2591"/>
      <c r="Y21" s="2591"/>
      <c r="Z21" s="2591"/>
      <c r="AA21" s="2591"/>
      <c r="AB21" s="2591"/>
      <c r="AC21" s="2591"/>
      <c r="AD21" s="2591"/>
      <c r="AE21" s="3562"/>
      <c r="AF21" s="3602"/>
      <c r="AG21" s="2126"/>
      <c r="AH21" s="2591"/>
      <c r="AI21" s="2591"/>
      <c r="AJ21" s="2591"/>
      <c r="AK21" s="2591"/>
      <c r="AL21" s="2591"/>
      <c r="AM21" s="2591"/>
      <c r="AN21" s="2591"/>
      <c r="AO21" s="2591"/>
      <c r="AP21" s="2591"/>
      <c r="AQ21" s="2591"/>
      <c r="AR21" s="2591"/>
      <c r="AS21" s="2591"/>
      <c r="AT21" s="2591"/>
      <c r="AU21" s="2591"/>
      <c r="AV21" s="2591"/>
      <c r="AW21" s="2591"/>
      <c r="AX21" s="2591"/>
      <c r="AY21" s="2591"/>
      <c r="AZ21" s="3562"/>
      <c r="BA21" s="3602"/>
      <c r="BB21" s="2126"/>
      <c r="BC21" s="2591"/>
      <c r="BD21" s="2591"/>
      <c r="BE21" s="2591"/>
      <c r="BF21" s="2591"/>
      <c r="BG21" s="2591"/>
      <c r="BH21" s="2591"/>
      <c r="BI21" s="2591"/>
      <c r="BJ21" s="2591"/>
      <c r="BK21" s="2591"/>
      <c r="BL21" s="2591"/>
      <c r="BM21" s="2591"/>
      <c r="BN21" s="2591"/>
      <c r="BO21" s="2591"/>
      <c r="BP21" s="2591"/>
      <c r="BQ21" s="2591"/>
      <c r="BR21" s="2591"/>
      <c r="BS21" s="2591"/>
      <c r="BT21" s="2591"/>
      <c r="BU21" s="3604"/>
    </row>
    <row r="22" spans="2:73" s="217" customFormat="1" ht="20.100000000000001" customHeight="1">
      <c r="C22" s="3563" t="s">
        <v>22</v>
      </c>
      <c r="D22" s="3564"/>
      <c r="E22" s="3564"/>
      <c r="F22" s="3564"/>
      <c r="G22" s="3564"/>
      <c r="H22" s="3564"/>
      <c r="I22" s="3564"/>
      <c r="J22" s="3565"/>
      <c r="K22" s="3557" t="s">
        <v>316</v>
      </c>
      <c r="L22" s="3558"/>
      <c r="M22" s="3559" t="s">
        <v>67</v>
      </c>
      <c r="N22" s="3560"/>
      <c r="O22" s="3566" t="s">
        <v>21</v>
      </c>
      <c r="P22" s="3567"/>
      <c r="Q22" s="3567"/>
      <c r="R22" s="3567"/>
      <c r="S22" s="3567"/>
      <c r="T22" s="3567"/>
      <c r="U22" s="3567"/>
      <c r="V22" s="3567"/>
      <c r="W22" s="3567"/>
      <c r="X22" s="3567"/>
      <c r="Y22" s="3567"/>
      <c r="Z22" s="3567"/>
      <c r="AA22" s="3567"/>
      <c r="AB22" s="3567"/>
      <c r="AC22" s="3568"/>
      <c r="AD22" s="3569" t="s">
        <v>269</v>
      </c>
      <c r="AE22" s="3570"/>
      <c r="AF22" s="3557" t="s">
        <v>316</v>
      </c>
      <c r="AG22" s="3558"/>
      <c r="AH22" s="3559" t="s">
        <v>67</v>
      </c>
      <c r="AI22" s="3560"/>
      <c r="AJ22" s="3566" t="s">
        <v>21</v>
      </c>
      <c r="AK22" s="3567"/>
      <c r="AL22" s="3567"/>
      <c r="AM22" s="3567"/>
      <c r="AN22" s="3567"/>
      <c r="AO22" s="3567"/>
      <c r="AP22" s="3567"/>
      <c r="AQ22" s="3567"/>
      <c r="AR22" s="3567"/>
      <c r="AS22" s="3567"/>
      <c r="AT22" s="3567"/>
      <c r="AU22" s="3567"/>
      <c r="AV22" s="3567"/>
      <c r="AW22" s="3567"/>
      <c r="AX22" s="3568"/>
      <c r="AY22" s="3569" t="s">
        <v>269</v>
      </c>
      <c r="AZ22" s="3570"/>
      <c r="BA22" s="3557" t="s">
        <v>316</v>
      </c>
      <c r="BB22" s="3558"/>
      <c r="BC22" s="3559" t="s">
        <v>67</v>
      </c>
      <c r="BD22" s="3560"/>
      <c r="BE22" s="3566" t="s">
        <v>21</v>
      </c>
      <c r="BF22" s="3567"/>
      <c r="BG22" s="3567"/>
      <c r="BH22" s="3567"/>
      <c r="BI22" s="3567"/>
      <c r="BJ22" s="3567"/>
      <c r="BK22" s="3567"/>
      <c r="BL22" s="3567"/>
      <c r="BM22" s="3567"/>
      <c r="BN22" s="3567"/>
      <c r="BO22" s="3567"/>
      <c r="BP22" s="3567"/>
      <c r="BQ22" s="3567"/>
      <c r="BR22" s="3567"/>
      <c r="BS22" s="3568"/>
      <c r="BT22" s="3569" t="s">
        <v>269</v>
      </c>
      <c r="BU22" s="3605"/>
    </row>
    <row r="23" spans="2:73" s="217" customFormat="1" ht="23.1" customHeight="1">
      <c r="C23" s="3394" t="s">
        <v>19</v>
      </c>
      <c r="D23" s="3395"/>
      <c r="E23" s="3395"/>
      <c r="F23" s="3395"/>
      <c r="G23" s="3395"/>
      <c r="H23" s="3395"/>
      <c r="I23" s="3395"/>
      <c r="J23" s="3649"/>
      <c r="K23" s="3548"/>
      <c r="L23" s="3549"/>
      <c r="M23" s="3550"/>
      <c r="N23" s="3551"/>
      <c r="O23" s="3552"/>
      <c r="P23" s="3553"/>
      <c r="Q23" s="3553"/>
      <c r="R23" s="3553"/>
      <c r="S23" s="3553"/>
      <c r="T23" s="3553"/>
      <c r="U23" s="3553"/>
      <c r="V23" s="3553"/>
      <c r="W23" s="3553"/>
      <c r="X23" s="3553"/>
      <c r="Y23" s="3553"/>
      <c r="Z23" s="3553"/>
      <c r="AA23" s="3553"/>
      <c r="AB23" s="3553"/>
      <c r="AC23" s="3554"/>
      <c r="AD23" s="3555"/>
      <c r="AE23" s="3556"/>
      <c r="AF23" s="3548"/>
      <c r="AG23" s="3549"/>
      <c r="AH23" s="3550"/>
      <c r="AI23" s="3551"/>
      <c r="AJ23" s="3552"/>
      <c r="AK23" s="3553"/>
      <c r="AL23" s="3553"/>
      <c r="AM23" s="3553"/>
      <c r="AN23" s="3553"/>
      <c r="AO23" s="3553"/>
      <c r="AP23" s="3553"/>
      <c r="AQ23" s="3553"/>
      <c r="AR23" s="3553"/>
      <c r="AS23" s="3553"/>
      <c r="AT23" s="3553"/>
      <c r="AU23" s="3553"/>
      <c r="AV23" s="3553"/>
      <c r="AW23" s="3553"/>
      <c r="AX23" s="3554"/>
      <c r="AY23" s="3596"/>
      <c r="AZ23" s="3634"/>
      <c r="BA23" s="3548"/>
      <c r="BB23" s="3549"/>
      <c r="BC23" s="3550"/>
      <c r="BD23" s="3551"/>
      <c r="BE23" s="3552"/>
      <c r="BF23" s="3553"/>
      <c r="BG23" s="3553"/>
      <c r="BH23" s="3553"/>
      <c r="BI23" s="3553"/>
      <c r="BJ23" s="3553"/>
      <c r="BK23" s="3553"/>
      <c r="BL23" s="3553"/>
      <c r="BM23" s="3553"/>
      <c r="BN23" s="3553"/>
      <c r="BO23" s="3553"/>
      <c r="BP23" s="3553"/>
      <c r="BQ23" s="3553"/>
      <c r="BR23" s="3553"/>
      <c r="BS23" s="3554"/>
      <c r="BT23" s="3596"/>
      <c r="BU23" s="3597"/>
    </row>
    <row r="24" spans="2:73" s="217" customFormat="1" ht="23.1" customHeight="1">
      <c r="C24" s="3336"/>
      <c r="D24" s="3650"/>
      <c r="E24" s="3650"/>
      <c r="F24" s="3650"/>
      <c r="G24" s="3650"/>
      <c r="H24" s="3650"/>
      <c r="I24" s="3650"/>
      <c r="J24" s="3651"/>
      <c r="K24" s="3545"/>
      <c r="L24" s="3546"/>
      <c r="M24" s="3574"/>
      <c r="N24" s="3575"/>
      <c r="O24" s="3576"/>
      <c r="P24" s="3577"/>
      <c r="Q24" s="3577"/>
      <c r="R24" s="3577"/>
      <c r="S24" s="3577"/>
      <c r="T24" s="3577"/>
      <c r="U24" s="3577"/>
      <c r="V24" s="3577"/>
      <c r="W24" s="3577"/>
      <c r="X24" s="3577"/>
      <c r="Y24" s="3577"/>
      <c r="Z24" s="3577"/>
      <c r="AA24" s="3577"/>
      <c r="AB24" s="3577"/>
      <c r="AC24" s="3578"/>
      <c r="AD24" s="3594"/>
      <c r="AE24" s="3595"/>
      <c r="AF24" s="3545"/>
      <c r="AG24" s="3546"/>
      <c r="AH24" s="3584"/>
      <c r="AI24" s="3585"/>
      <c r="AJ24" s="3576"/>
      <c r="AK24" s="3577"/>
      <c r="AL24" s="3577"/>
      <c r="AM24" s="3577"/>
      <c r="AN24" s="3577"/>
      <c r="AO24" s="3577"/>
      <c r="AP24" s="3577"/>
      <c r="AQ24" s="3577"/>
      <c r="AR24" s="3577"/>
      <c r="AS24" s="3577"/>
      <c r="AT24" s="3577"/>
      <c r="AU24" s="3577"/>
      <c r="AV24" s="3577"/>
      <c r="AW24" s="3577"/>
      <c r="AX24" s="3578"/>
      <c r="AY24" s="3572"/>
      <c r="AZ24" s="3586"/>
      <c r="BA24" s="3545"/>
      <c r="BB24" s="3546"/>
      <c r="BC24" s="3574"/>
      <c r="BD24" s="3575"/>
      <c r="BE24" s="3576"/>
      <c r="BF24" s="3577"/>
      <c r="BG24" s="3577"/>
      <c r="BH24" s="3577"/>
      <c r="BI24" s="3577"/>
      <c r="BJ24" s="3577"/>
      <c r="BK24" s="3577"/>
      <c r="BL24" s="3577"/>
      <c r="BM24" s="3577"/>
      <c r="BN24" s="3577"/>
      <c r="BO24" s="3577"/>
      <c r="BP24" s="3577"/>
      <c r="BQ24" s="3577"/>
      <c r="BR24" s="3577"/>
      <c r="BS24" s="3578"/>
      <c r="BT24" s="3572"/>
      <c r="BU24" s="3573"/>
    </row>
    <row r="25" spans="2:73" s="217" customFormat="1" ht="23.1" customHeight="1">
      <c r="C25" s="3336"/>
      <c r="D25" s="3650"/>
      <c r="E25" s="3650"/>
      <c r="F25" s="3650"/>
      <c r="G25" s="3650"/>
      <c r="H25" s="3650"/>
      <c r="I25" s="3650"/>
      <c r="J25" s="3651"/>
      <c r="K25" s="3545"/>
      <c r="L25" s="3546"/>
      <c r="M25" s="3574"/>
      <c r="N25" s="3575"/>
      <c r="O25" s="3576"/>
      <c r="P25" s="3577"/>
      <c r="Q25" s="3577"/>
      <c r="R25" s="3577"/>
      <c r="S25" s="3577"/>
      <c r="T25" s="3577"/>
      <c r="U25" s="3577"/>
      <c r="V25" s="3577"/>
      <c r="W25" s="3577"/>
      <c r="X25" s="3577"/>
      <c r="Y25" s="3577"/>
      <c r="Z25" s="3577"/>
      <c r="AA25" s="3577"/>
      <c r="AB25" s="3577"/>
      <c r="AC25" s="3578"/>
      <c r="AD25" s="3594"/>
      <c r="AE25" s="3595"/>
      <c r="AF25" s="3545"/>
      <c r="AG25" s="3546"/>
      <c r="AH25" s="3584"/>
      <c r="AI25" s="3585"/>
      <c r="AJ25" s="3576"/>
      <c r="AK25" s="3577"/>
      <c r="AL25" s="3577"/>
      <c r="AM25" s="3577"/>
      <c r="AN25" s="3577"/>
      <c r="AO25" s="3577"/>
      <c r="AP25" s="3577"/>
      <c r="AQ25" s="3577"/>
      <c r="AR25" s="3577"/>
      <c r="AS25" s="3577"/>
      <c r="AT25" s="3577"/>
      <c r="AU25" s="3577"/>
      <c r="AV25" s="3577"/>
      <c r="AW25" s="3577"/>
      <c r="AX25" s="3578"/>
      <c r="AY25" s="3572"/>
      <c r="AZ25" s="3586"/>
      <c r="BA25" s="3545"/>
      <c r="BB25" s="3546"/>
      <c r="BC25" s="3574"/>
      <c r="BD25" s="3575"/>
      <c r="BE25" s="3576"/>
      <c r="BF25" s="3577"/>
      <c r="BG25" s="3577"/>
      <c r="BH25" s="3577"/>
      <c r="BI25" s="3577"/>
      <c r="BJ25" s="3577"/>
      <c r="BK25" s="3577"/>
      <c r="BL25" s="3577"/>
      <c r="BM25" s="3577"/>
      <c r="BN25" s="3577"/>
      <c r="BO25" s="3577"/>
      <c r="BP25" s="3577"/>
      <c r="BQ25" s="3577"/>
      <c r="BR25" s="3577"/>
      <c r="BS25" s="3578"/>
      <c r="BT25" s="3572"/>
      <c r="BU25" s="3573"/>
    </row>
    <row r="26" spans="2:73" s="217" customFormat="1" ht="23.1" customHeight="1">
      <c r="C26" s="3336"/>
      <c r="D26" s="3650"/>
      <c r="E26" s="3650"/>
      <c r="F26" s="3650"/>
      <c r="G26" s="3650"/>
      <c r="H26" s="3650"/>
      <c r="I26" s="3650"/>
      <c r="J26" s="3651"/>
      <c r="K26" s="3545"/>
      <c r="L26" s="3546"/>
      <c r="M26" s="3574"/>
      <c r="N26" s="3575"/>
      <c r="O26" s="3576"/>
      <c r="P26" s="3577"/>
      <c r="Q26" s="3577"/>
      <c r="R26" s="3577"/>
      <c r="S26" s="3577"/>
      <c r="T26" s="3577"/>
      <c r="U26" s="3577"/>
      <c r="V26" s="3577"/>
      <c r="W26" s="3577"/>
      <c r="X26" s="3577"/>
      <c r="Y26" s="3577"/>
      <c r="Z26" s="3577"/>
      <c r="AA26" s="3577"/>
      <c r="AB26" s="3577"/>
      <c r="AC26" s="3578"/>
      <c r="AD26" s="3624"/>
      <c r="AE26" s="3625"/>
      <c r="AF26" s="3545"/>
      <c r="AG26" s="3546"/>
      <c r="AH26" s="3584"/>
      <c r="AI26" s="3585"/>
      <c r="AJ26" s="3576"/>
      <c r="AK26" s="3577"/>
      <c r="AL26" s="3577"/>
      <c r="AM26" s="3577"/>
      <c r="AN26" s="3577"/>
      <c r="AO26" s="3577"/>
      <c r="AP26" s="3577"/>
      <c r="AQ26" s="3577"/>
      <c r="AR26" s="3577"/>
      <c r="AS26" s="3577"/>
      <c r="AT26" s="3577"/>
      <c r="AU26" s="3577"/>
      <c r="AV26" s="3577"/>
      <c r="AW26" s="3577"/>
      <c r="AX26" s="3578"/>
      <c r="AY26" s="3572"/>
      <c r="AZ26" s="3586"/>
      <c r="BA26" s="3545"/>
      <c r="BB26" s="3546"/>
      <c r="BC26" s="3574"/>
      <c r="BD26" s="3575"/>
      <c r="BE26" s="3576"/>
      <c r="BF26" s="3577"/>
      <c r="BG26" s="3577"/>
      <c r="BH26" s="3577"/>
      <c r="BI26" s="3577"/>
      <c r="BJ26" s="3577"/>
      <c r="BK26" s="3577"/>
      <c r="BL26" s="3577"/>
      <c r="BM26" s="3577"/>
      <c r="BN26" s="3577"/>
      <c r="BO26" s="3577"/>
      <c r="BP26" s="3577"/>
      <c r="BQ26" s="3577"/>
      <c r="BR26" s="3577"/>
      <c r="BS26" s="3578"/>
      <c r="BT26" s="3572"/>
      <c r="BU26" s="3573"/>
    </row>
    <row r="27" spans="2:73" s="217" customFormat="1" ht="23.1" customHeight="1">
      <c r="C27" s="3338"/>
      <c r="D27" s="2580"/>
      <c r="E27" s="2580"/>
      <c r="F27" s="2580"/>
      <c r="G27" s="2580"/>
      <c r="H27" s="2580"/>
      <c r="I27" s="2580"/>
      <c r="J27" s="3652"/>
      <c r="K27" s="3545"/>
      <c r="L27" s="3546"/>
      <c r="M27" s="3581" t="s">
        <v>9</v>
      </c>
      <c r="N27" s="3581"/>
      <c r="O27" s="3582" t="s">
        <v>264</v>
      </c>
      <c r="P27" s="3582"/>
      <c r="Q27" s="3582"/>
      <c r="R27" s="3582"/>
      <c r="S27" s="3582"/>
      <c r="T27" s="3582"/>
      <c r="U27" s="3582"/>
      <c r="V27" s="3582"/>
      <c r="W27" s="3582"/>
      <c r="X27" s="3582"/>
      <c r="Y27" s="3582"/>
      <c r="Z27" s="3582"/>
      <c r="AA27" s="3582"/>
      <c r="AB27" s="3582"/>
      <c r="AC27" s="3582"/>
      <c r="AD27" s="3582"/>
      <c r="AE27" s="3623"/>
      <c r="AF27" s="3545"/>
      <c r="AG27" s="3546"/>
      <c r="AH27" s="3581" t="s">
        <v>9</v>
      </c>
      <c r="AI27" s="3581"/>
      <c r="AJ27" s="3582" t="s">
        <v>264</v>
      </c>
      <c r="AK27" s="3587"/>
      <c r="AL27" s="3587"/>
      <c r="AM27" s="3587"/>
      <c r="AN27" s="3587"/>
      <c r="AO27" s="3587"/>
      <c r="AP27" s="3587"/>
      <c r="AQ27" s="3587"/>
      <c r="AR27" s="3587"/>
      <c r="AS27" s="3587"/>
      <c r="AT27" s="3587"/>
      <c r="AU27" s="3587"/>
      <c r="AV27" s="3587"/>
      <c r="AW27" s="3587"/>
      <c r="AX27" s="3587"/>
      <c r="AY27" s="3587"/>
      <c r="AZ27" s="3588"/>
      <c r="BA27" s="3545"/>
      <c r="BB27" s="3546"/>
      <c r="BC27" s="3581" t="s">
        <v>9</v>
      </c>
      <c r="BD27" s="3581"/>
      <c r="BE27" s="3582" t="s">
        <v>264</v>
      </c>
      <c r="BF27" s="3582"/>
      <c r="BG27" s="3582"/>
      <c r="BH27" s="3582"/>
      <c r="BI27" s="3582"/>
      <c r="BJ27" s="3582"/>
      <c r="BK27" s="3582"/>
      <c r="BL27" s="3582"/>
      <c r="BM27" s="3582"/>
      <c r="BN27" s="3582"/>
      <c r="BO27" s="3582"/>
      <c r="BP27" s="3582"/>
      <c r="BQ27" s="3582"/>
      <c r="BR27" s="3582"/>
      <c r="BS27" s="3582"/>
      <c r="BT27" s="3582"/>
      <c r="BU27" s="3583"/>
    </row>
    <row r="28" spans="2:73" s="217" customFormat="1" ht="23.1" customHeight="1">
      <c r="C28" s="2407" t="s">
        <v>504</v>
      </c>
      <c r="D28" s="2408"/>
      <c r="E28" s="2408"/>
      <c r="F28" s="2408"/>
      <c r="G28" s="2408"/>
      <c r="H28" s="2408"/>
      <c r="I28" s="2408"/>
      <c r="J28" s="3636"/>
      <c r="K28" s="3548"/>
      <c r="L28" s="3549"/>
      <c r="M28" s="3550"/>
      <c r="N28" s="3551"/>
      <c r="O28" s="3552"/>
      <c r="P28" s="3553"/>
      <c r="Q28" s="3553"/>
      <c r="R28" s="3553"/>
      <c r="S28" s="3553"/>
      <c r="T28" s="3553"/>
      <c r="U28" s="3553"/>
      <c r="V28" s="3553"/>
      <c r="W28" s="3553"/>
      <c r="X28" s="3553"/>
      <c r="Y28" s="3553"/>
      <c r="Z28" s="3553"/>
      <c r="AA28" s="3553"/>
      <c r="AB28" s="3553"/>
      <c r="AC28" s="3554"/>
      <c r="AD28" s="3579"/>
      <c r="AE28" s="3593"/>
      <c r="AF28" s="3548"/>
      <c r="AG28" s="3549"/>
      <c r="AH28" s="3550"/>
      <c r="AI28" s="3551"/>
      <c r="AJ28" s="3552"/>
      <c r="AK28" s="3553"/>
      <c r="AL28" s="3553"/>
      <c r="AM28" s="3553"/>
      <c r="AN28" s="3553"/>
      <c r="AO28" s="3553"/>
      <c r="AP28" s="3553"/>
      <c r="AQ28" s="3553"/>
      <c r="AR28" s="3553"/>
      <c r="AS28" s="3553"/>
      <c r="AT28" s="3553"/>
      <c r="AU28" s="3553"/>
      <c r="AV28" s="3553"/>
      <c r="AW28" s="3553"/>
      <c r="AX28" s="3554"/>
      <c r="AY28" s="3579"/>
      <c r="AZ28" s="3593"/>
      <c r="BA28" s="3548"/>
      <c r="BB28" s="3549"/>
      <c r="BC28" s="3550"/>
      <c r="BD28" s="3551"/>
      <c r="BE28" s="3552"/>
      <c r="BF28" s="3553"/>
      <c r="BG28" s="3553"/>
      <c r="BH28" s="3553"/>
      <c r="BI28" s="3553"/>
      <c r="BJ28" s="3553"/>
      <c r="BK28" s="3553"/>
      <c r="BL28" s="3553"/>
      <c r="BM28" s="3553"/>
      <c r="BN28" s="3553"/>
      <c r="BO28" s="3553"/>
      <c r="BP28" s="3553"/>
      <c r="BQ28" s="3553"/>
      <c r="BR28" s="3553"/>
      <c r="BS28" s="3554"/>
      <c r="BT28" s="3579"/>
      <c r="BU28" s="3580"/>
    </row>
    <row r="29" spans="2:73" s="217" customFormat="1" ht="23.1" customHeight="1">
      <c r="C29" s="2410"/>
      <c r="D29" s="2411"/>
      <c r="E29" s="2411"/>
      <c r="F29" s="2411"/>
      <c r="G29" s="2411"/>
      <c r="H29" s="2411"/>
      <c r="I29" s="2411"/>
      <c r="J29" s="3637"/>
      <c r="K29" s="3592"/>
      <c r="L29" s="3585"/>
      <c r="M29" s="3574"/>
      <c r="N29" s="3575"/>
      <c r="O29" s="3576"/>
      <c r="P29" s="3577"/>
      <c r="Q29" s="3577"/>
      <c r="R29" s="3577"/>
      <c r="S29" s="3577"/>
      <c r="T29" s="3577"/>
      <c r="U29" s="3577"/>
      <c r="V29" s="3577"/>
      <c r="W29" s="3577"/>
      <c r="X29" s="3577"/>
      <c r="Y29" s="3577"/>
      <c r="Z29" s="3577"/>
      <c r="AA29" s="3577"/>
      <c r="AB29" s="3577"/>
      <c r="AC29" s="3578"/>
      <c r="AD29" s="3584"/>
      <c r="AE29" s="3641"/>
      <c r="AF29" s="3592"/>
      <c r="AG29" s="3585"/>
      <c r="AH29" s="3574"/>
      <c r="AI29" s="3575"/>
      <c r="AJ29" s="3576"/>
      <c r="AK29" s="3577"/>
      <c r="AL29" s="3577"/>
      <c r="AM29" s="3577"/>
      <c r="AN29" s="3577"/>
      <c r="AO29" s="3577"/>
      <c r="AP29" s="3577"/>
      <c r="AQ29" s="3577"/>
      <c r="AR29" s="3577"/>
      <c r="AS29" s="3577"/>
      <c r="AT29" s="3577"/>
      <c r="AU29" s="3577"/>
      <c r="AV29" s="3577"/>
      <c r="AW29" s="3577"/>
      <c r="AX29" s="3578"/>
      <c r="AY29" s="3584"/>
      <c r="AZ29" s="3641"/>
      <c r="BA29" s="3592"/>
      <c r="BB29" s="3585"/>
      <c r="BC29" s="3574"/>
      <c r="BD29" s="3575"/>
      <c r="BE29" s="3576"/>
      <c r="BF29" s="3577"/>
      <c r="BG29" s="3577"/>
      <c r="BH29" s="3577"/>
      <c r="BI29" s="3577"/>
      <c r="BJ29" s="3577"/>
      <c r="BK29" s="3577"/>
      <c r="BL29" s="3577"/>
      <c r="BM29" s="3577"/>
      <c r="BN29" s="3577"/>
      <c r="BO29" s="3577"/>
      <c r="BP29" s="3577"/>
      <c r="BQ29" s="3577"/>
      <c r="BR29" s="3577"/>
      <c r="BS29" s="3578"/>
      <c r="BT29" s="3584"/>
      <c r="BU29" s="3642"/>
    </row>
    <row r="30" spans="2:73" s="217" customFormat="1" ht="23.1" customHeight="1">
      <c r="C30" s="2410"/>
      <c r="D30" s="2411"/>
      <c r="E30" s="2411"/>
      <c r="F30" s="2411"/>
      <c r="G30" s="2411"/>
      <c r="H30" s="2411"/>
      <c r="I30" s="2411"/>
      <c r="J30" s="3637"/>
      <c r="K30" s="3545"/>
      <c r="L30" s="3546"/>
      <c r="M30" s="3574"/>
      <c r="N30" s="3575"/>
      <c r="O30" s="3576"/>
      <c r="P30" s="3577"/>
      <c r="Q30" s="3577"/>
      <c r="R30" s="3577"/>
      <c r="S30" s="3577"/>
      <c r="T30" s="3577"/>
      <c r="U30" s="3577"/>
      <c r="V30" s="3577"/>
      <c r="W30" s="3577"/>
      <c r="X30" s="3577"/>
      <c r="Y30" s="3577"/>
      <c r="Z30" s="3577"/>
      <c r="AA30" s="3577"/>
      <c r="AB30" s="3577"/>
      <c r="AC30" s="3578"/>
      <c r="AD30" s="3643"/>
      <c r="AE30" s="3644"/>
      <c r="AF30" s="3545"/>
      <c r="AG30" s="3546"/>
      <c r="AH30" s="3574"/>
      <c r="AI30" s="3575"/>
      <c r="AJ30" s="3576"/>
      <c r="AK30" s="3577"/>
      <c r="AL30" s="3577"/>
      <c r="AM30" s="3577"/>
      <c r="AN30" s="3577"/>
      <c r="AO30" s="3577"/>
      <c r="AP30" s="3577"/>
      <c r="AQ30" s="3577"/>
      <c r="AR30" s="3577"/>
      <c r="AS30" s="3577"/>
      <c r="AT30" s="3577"/>
      <c r="AU30" s="3577"/>
      <c r="AV30" s="3577"/>
      <c r="AW30" s="3577"/>
      <c r="AX30" s="3578"/>
      <c r="AY30" s="3643"/>
      <c r="AZ30" s="3644"/>
      <c r="BA30" s="3545"/>
      <c r="BB30" s="3546"/>
      <c r="BC30" s="3574"/>
      <c r="BD30" s="3575"/>
      <c r="BE30" s="3576"/>
      <c r="BF30" s="3577"/>
      <c r="BG30" s="3577"/>
      <c r="BH30" s="3577"/>
      <c r="BI30" s="3577"/>
      <c r="BJ30" s="3577"/>
      <c r="BK30" s="3577"/>
      <c r="BL30" s="3577"/>
      <c r="BM30" s="3577"/>
      <c r="BN30" s="3577"/>
      <c r="BO30" s="3577"/>
      <c r="BP30" s="3577"/>
      <c r="BQ30" s="3577"/>
      <c r="BR30" s="3577"/>
      <c r="BS30" s="3578"/>
      <c r="BT30" s="3643"/>
      <c r="BU30" s="3645"/>
    </row>
    <row r="31" spans="2:73" s="217" customFormat="1" ht="23.1" customHeight="1">
      <c r="C31" s="2410"/>
      <c r="D31" s="2411"/>
      <c r="E31" s="2411"/>
      <c r="F31" s="2411"/>
      <c r="G31" s="2411"/>
      <c r="H31" s="2411"/>
      <c r="I31" s="2411"/>
      <c r="J31" s="3637"/>
      <c r="K31" s="3545"/>
      <c r="L31" s="3546"/>
      <c r="M31" s="3574"/>
      <c r="N31" s="3575"/>
      <c r="O31" s="3576"/>
      <c r="P31" s="3577"/>
      <c r="Q31" s="3577"/>
      <c r="R31" s="3577"/>
      <c r="S31" s="3577"/>
      <c r="T31" s="3577"/>
      <c r="U31" s="3577"/>
      <c r="V31" s="3577"/>
      <c r="W31" s="3577"/>
      <c r="X31" s="3577"/>
      <c r="Y31" s="3577"/>
      <c r="Z31" s="3577"/>
      <c r="AA31" s="3577"/>
      <c r="AB31" s="3577"/>
      <c r="AC31" s="3578"/>
      <c r="AD31" s="3643"/>
      <c r="AE31" s="3644"/>
      <c r="AF31" s="3545"/>
      <c r="AG31" s="3546"/>
      <c r="AH31" s="3574"/>
      <c r="AI31" s="3575"/>
      <c r="AJ31" s="3576"/>
      <c r="AK31" s="3577"/>
      <c r="AL31" s="3577"/>
      <c r="AM31" s="3577"/>
      <c r="AN31" s="3577"/>
      <c r="AO31" s="3577"/>
      <c r="AP31" s="3577"/>
      <c r="AQ31" s="3577"/>
      <c r="AR31" s="3577"/>
      <c r="AS31" s="3577"/>
      <c r="AT31" s="3577"/>
      <c r="AU31" s="3577"/>
      <c r="AV31" s="3577"/>
      <c r="AW31" s="3577"/>
      <c r="AX31" s="3578"/>
      <c r="AY31" s="3643"/>
      <c r="AZ31" s="3644"/>
      <c r="BA31" s="3545"/>
      <c r="BB31" s="3546"/>
      <c r="BC31" s="3574"/>
      <c r="BD31" s="3575"/>
      <c r="BE31" s="3576"/>
      <c r="BF31" s="3577"/>
      <c r="BG31" s="3577"/>
      <c r="BH31" s="3577"/>
      <c r="BI31" s="3577"/>
      <c r="BJ31" s="3577"/>
      <c r="BK31" s="3577"/>
      <c r="BL31" s="3577"/>
      <c r="BM31" s="3577"/>
      <c r="BN31" s="3577"/>
      <c r="BO31" s="3577"/>
      <c r="BP31" s="3577"/>
      <c r="BQ31" s="3577"/>
      <c r="BR31" s="3577"/>
      <c r="BS31" s="3578"/>
      <c r="BT31" s="3643"/>
      <c r="BU31" s="3645"/>
    </row>
    <row r="32" spans="2:73" s="217" customFormat="1" ht="22.15" customHeight="1">
      <c r="C32" s="3638"/>
      <c r="D32" s="3639"/>
      <c r="E32" s="3639"/>
      <c r="F32" s="3639"/>
      <c r="G32" s="3639"/>
      <c r="H32" s="3639"/>
      <c r="I32" s="3639"/>
      <c r="J32" s="3640"/>
      <c r="K32" s="3545"/>
      <c r="L32" s="3546"/>
      <c r="M32" s="3581" t="s">
        <v>9</v>
      </c>
      <c r="N32" s="3581"/>
      <c r="O32" s="3646" t="s">
        <v>265</v>
      </c>
      <c r="P32" s="3646"/>
      <c r="Q32" s="3646"/>
      <c r="R32" s="3646"/>
      <c r="S32" s="3646"/>
      <c r="T32" s="3646"/>
      <c r="U32" s="3646"/>
      <c r="V32" s="3646"/>
      <c r="W32" s="3646"/>
      <c r="X32" s="3646"/>
      <c r="Y32" s="3646"/>
      <c r="Z32" s="3646"/>
      <c r="AA32" s="3646"/>
      <c r="AB32" s="3646"/>
      <c r="AC32" s="3646"/>
      <c r="AD32" s="3646"/>
      <c r="AE32" s="3647"/>
      <c r="AF32" s="3545"/>
      <c r="AG32" s="3546"/>
      <c r="AH32" s="3581" t="s">
        <v>9</v>
      </c>
      <c r="AI32" s="3581"/>
      <c r="AJ32" s="3646" t="s">
        <v>265</v>
      </c>
      <c r="AK32" s="3646"/>
      <c r="AL32" s="3646"/>
      <c r="AM32" s="3646"/>
      <c r="AN32" s="3646"/>
      <c r="AO32" s="3646"/>
      <c r="AP32" s="3646"/>
      <c r="AQ32" s="3646"/>
      <c r="AR32" s="3646"/>
      <c r="AS32" s="3646"/>
      <c r="AT32" s="3646"/>
      <c r="AU32" s="3646"/>
      <c r="AV32" s="3646"/>
      <c r="AW32" s="3646"/>
      <c r="AX32" s="3646"/>
      <c r="AY32" s="3646"/>
      <c r="AZ32" s="3647"/>
      <c r="BA32" s="3545"/>
      <c r="BB32" s="3546"/>
      <c r="BC32" s="3581" t="s">
        <v>9</v>
      </c>
      <c r="BD32" s="3581"/>
      <c r="BE32" s="3646" t="s">
        <v>265</v>
      </c>
      <c r="BF32" s="3646"/>
      <c r="BG32" s="3646"/>
      <c r="BH32" s="3646"/>
      <c r="BI32" s="3646"/>
      <c r="BJ32" s="3646"/>
      <c r="BK32" s="3646"/>
      <c r="BL32" s="3646"/>
      <c r="BM32" s="3646"/>
      <c r="BN32" s="3646"/>
      <c r="BO32" s="3646"/>
      <c r="BP32" s="3646"/>
      <c r="BQ32" s="3646"/>
      <c r="BR32" s="3646"/>
      <c r="BS32" s="3646"/>
      <c r="BT32" s="3646"/>
      <c r="BU32" s="3648"/>
    </row>
    <row r="33" spans="3:73" s="217" customFormat="1" ht="23.1" customHeight="1">
      <c r="C33" s="2407" t="s">
        <v>505</v>
      </c>
      <c r="D33" s="2408"/>
      <c r="E33" s="2408"/>
      <c r="F33" s="2408"/>
      <c r="G33" s="2408"/>
      <c r="H33" s="2408"/>
      <c r="I33" s="2408"/>
      <c r="J33" s="3636"/>
      <c r="K33" s="3548"/>
      <c r="L33" s="3549"/>
      <c r="M33" s="3550"/>
      <c r="N33" s="3551"/>
      <c r="O33" s="3552"/>
      <c r="P33" s="3553"/>
      <c r="Q33" s="3553"/>
      <c r="R33" s="3553"/>
      <c r="S33" s="3553"/>
      <c r="T33" s="3553"/>
      <c r="U33" s="3553"/>
      <c r="V33" s="3553"/>
      <c r="W33" s="3553"/>
      <c r="X33" s="3553"/>
      <c r="Y33" s="3553"/>
      <c r="Z33" s="3553"/>
      <c r="AA33" s="3553"/>
      <c r="AB33" s="3553"/>
      <c r="AC33" s="3554"/>
      <c r="AD33" s="3579"/>
      <c r="AE33" s="3593"/>
      <c r="AF33" s="3548"/>
      <c r="AG33" s="3549"/>
      <c r="AH33" s="3550"/>
      <c r="AI33" s="3551"/>
      <c r="AJ33" s="3552"/>
      <c r="AK33" s="3553"/>
      <c r="AL33" s="3553"/>
      <c r="AM33" s="3553"/>
      <c r="AN33" s="3553"/>
      <c r="AO33" s="3553"/>
      <c r="AP33" s="3553"/>
      <c r="AQ33" s="3553"/>
      <c r="AR33" s="3553"/>
      <c r="AS33" s="3553"/>
      <c r="AT33" s="3553"/>
      <c r="AU33" s="3553"/>
      <c r="AV33" s="3553"/>
      <c r="AW33" s="3553"/>
      <c r="AX33" s="3554"/>
      <c r="AY33" s="3579"/>
      <c r="AZ33" s="3593"/>
      <c r="BA33" s="3548"/>
      <c r="BB33" s="3549"/>
      <c r="BC33" s="3550"/>
      <c r="BD33" s="3551"/>
      <c r="BE33" s="3552"/>
      <c r="BF33" s="3553"/>
      <c r="BG33" s="3553"/>
      <c r="BH33" s="3553"/>
      <c r="BI33" s="3553"/>
      <c r="BJ33" s="3553"/>
      <c r="BK33" s="3553"/>
      <c r="BL33" s="3553"/>
      <c r="BM33" s="3553"/>
      <c r="BN33" s="3553"/>
      <c r="BO33" s="3553"/>
      <c r="BP33" s="3553"/>
      <c r="BQ33" s="3553"/>
      <c r="BR33" s="3553"/>
      <c r="BS33" s="3554"/>
      <c r="BT33" s="3579"/>
      <c r="BU33" s="3580"/>
    </row>
    <row r="34" spans="3:73" s="217" customFormat="1" ht="23.1" customHeight="1">
      <c r="C34" s="2410"/>
      <c r="D34" s="2411"/>
      <c r="E34" s="2411"/>
      <c r="F34" s="2411"/>
      <c r="G34" s="2411"/>
      <c r="H34" s="2411"/>
      <c r="I34" s="2411"/>
      <c r="J34" s="3637"/>
      <c r="K34" s="3592"/>
      <c r="L34" s="3585"/>
      <c r="M34" s="3574"/>
      <c r="N34" s="3575"/>
      <c r="O34" s="3576"/>
      <c r="P34" s="3577"/>
      <c r="Q34" s="3577"/>
      <c r="R34" s="3577"/>
      <c r="S34" s="3577"/>
      <c r="T34" s="3577"/>
      <c r="U34" s="3577"/>
      <c r="V34" s="3577"/>
      <c r="W34" s="3577"/>
      <c r="X34" s="3577"/>
      <c r="Y34" s="3577"/>
      <c r="Z34" s="3577"/>
      <c r="AA34" s="3577"/>
      <c r="AB34" s="3577"/>
      <c r="AC34" s="3578"/>
      <c r="AD34" s="3584"/>
      <c r="AE34" s="3641"/>
      <c r="AF34" s="3592"/>
      <c r="AG34" s="3585"/>
      <c r="AH34" s="3574"/>
      <c r="AI34" s="3575"/>
      <c r="AJ34" s="3576"/>
      <c r="AK34" s="3577"/>
      <c r="AL34" s="3577"/>
      <c r="AM34" s="3577"/>
      <c r="AN34" s="3577"/>
      <c r="AO34" s="3577"/>
      <c r="AP34" s="3577"/>
      <c r="AQ34" s="3577"/>
      <c r="AR34" s="3577"/>
      <c r="AS34" s="3577"/>
      <c r="AT34" s="3577"/>
      <c r="AU34" s="3577"/>
      <c r="AV34" s="3577"/>
      <c r="AW34" s="3577"/>
      <c r="AX34" s="3578"/>
      <c r="AY34" s="3584"/>
      <c r="AZ34" s="3641"/>
      <c r="BA34" s="3592"/>
      <c r="BB34" s="3585"/>
      <c r="BC34" s="3574"/>
      <c r="BD34" s="3575"/>
      <c r="BE34" s="3576"/>
      <c r="BF34" s="3577"/>
      <c r="BG34" s="3577"/>
      <c r="BH34" s="3577"/>
      <c r="BI34" s="3577"/>
      <c r="BJ34" s="3577"/>
      <c r="BK34" s="3577"/>
      <c r="BL34" s="3577"/>
      <c r="BM34" s="3577"/>
      <c r="BN34" s="3577"/>
      <c r="BO34" s="3577"/>
      <c r="BP34" s="3577"/>
      <c r="BQ34" s="3577"/>
      <c r="BR34" s="3577"/>
      <c r="BS34" s="3578"/>
      <c r="BT34" s="3584"/>
      <c r="BU34" s="3642"/>
    </row>
    <row r="35" spans="3:73" s="217" customFormat="1" ht="23.1" customHeight="1">
      <c r="C35" s="2410"/>
      <c r="D35" s="2411"/>
      <c r="E35" s="2411"/>
      <c r="F35" s="2411"/>
      <c r="G35" s="2411"/>
      <c r="H35" s="2411"/>
      <c r="I35" s="2411"/>
      <c r="J35" s="3637"/>
      <c r="K35" s="3592"/>
      <c r="L35" s="3585"/>
      <c r="M35" s="3574"/>
      <c r="N35" s="3575"/>
      <c r="O35" s="3576"/>
      <c r="P35" s="3577"/>
      <c r="Q35" s="3577"/>
      <c r="R35" s="3577"/>
      <c r="S35" s="3577"/>
      <c r="T35" s="3577"/>
      <c r="U35" s="3577"/>
      <c r="V35" s="3577"/>
      <c r="W35" s="3577"/>
      <c r="X35" s="3577"/>
      <c r="Y35" s="3577"/>
      <c r="Z35" s="3577"/>
      <c r="AA35" s="3577"/>
      <c r="AB35" s="3577"/>
      <c r="AC35" s="3578"/>
      <c r="AD35" s="3584"/>
      <c r="AE35" s="3641"/>
      <c r="AF35" s="3592"/>
      <c r="AG35" s="3585"/>
      <c r="AH35" s="3574"/>
      <c r="AI35" s="3575"/>
      <c r="AJ35" s="3576"/>
      <c r="AK35" s="3577"/>
      <c r="AL35" s="3577"/>
      <c r="AM35" s="3577"/>
      <c r="AN35" s="3577"/>
      <c r="AO35" s="3577"/>
      <c r="AP35" s="3577"/>
      <c r="AQ35" s="3577"/>
      <c r="AR35" s="3577"/>
      <c r="AS35" s="3577"/>
      <c r="AT35" s="3577"/>
      <c r="AU35" s="3577"/>
      <c r="AV35" s="3577"/>
      <c r="AW35" s="3577"/>
      <c r="AX35" s="3578"/>
      <c r="AY35" s="3584"/>
      <c r="AZ35" s="3641"/>
      <c r="BA35" s="3592"/>
      <c r="BB35" s="3585"/>
      <c r="BC35" s="3574"/>
      <c r="BD35" s="3575"/>
      <c r="BE35" s="3576"/>
      <c r="BF35" s="3577"/>
      <c r="BG35" s="3577"/>
      <c r="BH35" s="3577"/>
      <c r="BI35" s="3577"/>
      <c r="BJ35" s="3577"/>
      <c r="BK35" s="3577"/>
      <c r="BL35" s="3577"/>
      <c r="BM35" s="3577"/>
      <c r="BN35" s="3577"/>
      <c r="BO35" s="3577"/>
      <c r="BP35" s="3577"/>
      <c r="BQ35" s="3577"/>
      <c r="BR35" s="3577"/>
      <c r="BS35" s="3578"/>
      <c r="BT35" s="3584"/>
      <c r="BU35" s="3642"/>
    </row>
    <row r="36" spans="3:73" s="217" customFormat="1" ht="23.1" customHeight="1">
      <c r="C36" s="2410"/>
      <c r="D36" s="2411"/>
      <c r="E36" s="2411"/>
      <c r="F36" s="2411"/>
      <c r="G36" s="2411"/>
      <c r="H36" s="2411"/>
      <c r="I36" s="2411"/>
      <c r="J36" s="3637"/>
      <c r="K36" s="3545"/>
      <c r="L36" s="3546"/>
      <c r="M36" s="3574"/>
      <c r="N36" s="3575"/>
      <c r="O36" s="3576"/>
      <c r="P36" s="3577"/>
      <c r="Q36" s="3577"/>
      <c r="R36" s="3577"/>
      <c r="S36" s="3577"/>
      <c r="T36" s="3577"/>
      <c r="U36" s="3577"/>
      <c r="V36" s="3577"/>
      <c r="W36" s="3577"/>
      <c r="X36" s="3577"/>
      <c r="Y36" s="3577"/>
      <c r="Z36" s="3577"/>
      <c r="AA36" s="3577"/>
      <c r="AB36" s="3577"/>
      <c r="AC36" s="3578"/>
      <c r="AD36" s="3643"/>
      <c r="AE36" s="3644"/>
      <c r="AF36" s="3545"/>
      <c r="AG36" s="3546"/>
      <c r="AH36" s="3574"/>
      <c r="AI36" s="3575"/>
      <c r="AJ36" s="3576"/>
      <c r="AK36" s="3577"/>
      <c r="AL36" s="3577"/>
      <c r="AM36" s="3577"/>
      <c r="AN36" s="3577"/>
      <c r="AO36" s="3577"/>
      <c r="AP36" s="3577"/>
      <c r="AQ36" s="3577"/>
      <c r="AR36" s="3577"/>
      <c r="AS36" s="3577"/>
      <c r="AT36" s="3577"/>
      <c r="AU36" s="3577"/>
      <c r="AV36" s="3577"/>
      <c r="AW36" s="3577"/>
      <c r="AX36" s="3578"/>
      <c r="AY36" s="3643"/>
      <c r="AZ36" s="3644"/>
      <c r="BA36" s="3545"/>
      <c r="BB36" s="3546"/>
      <c r="BC36" s="3574"/>
      <c r="BD36" s="3575"/>
      <c r="BE36" s="3576"/>
      <c r="BF36" s="3577"/>
      <c r="BG36" s="3577"/>
      <c r="BH36" s="3577"/>
      <c r="BI36" s="3577"/>
      <c r="BJ36" s="3577"/>
      <c r="BK36" s="3577"/>
      <c r="BL36" s="3577"/>
      <c r="BM36" s="3577"/>
      <c r="BN36" s="3577"/>
      <c r="BO36" s="3577"/>
      <c r="BP36" s="3577"/>
      <c r="BQ36" s="3577"/>
      <c r="BR36" s="3577"/>
      <c r="BS36" s="3578"/>
      <c r="BT36" s="3643"/>
      <c r="BU36" s="3645"/>
    </row>
    <row r="37" spans="3:73" s="217" customFormat="1" ht="22.15" customHeight="1">
      <c r="C37" s="3638"/>
      <c r="D37" s="3639"/>
      <c r="E37" s="3639"/>
      <c r="F37" s="3639"/>
      <c r="G37" s="3639"/>
      <c r="H37" s="3639"/>
      <c r="I37" s="3639"/>
      <c r="J37" s="3640"/>
      <c r="K37" s="3737"/>
      <c r="L37" s="3738"/>
      <c r="M37" s="3581" t="s">
        <v>9</v>
      </c>
      <c r="N37" s="3581"/>
      <c r="O37" s="3646" t="s">
        <v>266</v>
      </c>
      <c r="P37" s="3646"/>
      <c r="Q37" s="3646"/>
      <c r="R37" s="3646"/>
      <c r="S37" s="3646"/>
      <c r="T37" s="3646"/>
      <c r="U37" s="3646"/>
      <c r="V37" s="3646"/>
      <c r="W37" s="3646"/>
      <c r="X37" s="3646"/>
      <c r="Y37" s="3646"/>
      <c r="Z37" s="3646"/>
      <c r="AA37" s="3646"/>
      <c r="AB37" s="3646"/>
      <c r="AC37" s="3646"/>
      <c r="AD37" s="3646"/>
      <c r="AE37" s="3647"/>
      <c r="AF37" s="3737"/>
      <c r="AG37" s="3738"/>
      <c r="AH37" s="3581" t="s">
        <v>9</v>
      </c>
      <c r="AI37" s="3581"/>
      <c r="AJ37" s="3646" t="s">
        <v>266</v>
      </c>
      <c r="AK37" s="3646"/>
      <c r="AL37" s="3646"/>
      <c r="AM37" s="3646"/>
      <c r="AN37" s="3646"/>
      <c r="AO37" s="3646"/>
      <c r="AP37" s="3646"/>
      <c r="AQ37" s="3646"/>
      <c r="AR37" s="3646"/>
      <c r="AS37" s="3646"/>
      <c r="AT37" s="3646"/>
      <c r="AU37" s="3646"/>
      <c r="AV37" s="3646"/>
      <c r="AW37" s="3646"/>
      <c r="AX37" s="3646"/>
      <c r="AY37" s="3646"/>
      <c r="AZ37" s="3647"/>
      <c r="BA37" s="3737"/>
      <c r="BB37" s="3738"/>
      <c r="BC37" s="3581" t="s">
        <v>9</v>
      </c>
      <c r="BD37" s="3581"/>
      <c r="BE37" s="3646" t="s">
        <v>266</v>
      </c>
      <c r="BF37" s="3646"/>
      <c r="BG37" s="3646"/>
      <c r="BH37" s="3646"/>
      <c r="BI37" s="3646"/>
      <c r="BJ37" s="3646"/>
      <c r="BK37" s="3646"/>
      <c r="BL37" s="3646"/>
      <c r="BM37" s="3646"/>
      <c r="BN37" s="3646"/>
      <c r="BO37" s="3646"/>
      <c r="BP37" s="3646"/>
      <c r="BQ37" s="3646"/>
      <c r="BR37" s="3646"/>
      <c r="BS37" s="3646"/>
      <c r="BT37" s="3646"/>
      <c r="BU37" s="3648"/>
    </row>
    <row r="38" spans="3:73" s="217" customFormat="1" ht="23.1" customHeight="1">
      <c r="C38" s="3394" t="s">
        <v>20</v>
      </c>
      <c r="D38" s="3395"/>
      <c r="E38" s="3395"/>
      <c r="F38" s="3395"/>
      <c r="G38" s="3395"/>
      <c r="H38" s="3395"/>
      <c r="I38" s="3395"/>
      <c r="J38" s="3649"/>
      <c r="K38" s="3548"/>
      <c r="L38" s="3549"/>
      <c r="M38" s="3550"/>
      <c r="N38" s="3551"/>
      <c r="O38" s="3552"/>
      <c r="P38" s="3553"/>
      <c r="Q38" s="3553"/>
      <c r="R38" s="3553"/>
      <c r="S38" s="3553"/>
      <c r="T38" s="3553"/>
      <c r="U38" s="3553"/>
      <c r="V38" s="3553"/>
      <c r="W38" s="3553"/>
      <c r="X38" s="3553"/>
      <c r="Y38" s="3553"/>
      <c r="Z38" s="3553"/>
      <c r="AA38" s="3553"/>
      <c r="AB38" s="3553"/>
      <c r="AC38" s="3554"/>
      <c r="AD38" s="3579"/>
      <c r="AE38" s="3593"/>
      <c r="AF38" s="3548"/>
      <c r="AG38" s="3549"/>
      <c r="AH38" s="3550"/>
      <c r="AI38" s="3551"/>
      <c r="AJ38" s="3552"/>
      <c r="AK38" s="3553"/>
      <c r="AL38" s="3553"/>
      <c r="AM38" s="3553"/>
      <c r="AN38" s="3553"/>
      <c r="AO38" s="3553"/>
      <c r="AP38" s="3553"/>
      <c r="AQ38" s="3553"/>
      <c r="AR38" s="3553"/>
      <c r="AS38" s="3553"/>
      <c r="AT38" s="3553"/>
      <c r="AU38" s="3553"/>
      <c r="AV38" s="3553"/>
      <c r="AW38" s="3553"/>
      <c r="AX38" s="3554"/>
      <c r="AY38" s="3579"/>
      <c r="AZ38" s="3593"/>
      <c r="BA38" s="3548"/>
      <c r="BB38" s="3549"/>
      <c r="BC38" s="3550"/>
      <c r="BD38" s="3551"/>
      <c r="BE38" s="3552"/>
      <c r="BF38" s="3553"/>
      <c r="BG38" s="3553"/>
      <c r="BH38" s="3553"/>
      <c r="BI38" s="3553"/>
      <c r="BJ38" s="3553"/>
      <c r="BK38" s="3553"/>
      <c r="BL38" s="3553"/>
      <c r="BM38" s="3553"/>
      <c r="BN38" s="3553"/>
      <c r="BO38" s="3553"/>
      <c r="BP38" s="3553"/>
      <c r="BQ38" s="3553"/>
      <c r="BR38" s="3553"/>
      <c r="BS38" s="3554"/>
      <c r="BT38" s="3579"/>
      <c r="BU38" s="3580"/>
    </row>
    <row r="39" spans="3:73" s="217" customFormat="1" ht="23.1" customHeight="1" thickBot="1">
      <c r="C39" s="3653"/>
      <c r="D39" s="3654"/>
      <c r="E39" s="3654"/>
      <c r="F39" s="3654"/>
      <c r="G39" s="3654"/>
      <c r="H39" s="3654"/>
      <c r="I39" s="3654"/>
      <c r="J39" s="3655"/>
      <c r="K39" s="3670"/>
      <c r="L39" s="3671"/>
      <c r="M39" s="3269" t="s">
        <v>9</v>
      </c>
      <c r="N39" s="3269"/>
      <c r="O39" s="3672" t="s">
        <v>267</v>
      </c>
      <c r="P39" s="3672"/>
      <c r="Q39" s="3672"/>
      <c r="R39" s="3672"/>
      <c r="S39" s="3672"/>
      <c r="T39" s="3672"/>
      <c r="U39" s="3672"/>
      <c r="V39" s="3672"/>
      <c r="W39" s="3672"/>
      <c r="X39" s="3672"/>
      <c r="Y39" s="3672"/>
      <c r="Z39" s="3672"/>
      <c r="AA39" s="3672"/>
      <c r="AB39" s="3672"/>
      <c r="AC39" s="3672"/>
      <c r="AD39" s="3672"/>
      <c r="AE39" s="3673"/>
      <c r="AF39" s="3670"/>
      <c r="AG39" s="3671"/>
      <c r="AH39" s="3269" t="s">
        <v>9</v>
      </c>
      <c r="AI39" s="3269"/>
      <c r="AJ39" s="3672" t="s">
        <v>267</v>
      </c>
      <c r="AK39" s="3672"/>
      <c r="AL39" s="3672"/>
      <c r="AM39" s="3672"/>
      <c r="AN39" s="3672"/>
      <c r="AO39" s="3672"/>
      <c r="AP39" s="3672"/>
      <c r="AQ39" s="3672"/>
      <c r="AR39" s="3672"/>
      <c r="AS39" s="3672"/>
      <c r="AT39" s="3672"/>
      <c r="AU39" s="3672"/>
      <c r="AV39" s="3672"/>
      <c r="AW39" s="3672"/>
      <c r="AX39" s="3672"/>
      <c r="AY39" s="3672"/>
      <c r="AZ39" s="3673"/>
      <c r="BA39" s="3670"/>
      <c r="BB39" s="3671"/>
      <c r="BC39" s="3269" t="s">
        <v>9</v>
      </c>
      <c r="BD39" s="3269"/>
      <c r="BE39" s="3672" t="s">
        <v>267</v>
      </c>
      <c r="BF39" s="3672"/>
      <c r="BG39" s="3672"/>
      <c r="BH39" s="3672"/>
      <c r="BI39" s="3672"/>
      <c r="BJ39" s="3672"/>
      <c r="BK39" s="3672"/>
      <c r="BL39" s="3672"/>
      <c r="BM39" s="3672"/>
      <c r="BN39" s="3672"/>
      <c r="BO39" s="3672"/>
      <c r="BP39" s="3672"/>
      <c r="BQ39" s="3672"/>
      <c r="BR39" s="3672"/>
      <c r="BS39" s="3672"/>
      <c r="BT39" s="3672"/>
      <c r="BU39" s="3749"/>
    </row>
    <row r="40" spans="3:73" s="217" customFormat="1" ht="11.25" customHeight="1">
      <c r="O40" s="144"/>
      <c r="P40" s="144"/>
      <c r="Q40" s="144"/>
      <c r="R40" s="144"/>
      <c r="S40" s="144"/>
      <c r="T40" s="144"/>
      <c r="U40" s="144"/>
      <c r="V40" s="144"/>
      <c r="W40" s="144"/>
      <c r="X40" s="144"/>
      <c r="Y40" s="144"/>
      <c r="Z40" s="144"/>
      <c r="AA40" s="144"/>
      <c r="AB40" s="144"/>
      <c r="AC40" s="144"/>
      <c r="AD40" s="144"/>
      <c r="AE40" s="144"/>
      <c r="AK40" s="144"/>
      <c r="AL40" s="144"/>
      <c r="AM40" s="144"/>
      <c r="AN40" s="144"/>
      <c r="AO40" s="144"/>
      <c r="AP40" s="144"/>
      <c r="AQ40" s="144"/>
      <c r="AR40" s="144"/>
      <c r="AS40" s="144"/>
      <c r="AT40" s="144"/>
      <c r="AU40" s="144"/>
      <c r="AV40" s="144"/>
      <c r="AW40" s="144"/>
      <c r="AX40" s="144"/>
      <c r="AY40" s="144"/>
      <c r="AZ40" s="144"/>
      <c r="BF40" s="144"/>
      <c r="BG40" s="144"/>
      <c r="BH40" s="144"/>
      <c r="BI40" s="144"/>
      <c r="BJ40" s="144"/>
      <c r="BK40" s="144"/>
      <c r="BL40" s="144"/>
      <c r="BM40" s="144"/>
      <c r="BN40" s="144"/>
      <c r="BO40" s="144"/>
      <c r="BP40" s="144"/>
      <c r="BQ40" s="144"/>
      <c r="BR40" s="144"/>
      <c r="BS40" s="144"/>
      <c r="BT40" s="144"/>
      <c r="BU40" s="144"/>
    </row>
    <row r="41" spans="3:73" s="217" customFormat="1" ht="10.15" customHeight="1" thickBot="1">
      <c r="O41" s="144"/>
      <c r="P41" s="144"/>
      <c r="Q41" s="144"/>
      <c r="R41" s="144"/>
      <c r="S41" s="144"/>
      <c r="T41" s="144"/>
      <c r="U41" s="144"/>
      <c r="V41" s="144"/>
      <c r="W41" s="144"/>
      <c r="X41" s="144"/>
      <c r="Y41" s="144"/>
      <c r="Z41" s="144"/>
      <c r="AA41" s="144"/>
      <c r="AB41" s="144"/>
      <c r="AC41" s="144"/>
      <c r="AD41" s="144"/>
      <c r="AE41" s="144"/>
      <c r="AK41" s="144"/>
      <c r="AL41" s="144"/>
      <c r="AM41" s="144"/>
      <c r="AN41" s="144"/>
      <c r="AO41" s="144"/>
      <c r="AP41" s="144"/>
      <c r="AQ41" s="144"/>
      <c r="AR41" s="144"/>
      <c r="AS41" s="144"/>
      <c r="AT41" s="144"/>
      <c r="AU41" s="144"/>
      <c r="AV41" s="144"/>
      <c r="AW41" s="144"/>
      <c r="AX41" s="144"/>
      <c r="AY41" s="144"/>
      <c r="AZ41" s="144"/>
      <c r="BF41" s="144"/>
      <c r="BG41" s="144"/>
      <c r="BH41" s="144"/>
      <c r="BI41" s="144"/>
      <c r="BJ41" s="144"/>
      <c r="BK41" s="144"/>
      <c r="BL41" s="144"/>
      <c r="BM41" s="144"/>
      <c r="BN41" s="144"/>
      <c r="BO41" s="144"/>
      <c r="BP41" s="144"/>
      <c r="BQ41" s="144"/>
      <c r="BR41" s="144"/>
      <c r="BS41" s="144"/>
      <c r="BT41" s="144"/>
      <c r="BU41" s="144"/>
    </row>
    <row r="42" spans="3:73" s="217" customFormat="1" ht="15.95" customHeight="1">
      <c r="C42" s="3739" t="s">
        <v>268</v>
      </c>
      <c r="D42" s="3740"/>
      <c r="E42" s="3740"/>
      <c r="F42" s="3740"/>
      <c r="G42" s="3740"/>
      <c r="H42" s="3740"/>
      <c r="I42" s="3740"/>
      <c r="J42" s="3741"/>
      <c r="K42" s="3666" t="s">
        <v>73</v>
      </c>
      <c r="L42" s="3667"/>
      <c r="M42" s="3667"/>
      <c r="N42" s="3667"/>
      <c r="O42" s="3667"/>
      <c r="P42" s="3667"/>
      <c r="Q42" s="3667"/>
      <c r="R42" s="3667"/>
      <c r="S42" s="3667"/>
      <c r="T42" s="3667"/>
      <c r="U42" s="3667"/>
      <c r="V42" s="3667"/>
      <c r="W42" s="3667"/>
      <c r="X42" s="3667"/>
      <c r="Y42" s="3667"/>
      <c r="Z42" s="3667"/>
      <c r="AA42" s="3667"/>
      <c r="AB42" s="3667"/>
      <c r="AC42" s="3667"/>
      <c r="AD42" s="3667"/>
      <c r="AE42" s="3667"/>
      <c r="AF42" s="3667"/>
      <c r="AG42" s="3667"/>
      <c r="AH42" s="3667"/>
      <c r="AI42" s="3667"/>
      <c r="AJ42" s="3667"/>
      <c r="AK42" s="3667"/>
      <c r="AL42" s="3667"/>
      <c r="AM42" s="3667"/>
      <c r="AN42" s="3667"/>
      <c r="AO42" s="3667"/>
      <c r="AP42" s="3667"/>
      <c r="AQ42" s="3667"/>
      <c r="AR42" s="3667"/>
      <c r="AS42" s="3667"/>
      <c r="AT42" s="3667"/>
      <c r="AU42" s="3667"/>
      <c r="AV42" s="3667"/>
      <c r="AW42" s="3667"/>
      <c r="AX42" s="3667"/>
      <c r="AY42" s="3667"/>
      <c r="AZ42" s="3667"/>
      <c r="BA42" s="3667"/>
      <c r="BB42" s="3667"/>
      <c r="BC42" s="3667"/>
      <c r="BD42" s="3667"/>
      <c r="BE42" s="3667"/>
      <c r="BF42" s="3667"/>
      <c r="BG42" s="3667"/>
      <c r="BH42" s="3667"/>
      <c r="BI42" s="3667"/>
      <c r="BJ42" s="3667"/>
      <c r="BK42" s="3667"/>
      <c r="BL42" s="3667"/>
      <c r="BM42" s="3667"/>
      <c r="BN42" s="3667"/>
      <c r="BO42" s="3667"/>
      <c r="BP42" s="3667"/>
      <c r="BQ42" s="3667"/>
      <c r="BR42" s="3667"/>
      <c r="BS42" s="3667"/>
      <c r="BT42" s="3667"/>
      <c r="BU42" s="3668"/>
    </row>
    <row r="43" spans="3:73" s="217" customFormat="1" ht="21.95" customHeight="1" thickBot="1">
      <c r="C43" s="3742"/>
      <c r="D43" s="3743"/>
      <c r="E43" s="3743"/>
      <c r="F43" s="3743"/>
      <c r="G43" s="3743"/>
      <c r="H43" s="3743"/>
      <c r="I43" s="3743"/>
      <c r="J43" s="3744"/>
      <c r="K43" s="612"/>
      <c r="L43" s="3269" t="s">
        <v>9</v>
      </c>
      <c r="M43" s="3269"/>
      <c r="N43" s="3269"/>
      <c r="O43" s="2450" t="s">
        <v>315</v>
      </c>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c r="AS43" s="2450"/>
      <c r="AT43" s="2450"/>
      <c r="AU43" s="2450"/>
      <c r="AV43" s="2450"/>
      <c r="AW43" s="2450"/>
      <c r="AX43" s="2450"/>
      <c r="AY43" s="2450"/>
      <c r="AZ43" s="2450"/>
      <c r="BA43" s="2450"/>
      <c r="BB43" s="2450"/>
      <c r="BC43" s="2450"/>
      <c r="BD43" s="2450"/>
      <c r="BE43" s="2450"/>
      <c r="BF43" s="2450"/>
      <c r="BG43" s="2450"/>
      <c r="BH43" s="2450"/>
      <c r="BI43" s="2450"/>
      <c r="BJ43" s="2450"/>
      <c r="BK43" s="2450"/>
      <c r="BL43" s="2450"/>
      <c r="BM43" s="2450"/>
      <c r="BN43" s="2450"/>
      <c r="BO43" s="2450"/>
      <c r="BP43" s="2450"/>
      <c r="BQ43" s="2450"/>
      <c r="BR43" s="2450"/>
      <c r="BS43" s="2450"/>
      <c r="BT43" s="2450"/>
      <c r="BU43" s="3669"/>
    </row>
    <row r="44" spans="3:73" s="217" customFormat="1" ht="12.95" customHeight="1">
      <c r="C44" s="501"/>
      <c r="D44" s="501"/>
      <c r="E44" s="501"/>
      <c r="F44" s="501"/>
      <c r="G44" s="501"/>
      <c r="H44" s="501"/>
      <c r="I44" s="501"/>
      <c r="J44" s="501"/>
      <c r="L44" s="68"/>
      <c r="M44" s="68"/>
      <c r="N44" s="6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13"/>
      <c r="AT44" s="613"/>
      <c r="AU44" s="613"/>
      <c r="AV44" s="613"/>
      <c r="AW44" s="613"/>
      <c r="AX44" s="613"/>
      <c r="AY44" s="613"/>
      <c r="AZ44" s="613"/>
      <c r="BA44" s="613"/>
      <c r="BB44" s="613"/>
      <c r="BC44" s="613"/>
      <c r="BD44" s="613"/>
      <c r="BE44" s="613"/>
      <c r="BF44" s="613"/>
      <c r="BG44" s="613"/>
      <c r="BH44" s="613"/>
      <c r="BI44" s="613"/>
      <c r="BJ44" s="613"/>
      <c r="BK44" s="613"/>
      <c r="BL44" s="613"/>
      <c r="BM44" s="613"/>
      <c r="BN44" s="613"/>
      <c r="BO44" s="613"/>
      <c r="BP44" s="613"/>
      <c r="BQ44" s="613"/>
      <c r="BR44" s="613"/>
      <c r="BS44" s="613"/>
      <c r="BT44" s="613"/>
      <c r="BU44" s="613"/>
    </row>
    <row r="45" spans="3:73" s="217" customFormat="1" ht="6.75" customHeight="1">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row>
    <row r="46" spans="3:73" s="217" customFormat="1" ht="6.75" customHeight="1">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row>
    <row r="47" spans="3:73" s="217" customFormat="1" ht="15" customHeight="1">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row>
    <row r="48" spans="3:73" s="217" customFormat="1" ht="19.149999999999999" customHeight="1">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row>
    <row r="49" spans="2:73" s="217" customFormat="1" ht="9.9499999999999993" customHeight="1">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row>
    <row r="50" spans="2:73" s="217" customFormat="1" ht="9.9499999999999993" customHeight="1">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row>
    <row r="51" spans="2:73" s="217" customFormat="1" ht="9.9499999999999993" customHeight="1">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row>
    <row r="52" spans="2:73" s="217" customFormat="1" ht="9.9499999999999993" customHeight="1">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row>
    <row r="53" spans="2:73" s="217" customFormat="1" ht="9.9499999999999993" customHeight="1">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row>
    <row r="54" spans="2:73" s="217" customFormat="1" ht="9.9499999999999993" customHeight="1">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row>
    <row r="55" spans="2:73" s="217" customFormat="1" ht="9.9499999999999993" customHeight="1">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row>
    <row r="56" spans="2:73" s="217" customFormat="1" ht="9.9499999999999993" customHeight="1">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row>
    <row r="57" spans="2:73" s="217" customFormat="1" ht="9.9499999999999993" customHeight="1">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row>
    <row r="58" spans="2:73" s="217" customFormat="1" ht="9.9499999999999993" customHeight="1">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row>
    <row r="59" spans="2:73" s="217" customFormat="1" ht="11.1" customHeight="1">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row>
    <row r="60" spans="2:73" s="217" customFormat="1" ht="11.1" customHeight="1">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row>
    <row r="61" spans="2:73" s="217" customFormat="1" ht="7.15" customHeight="1">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row>
    <row r="62" spans="2:73" s="217" customFormat="1" ht="7.15" customHeight="1">
      <c r="B62" s="592"/>
      <c r="C62" s="592"/>
      <c r="D62" s="592"/>
      <c r="E62" s="592"/>
      <c r="F62" s="592"/>
      <c r="G62" s="592"/>
      <c r="H62" s="592"/>
      <c r="I62" s="592"/>
      <c r="J62" s="592"/>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c r="AS62" s="592"/>
      <c r="AT62" s="592"/>
      <c r="AU62" s="592"/>
      <c r="AV62" s="592"/>
      <c r="AW62" s="592"/>
      <c r="AX62" s="592"/>
      <c r="AY62" s="592"/>
      <c r="AZ62" s="592"/>
      <c r="BA62" s="592"/>
      <c r="BB62" s="592"/>
      <c r="BC62" s="592"/>
      <c r="BD62" s="592"/>
      <c r="BE62" s="592"/>
      <c r="BF62" s="592"/>
      <c r="BG62" s="592"/>
      <c r="BH62" s="592"/>
      <c r="BI62" s="592"/>
      <c r="BJ62" s="592"/>
      <c r="BK62" s="592"/>
      <c r="BL62" s="592"/>
      <c r="BM62" s="592"/>
      <c r="BN62" s="592"/>
      <c r="BO62" s="592"/>
      <c r="BP62" s="592"/>
      <c r="BQ62" s="592"/>
      <c r="BR62" s="592"/>
      <c r="BS62" s="592"/>
      <c r="BT62" s="592"/>
      <c r="BU62" s="592"/>
    </row>
    <row r="63" spans="2:73" s="217" customFormat="1" ht="9" customHeight="1"/>
    <row r="64" spans="2:73" s="217" customFormat="1" ht="9" customHeight="1"/>
    <row r="65" spans="3:72" s="217" customFormat="1" ht="9" customHeight="1"/>
    <row r="66" spans="3:72" s="217" customFormat="1" ht="9" customHeight="1"/>
    <row r="67" spans="3:72" s="217" customFormat="1" ht="9" customHeight="1"/>
    <row r="68" spans="3:72" s="217" customFormat="1" ht="9" customHeight="1"/>
    <row r="69" spans="3:72" s="217" customFormat="1" ht="9" customHeight="1"/>
    <row r="70" spans="3:72" s="217" customFormat="1" ht="7.15" customHeight="1"/>
    <row r="71" spans="3:72" s="217" customFormat="1" ht="9" customHeight="1">
      <c r="C71" s="642"/>
      <c r="D71" s="642"/>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42"/>
      <c r="AG71" s="642"/>
      <c r="AH71" s="642"/>
      <c r="AI71" s="642"/>
      <c r="AJ71" s="642"/>
      <c r="AK71" s="642"/>
      <c r="AL71" s="642"/>
      <c r="AM71" s="642"/>
      <c r="AN71" s="642"/>
      <c r="AO71" s="642"/>
      <c r="AP71" s="642"/>
      <c r="AQ71" s="642"/>
      <c r="AR71" s="642"/>
      <c r="AS71" s="642"/>
      <c r="AT71" s="642"/>
      <c r="AU71" s="642"/>
      <c r="AV71" s="642"/>
      <c r="AW71" s="642"/>
      <c r="AX71" s="642"/>
      <c r="AY71" s="642"/>
      <c r="AZ71" s="642"/>
      <c r="BA71" s="642"/>
      <c r="BB71" s="642"/>
      <c r="BC71" s="642"/>
      <c r="BD71" s="642"/>
      <c r="BE71" s="642"/>
      <c r="BF71" s="642"/>
      <c r="BG71" s="642"/>
      <c r="BH71" s="642"/>
      <c r="BI71" s="642"/>
      <c r="BJ71" s="642"/>
      <c r="BK71" s="642"/>
      <c r="BL71" s="642"/>
      <c r="BM71" s="642"/>
      <c r="BN71" s="642"/>
      <c r="BO71" s="642"/>
      <c r="BP71" s="642"/>
      <c r="BQ71" s="642"/>
      <c r="BR71" s="642"/>
      <c r="BS71" s="642"/>
      <c r="BT71" s="642"/>
    </row>
    <row r="72" spans="3:72" s="217" customFormat="1" ht="9" customHeight="1">
      <c r="C72" s="642"/>
      <c r="D72" s="642"/>
      <c r="E72" s="642"/>
      <c r="F72" s="642"/>
      <c r="G72" s="642"/>
      <c r="H72" s="642"/>
      <c r="I72" s="642"/>
      <c r="J72" s="642"/>
      <c r="K72" s="642"/>
      <c r="L72" s="642"/>
      <c r="M72" s="642"/>
      <c r="N72" s="642"/>
      <c r="O72" s="642"/>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2"/>
      <c r="AQ72" s="642"/>
      <c r="AR72" s="642"/>
      <c r="AS72" s="642"/>
      <c r="AT72" s="642"/>
      <c r="AU72" s="642"/>
      <c r="AV72" s="642"/>
      <c r="AW72" s="642"/>
      <c r="AX72" s="642"/>
      <c r="AY72" s="642"/>
      <c r="AZ72" s="642"/>
      <c r="BA72" s="642"/>
      <c r="BB72" s="642"/>
      <c r="BC72" s="642"/>
      <c r="BD72" s="642"/>
      <c r="BE72" s="642"/>
      <c r="BF72" s="642"/>
      <c r="BG72" s="642"/>
      <c r="BH72" s="642"/>
      <c r="BI72" s="642"/>
      <c r="BJ72" s="642"/>
      <c r="BK72" s="642"/>
      <c r="BL72" s="642"/>
      <c r="BM72" s="642"/>
      <c r="BN72" s="642"/>
      <c r="BO72" s="642"/>
      <c r="BP72" s="642"/>
      <c r="BQ72" s="642"/>
      <c r="BR72" s="642"/>
      <c r="BS72" s="642"/>
      <c r="BT72" s="642"/>
    </row>
    <row r="73" spans="3:72" s="217" customFormat="1" ht="9" customHeight="1">
      <c r="C73" s="642"/>
      <c r="D73" s="642"/>
      <c r="E73" s="642"/>
      <c r="F73" s="642"/>
      <c r="G73" s="642"/>
      <c r="H73" s="642"/>
      <c r="I73" s="642"/>
      <c r="J73" s="642"/>
      <c r="K73" s="642"/>
      <c r="L73" s="642"/>
      <c r="M73" s="642"/>
      <c r="N73" s="642"/>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2"/>
      <c r="AQ73" s="642"/>
      <c r="AR73" s="642"/>
      <c r="AS73" s="642"/>
      <c r="AT73" s="642"/>
      <c r="AU73" s="642"/>
      <c r="AV73" s="642"/>
      <c r="AW73" s="642"/>
      <c r="AX73" s="642"/>
      <c r="AY73" s="642"/>
      <c r="AZ73" s="642"/>
      <c r="BA73" s="642"/>
      <c r="BB73" s="642"/>
      <c r="BC73" s="642"/>
      <c r="BD73" s="642"/>
      <c r="BE73" s="642"/>
      <c r="BF73" s="642"/>
      <c r="BG73" s="642"/>
      <c r="BH73" s="642"/>
      <c r="BI73" s="642"/>
      <c r="BJ73" s="642"/>
      <c r="BK73" s="642"/>
      <c r="BL73" s="642"/>
      <c r="BM73" s="642"/>
      <c r="BN73" s="642"/>
      <c r="BO73" s="642"/>
      <c r="BP73" s="642"/>
      <c r="BQ73" s="642"/>
      <c r="BR73" s="642"/>
      <c r="BS73" s="642"/>
      <c r="BT73" s="642"/>
    </row>
    <row r="74" spans="3:72" s="217" customFormat="1" ht="9" customHeight="1">
      <c r="C74" s="642"/>
      <c r="D74" s="642"/>
      <c r="E74" s="642"/>
      <c r="F74" s="642"/>
      <c r="G74" s="642"/>
      <c r="H74" s="642"/>
      <c r="I74" s="642"/>
      <c r="J74" s="642"/>
      <c r="K74" s="642"/>
      <c r="L74" s="642"/>
      <c r="M74" s="642"/>
      <c r="N74" s="642"/>
      <c r="O74" s="642"/>
      <c r="P74" s="642"/>
      <c r="Q74" s="642"/>
      <c r="R74" s="642"/>
      <c r="S74" s="642"/>
      <c r="T74" s="642"/>
      <c r="U74" s="642"/>
      <c r="V74" s="642"/>
      <c r="W74" s="642"/>
      <c r="X74" s="642"/>
      <c r="Y74" s="642"/>
      <c r="Z74" s="642"/>
      <c r="AA74" s="642"/>
      <c r="AB74" s="642"/>
      <c r="AC74" s="642"/>
      <c r="AD74" s="642"/>
      <c r="AE74" s="642"/>
      <c r="AF74" s="642"/>
      <c r="AG74" s="642"/>
      <c r="AH74" s="642"/>
      <c r="AI74" s="642"/>
      <c r="AJ74" s="642"/>
      <c r="AK74" s="642"/>
      <c r="AL74" s="642"/>
      <c r="AM74" s="642"/>
      <c r="AN74" s="642"/>
      <c r="AO74" s="642"/>
      <c r="AP74" s="642"/>
      <c r="AQ74" s="642"/>
      <c r="AR74" s="642"/>
      <c r="AS74" s="642"/>
      <c r="AT74" s="642"/>
      <c r="AU74" s="642"/>
      <c r="AV74" s="642"/>
      <c r="AW74" s="642"/>
      <c r="AX74" s="642"/>
      <c r="AY74" s="642"/>
      <c r="AZ74" s="642"/>
      <c r="BA74" s="642"/>
      <c r="BB74" s="642"/>
      <c r="BC74" s="642"/>
      <c r="BD74" s="642"/>
      <c r="BE74" s="642"/>
      <c r="BF74" s="642"/>
      <c r="BG74" s="642"/>
      <c r="BH74" s="642"/>
      <c r="BI74" s="642"/>
      <c r="BJ74" s="642"/>
      <c r="BK74" s="642"/>
      <c r="BL74" s="642"/>
      <c r="BM74" s="642"/>
      <c r="BN74" s="642"/>
      <c r="BO74" s="642"/>
      <c r="BP74" s="642"/>
      <c r="BQ74" s="642"/>
      <c r="BR74" s="642"/>
      <c r="BS74" s="642"/>
      <c r="BT74" s="642"/>
    </row>
    <row r="75" spans="3:72" s="217" customFormat="1" ht="4.5" customHeight="1">
      <c r="C75" s="637"/>
      <c r="D75" s="637"/>
      <c r="E75" s="637"/>
      <c r="F75" s="637"/>
      <c r="G75" s="637"/>
      <c r="H75" s="637"/>
      <c r="I75" s="637"/>
      <c r="J75" s="637"/>
      <c r="K75" s="637"/>
      <c r="L75" s="637"/>
      <c r="M75" s="637"/>
      <c r="N75" s="637"/>
      <c r="AD75" s="227"/>
      <c r="AE75" s="227"/>
      <c r="AF75" s="227"/>
      <c r="AG75" s="227"/>
      <c r="AH75" s="227"/>
      <c r="AI75" s="227"/>
      <c r="AJ75" s="227"/>
      <c r="AK75" s="227"/>
      <c r="AL75" s="637"/>
      <c r="AM75" s="637"/>
      <c r="AN75" s="637"/>
    </row>
    <row r="76" spans="3:72" s="217" customFormat="1" ht="9" customHeight="1"/>
    <row r="77" spans="3:72" s="217" customFormat="1" ht="9" customHeight="1"/>
    <row r="78" spans="3:72" s="217" customFormat="1" ht="9" customHeight="1"/>
    <row r="79" spans="3:72" s="217" customFormat="1" ht="9" customHeight="1"/>
  </sheetData>
  <sheetProtection algorithmName="SHA-512" hashValue="YokivhzbDMG0klQxoT/Tr8lR2bjXEswnfJwIE9pPYotass57dvkR5KKYbNk+21y54gzaNEh5kpCK95sTEcckUA==" saltValue="zKWRlXrUzkuqR3wdFurGqw==" spinCount="100000" sheet="1" objects="1" scenarios="1" selectLockedCells="1"/>
  <mergeCells count="230">
    <mergeCell ref="C23:J27"/>
    <mergeCell ref="C38:J39"/>
    <mergeCell ref="C20:J21"/>
    <mergeCell ref="C42:J43"/>
    <mergeCell ref="K42:BU42"/>
    <mergeCell ref="L43:N43"/>
    <mergeCell ref="O43:BU43"/>
    <mergeCell ref="AH39:AI39"/>
    <mergeCell ref="AJ39:AZ39"/>
    <mergeCell ref="BA39:BB39"/>
    <mergeCell ref="BC39:BD39"/>
    <mergeCell ref="BE39:BU39"/>
    <mergeCell ref="AH38:AI38"/>
    <mergeCell ref="AJ38:AX38"/>
    <mergeCell ref="AY38:AZ38"/>
    <mergeCell ref="BA38:BB38"/>
    <mergeCell ref="BC38:BD38"/>
    <mergeCell ref="BE38:BS38"/>
    <mergeCell ref="K35:L35"/>
    <mergeCell ref="AH36:AI36"/>
    <mergeCell ref="AJ36:AX36"/>
    <mergeCell ref="AY36:AZ36"/>
    <mergeCell ref="BA36:BB36"/>
    <mergeCell ref="BC36:BD36"/>
    <mergeCell ref="BE36:BS36"/>
    <mergeCell ref="C33:J37"/>
    <mergeCell ref="BT38:BU38"/>
    <mergeCell ref="BC35:BD35"/>
    <mergeCell ref="BT36:BU36"/>
    <mergeCell ref="K37:L37"/>
    <mergeCell ref="M37:N37"/>
    <mergeCell ref="O37:AE37"/>
    <mergeCell ref="AF37:AG37"/>
    <mergeCell ref="AH37:AI37"/>
    <mergeCell ref="AJ37:AZ37"/>
    <mergeCell ref="BA37:BB37"/>
    <mergeCell ref="BC37:BD37"/>
    <mergeCell ref="BE37:BU37"/>
    <mergeCell ref="K36:L36"/>
    <mergeCell ref="M36:N36"/>
    <mergeCell ref="O36:AC36"/>
    <mergeCell ref="AD36:AE36"/>
    <mergeCell ref="AF36:AG36"/>
    <mergeCell ref="K38:L38"/>
    <mergeCell ref="M38:N38"/>
    <mergeCell ref="O38:AC38"/>
    <mergeCell ref="AD38:AE38"/>
    <mergeCell ref="AF38:AG38"/>
    <mergeCell ref="K39:L39"/>
    <mergeCell ref="M39:N39"/>
    <mergeCell ref="O39:AE39"/>
    <mergeCell ref="AF39:AG39"/>
    <mergeCell ref="M35:N35"/>
    <mergeCell ref="O35:AC35"/>
    <mergeCell ref="AD35:AE35"/>
    <mergeCell ref="AF35:AG35"/>
    <mergeCell ref="AH35:AI35"/>
    <mergeCell ref="AJ35:AX35"/>
    <mergeCell ref="AY35:AZ35"/>
    <mergeCell ref="BA35:BB35"/>
    <mergeCell ref="BT33:BU33"/>
    <mergeCell ref="AH33:AI33"/>
    <mergeCell ref="AJ33:AX33"/>
    <mergeCell ref="AY33:AZ33"/>
    <mergeCell ref="BA33:BB33"/>
    <mergeCell ref="BC33:BD33"/>
    <mergeCell ref="BE33:BS33"/>
    <mergeCell ref="BE35:BS35"/>
    <mergeCell ref="BT35:BU35"/>
    <mergeCell ref="K33:L33"/>
    <mergeCell ref="M33:N33"/>
    <mergeCell ref="O33:AC33"/>
    <mergeCell ref="AD33:AE33"/>
    <mergeCell ref="AF33:AG33"/>
    <mergeCell ref="BC34:BD34"/>
    <mergeCell ref="BE34:BS34"/>
    <mergeCell ref="BT34:BU34"/>
    <mergeCell ref="AH32:AI32"/>
    <mergeCell ref="AJ32:AZ32"/>
    <mergeCell ref="BA32:BB32"/>
    <mergeCell ref="BC32:BD32"/>
    <mergeCell ref="BE32:BU32"/>
    <mergeCell ref="K34:L34"/>
    <mergeCell ref="M34:N34"/>
    <mergeCell ref="O34:AC34"/>
    <mergeCell ref="AD34:AE34"/>
    <mergeCell ref="AF34:AG34"/>
    <mergeCell ref="AH34:AI34"/>
    <mergeCell ref="AJ34:AX34"/>
    <mergeCell ref="AY34:AZ34"/>
    <mergeCell ref="BA34:BB34"/>
    <mergeCell ref="AY28:AZ28"/>
    <mergeCell ref="BA28:BB28"/>
    <mergeCell ref="BC28:BD28"/>
    <mergeCell ref="BE28:BS28"/>
    <mergeCell ref="BC29:BD29"/>
    <mergeCell ref="AH31:AI31"/>
    <mergeCell ref="AJ31:AX31"/>
    <mergeCell ref="AY31:AZ31"/>
    <mergeCell ref="BA31:BB31"/>
    <mergeCell ref="BC31:BD31"/>
    <mergeCell ref="BE31:BS31"/>
    <mergeCell ref="AH30:AI30"/>
    <mergeCell ref="AJ30:AX30"/>
    <mergeCell ref="AY30:AZ30"/>
    <mergeCell ref="BA30:BB30"/>
    <mergeCell ref="BC30:BD30"/>
    <mergeCell ref="BE30:BS30"/>
    <mergeCell ref="K26:L26"/>
    <mergeCell ref="M26:N26"/>
    <mergeCell ref="O26:AC26"/>
    <mergeCell ref="AD26:AE26"/>
    <mergeCell ref="AF26:AG26"/>
    <mergeCell ref="BT30:BU30"/>
    <mergeCell ref="K31:L31"/>
    <mergeCell ref="M31:N31"/>
    <mergeCell ref="O31:AC31"/>
    <mergeCell ref="AD31:AE31"/>
    <mergeCell ref="AF31:AG31"/>
    <mergeCell ref="BT31:BU31"/>
    <mergeCell ref="BT28:BU28"/>
    <mergeCell ref="K29:L29"/>
    <mergeCell ref="M29:N29"/>
    <mergeCell ref="O29:AC29"/>
    <mergeCell ref="AD29:AE29"/>
    <mergeCell ref="AF29:AG29"/>
    <mergeCell ref="AH29:AI29"/>
    <mergeCell ref="AJ29:AX29"/>
    <mergeCell ref="AY29:AZ29"/>
    <mergeCell ref="BA29:BB29"/>
    <mergeCell ref="AH28:AI28"/>
    <mergeCell ref="AJ28:AX28"/>
    <mergeCell ref="AF27:AG27"/>
    <mergeCell ref="AH27:AI27"/>
    <mergeCell ref="AJ27:AZ27"/>
    <mergeCell ref="BA27:BB27"/>
    <mergeCell ref="BC27:BD27"/>
    <mergeCell ref="BE27:BU27"/>
    <mergeCell ref="AH26:AI26"/>
    <mergeCell ref="AJ26:AX26"/>
    <mergeCell ref="AY26:AZ26"/>
    <mergeCell ref="BA26:BB26"/>
    <mergeCell ref="BC26:BD26"/>
    <mergeCell ref="BE26:BS26"/>
    <mergeCell ref="BC25:BD25"/>
    <mergeCell ref="BE25:BS25"/>
    <mergeCell ref="BT25:BU25"/>
    <mergeCell ref="C28:J32"/>
    <mergeCell ref="K28:L28"/>
    <mergeCell ref="M28:N28"/>
    <mergeCell ref="O28:AC28"/>
    <mergeCell ref="AD28:AE28"/>
    <mergeCell ref="AF28:AG28"/>
    <mergeCell ref="K30:L30"/>
    <mergeCell ref="M30:N30"/>
    <mergeCell ref="O30:AC30"/>
    <mergeCell ref="AD30:AE30"/>
    <mergeCell ref="AF30:AG30"/>
    <mergeCell ref="K32:L32"/>
    <mergeCell ref="M32:N32"/>
    <mergeCell ref="O32:AE32"/>
    <mergeCell ref="AF32:AG32"/>
    <mergeCell ref="BE29:BS29"/>
    <mergeCell ref="BT29:BU29"/>
    <mergeCell ref="BT26:BU26"/>
    <mergeCell ref="K27:L27"/>
    <mergeCell ref="M27:N27"/>
    <mergeCell ref="O27:AE27"/>
    <mergeCell ref="K25:L25"/>
    <mergeCell ref="M25:N25"/>
    <mergeCell ref="O25:AC25"/>
    <mergeCell ref="AD25:AE25"/>
    <mergeCell ref="AF25:AG25"/>
    <mergeCell ref="AH25:AI25"/>
    <mergeCell ref="AJ25:AX25"/>
    <mergeCell ref="AY25:AZ25"/>
    <mergeCell ref="BA25:BB25"/>
    <mergeCell ref="K23:L23"/>
    <mergeCell ref="M23:N23"/>
    <mergeCell ref="O23:AC23"/>
    <mergeCell ref="AD23:AE23"/>
    <mergeCell ref="AF23:AG23"/>
    <mergeCell ref="BT23:BU23"/>
    <mergeCell ref="K24:L24"/>
    <mergeCell ref="M24:N24"/>
    <mergeCell ref="O24:AC24"/>
    <mergeCell ref="AD24:AE24"/>
    <mergeCell ref="AF24:AG24"/>
    <mergeCell ref="AH24:AI24"/>
    <mergeCell ref="AJ24:AX24"/>
    <mergeCell ref="AY24:AZ24"/>
    <mergeCell ref="BA24:BB24"/>
    <mergeCell ref="AH23:AI23"/>
    <mergeCell ref="AJ23:AX23"/>
    <mergeCell ref="AY23:AZ23"/>
    <mergeCell ref="BA23:BB23"/>
    <mergeCell ref="BC23:BD23"/>
    <mergeCell ref="BE23:BS23"/>
    <mergeCell ref="BC24:BD24"/>
    <mergeCell ref="BE24:BS24"/>
    <mergeCell ref="BT24:BU24"/>
    <mergeCell ref="K20:L21"/>
    <mergeCell ref="M20:AE21"/>
    <mergeCell ref="AF20:AG21"/>
    <mergeCell ref="AH20:AZ21"/>
    <mergeCell ref="BA20:BB21"/>
    <mergeCell ref="BC20:BU21"/>
    <mergeCell ref="C22:J22"/>
    <mergeCell ref="K22:L22"/>
    <mergeCell ref="M22:N22"/>
    <mergeCell ref="O22:AC22"/>
    <mergeCell ref="AD22:AE22"/>
    <mergeCell ref="AF22:AG22"/>
    <mergeCell ref="AH22:AI22"/>
    <mergeCell ref="AJ22:AX22"/>
    <mergeCell ref="AY22:AZ22"/>
    <mergeCell ref="BA22:BB22"/>
    <mergeCell ref="BC22:BD22"/>
    <mergeCell ref="BE22:BS22"/>
    <mergeCell ref="BT22:BU22"/>
    <mergeCell ref="K10:AD13"/>
    <mergeCell ref="A2:A5"/>
    <mergeCell ref="C2:L3"/>
    <mergeCell ref="M2:T3"/>
    <mergeCell ref="C5:BL6"/>
    <mergeCell ref="BM5:BV6"/>
    <mergeCell ref="U2:AS3"/>
    <mergeCell ref="AT2:BU3"/>
    <mergeCell ref="C18:AI19"/>
    <mergeCell ref="D10:H13"/>
  </mergeCells>
  <phoneticPr fontId="1"/>
  <conditionalFormatting sqref="K20:BU39 K43:BU43">
    <cfRule type="expression" dxfId="0" priority="1">
      <formula>($D$10="□")</formula>
    </cfRule>
  </conditionalFormatting>
  <dataValidations count="6">
    <dataValidation allowBlank="1" showInputMessage="1" showErrorMessage="1" prompt="同じ認証制度であれば列を供給体制を分けずに一列に記入してください。" sqref="M20:AE21 AH20:AZ21 BC20:BU21" xr:uid="{AF11C08C-8085-4351-BED7-2E7BA0C748EB}"/>
    <dataValidation imeMode="on" allowBlank="1" showInputMessage="1" showErrorMessage="1" sqref="O40:AE41 BF40:BU41 AK40:AZ41 AN17:BT19" xr:uid="{6ABE120C-2B29-4E6A-9087-B0B5CCD2162B}"/>
    <dataValidation imeMode="halfAlpha" allowBlank="1" showInputMessage="1" showErrorMessage="1" sqref="U2 M2" xr:uid="{2BACDD46-26C2-4CC8-83FF-1C64312B0C87}"/>
    <dataValidation type="list" allowBlank="1" showInputMessage="1" showErrorMessage="1" sqref="M27:N27 AH27:AI27 BC27:BD27 BC32:BD32 AH32:AI32 M32:N32 BC37:BD37 AH37:AI37 M37:N37 BC39:BD39 AH39:AI39 M39:N39 L43:L44 D14:G16" xr:uid="{AFD3F275-00F7-4204-AC54-33330AA11C2A}">
      <formula1>"■,□"</formula1>
    </dataValidation>
    <dataValidation type="list" allowBlank="1" showInputMessage="1" showErrorMessage="1" sqref="BU30:BU31 AD38:AE38 AE30:AE31 AY38:AZ38 AZ30:AZ31 BT38:BU38 AZ33 AE36 AD28:AD31 AE28 AY28:AY31 AZ28 BT28:BT31 BU28 AD33:AD36 AE33 AZ36 AY33:AY36 BT33:BT36 BU33 BU36" xr:uid="{B4B2D878-201D-4529-A822-C9BBD6EB5A41}">
      <formula1>"○,"</formula1>
    </dataValidation>
    <dataValidation type="list" allowBlank="1" showInputMessage="1" showErrorMessage="1" sqref="K38:L38 AF38:AG38 BA38:BB38 L36 AG36 K23:K36 L23:L28 AF23:AF36 AG23:AG28 BA23:BA36 BB23:BB28 L30:L33 AG30:AG33 BB30:BB33 BB36" xr:uid="{3724A086-1295-4189-BA69-EB7B8A2EE86A}">
      <formula1>"1,2,3,4,5,6,7,8,9"</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D6F7-09E1-4961-94F4-C8D417356DD4}">
  <sheetPr>
    <tabColor rgb="FFCFFDDF"/>
    <pageSetUpPr fitToPage="1"/>
  </sheetPr>
  <dimension ref="A1:CZ910"/>
  <sheetViews>
    <sheetView showGridLines="0" view="pageBreakPreview" zoomScaleNormal="100" zoomScaleSheetLayoutView="100" workbookViewId="0">
      <selection activeCell="BB33" sqref="BB33:BE34"/>
    </sheetView>
  </sheetViews>
  <sheetFormatPr defaultColWidth="1.25" defaultRowHeight="9" customHeight="1"/>
  <cols>
    <col min="1" max="1" width="5.75" style="43" customWidth="1"/>
    <col min="2" max="50" width="1.25" style="43"/>
    <col min="51" max="51" width="2.375" style="43" bestFit="1" customWidth="1"/>
    <col min="52" max="74" width="1.25" style="43"/>
    <col min="75" max="75" width="2.75" style="43" customWidth="1"/>
    <col min="76" max="91" width="2.75" style="43" hidden="1" customWidth="1"/>
    <col min="92" max="94" width="4.625" style="43" hidden="1" customWidth="1"/>
    <col min="95" max="104" width="2.75" style="43" hidden="1" customWidth="1"/>
    <col min="105" max="131" width="2.75" style="43" customWidth="1"/>
    <col min="132" max="256" width="1.25" style="43"/>
    <col min="257" max="257" width="6" style="43" customWidth="1"/>
    <col min="258" max="306" width="1.25" style="43"/>
    <col min="307" max="307" width="2.375" style="43" bestFit="1" customWidth="1"/>
    <col min="308" max="512" width="1.25" style="43"/>
    <col min="513" max="513" width="6" style="43" customWidth="1"/>
    <col min="514" max="562" width="1.25" style="43"/>
    <col min="563" max="563" width="2.375" style="43" bestFit="1" customWidth="1"/>
    <col min="564" max="768" width="1.25" style="43"/>
    <col min="769" max="769" width="6" style="43" customWidth="1"/>
    <col min="770" max="818" width="1.25" style="43"/>
    <col min="819" max="819" width="2.375" style="43" bestFit="1" customWidth="1"/>
    <col min="820" max="1024" width="1.25" style="43"/>
    <col min="1025" max="1025" width="6" style="43" customWidth="1"/>
    <col min="1026" max="1074" width="1.25" style="43"/>
    <col min="1075" max="1075" width="2.375" style="43" bestFit="1" customWidth="1"/>
    <col min="1076" max="1280" width="1.25" style="43"/>
    <col min="1281" max="1281" width="6" style="43" customWidth="1"/>
    <col min="1282" max="1330" width="1.25" style="43"/>
    <col min="1331" max="1331" width="2.375" style="43" bestFit="1" customWidth="1"/>
    <col min="1332" max="1536" width="1.25" style="43"/>
    <col min="1537" max="1537" width="6" style="43" customWidth="1"/>
    <col min="1538" max="1586" width="1.25" style="43"/>
    <col min="1587" max="1587" width="2.375" style="43" bestFit="1" customWidth="1"/>
    <col min="1588" max="1792" width="1.25" style="43"/>
    <col min="1793" max="1793" width="6" style="43" customWidth="1"/>
    <col min="1794" max="1842" width="1.25" style="43"/>
    <col min="1843" max="1843" width="2.375" style="43" bestFit="1" customWidth="1"/>
    <col min="1844" max="2048" width="1.25" style="43"/>
    <col min="2049" max="2049" width="6" style="43" customWidth="1"/>
    <col min="2050" max="2098" width="1.25" style="43"/>
    <col min="2099" max="2099" width="2.375" style="43" bestFit="1" customWidth="1"/>
    <col min="2100" max="2304" width="1.25" style="43"/>
    <col min="2305" max="2305" width="6" style="43" customWidth="1"/>
    <col min="2306" max="2354" width="1.25" style="43"/>
    <col min="2355" max="2355" width="2.375" style="43" bestFit="1" customWidth="1"/>
    <col min="2356" max="2560" width="1.25" style="43"/>
    <col min="2561" max="2561" width="6" style="43" customWidth="1"/>
    <col min="2562" max="2610" width="1.25" style="43"/>
    <col min="2611" max="2611" width="2.375" style="43" bestFit="1" customWidth="1"/>
    <col min="2612" max="2816" width="1.25" style="43"/>
    <col min="2817" max="2817" width="6" style="43" customWidth="1"/>
    <col min="2818" max="2866" width="1.25" style="43"/>
    <col min="2867" max="2867" width="2.375" style="43" bestFit="1" customWidth="1"/>
    <col min="2868" max="3072" width="1.25" style="43"/>
    <col min="3073" max="3073" width="6" style="43" customWidth="1"/>
    <col min="3074" max="3122" width="1.25" style="43"/>
    <col min="3123" max="3123" width="2.375" style="43" bestFit="1" customWidth="1"/>
    <col min="3124" max="3328" width="1.25" style="43"/>
    <col min="3329" max="3329" width="6" style="43" customWidth="1"/>
    <col min="3330" max="3378" width="1.25" style="43"/>
    <col min="3379" max="3379" width="2.375" style="43" bestFit="1" customWidth="1"/>
    <col min="3380" max="3584" width="1.25" style="43"/>
    <col min="3585" max="3585" width="6" style="43" customWidth="1"/>
    <col min="3586" max="3634" width="1.25" style="43"/>
    <col min="3635" max="3635" width="2.375" style="43" bestFit="1" customWidth="1"/>
    <col min="3636" max="3840" width="1.25" style="43"/>
    <col min="3841" max="3841" width="6" style="43" customWidth="1"/>
    <col min="3842" max="3890" width="1.25" style="43"/>
    <col min="3891" max="3891" width="2.375" style="43" bestFit="1" customWidth="1"/>
    <col min="3892" max="4096" width="1.25" style="43"/>
    <col min="4097" max="4097" width="6" style="43" customWidth="1"/>
    <col min="4098" max="4146" width="1.25" style="43"/>
    <col min="4147" max="4147" width="2.375" style="43" bestFit="1" customWidth="1"/>
    <col min="4148" max="4352" width="1.25" style="43"/>
    <col min="4353" max="4353" width="6" style="43" customWidth="1"/>
    <col min="4354" max="4402" width="1.25" style="43"/>
    <col min="4403" max="4403" width="2.375" style="43" bestFit="1" customWidth="1"/>
    <col min="4404" max="4608" width="1.25" style="43"/>
    <col min="4609" max="4609" width="6" style="43" customWidth="1"/>
    <col min="4610" max="4658" width="1.25" style="43"/>
    <col min="4659" max="4659" width="2.375" style="43" bestFit="1" customWidth="1"/>
    <col min="4660" max="4864" width="1.25" style="43"/>
    <col min="4865" max="4865" width="6" style="43" customWidth="1"/>
    <col min="4866" max="4914" width="1.25" style="43"/>
    <col min="4915" max="4915" width="2.375" style="43" bestFit="1" customWidth="1"/>
    <col min="4916" max="5120" width="1.25" style="43"/>
    <col min="5121" max="5121" width="6" style="43" customWidth="1"/>
    <col min="5122" max="5170" width="1.25" style="43"/>
    <col min="5171" max="5171" width="2.375" style="43" bestFit="1" customWidth="1"/>
    <col min="5172" max="5376" width="1.25" style="43"/>
    <col min="5377" max="5377" width="6" style="43" customWidth="1"/>
    <col min="5378" max="5426" width="1.25" style="43"/>
    <col min="5427" max="5427" width="2.375" style="43" bestFit="1" customWidth="1"/>
    <col min="5428" max="5632" width="1.25" style="43"/>
    <col min="5633" max="5633" width="6" style="43" customWidth="1"/>
    <col min="5634" max="5682" width="1.25" style="43"/>
    <col min="5683" max="5683" width="2.375" style="43" bestFit="1" customWidth="1"/>
    <col min="5684" max="5888" width="1.25" style="43"/>
    <col min="5889" max="5889" width="6" style="43" customWidth="1"/>
    <col min="5890" max="5938" width="1.25" style="43"/>
    <col min="5939" max="5939" width="2.375" style="43" bestFit="1" customWidth="1"/>
    <col min="5940" max="6144" width="1.25" style="43"/>
    <col min="6145" max="6145" width="6" style="43" customWidth="1"/>
    <col min="6146" max="6194" width="1.25" style="43"/>
    <col min="6195" max="6195" width="2.375" style="43" bestFit="1" customWidth="1"/>
    <col min="6196" max="6400" width="1.25" style="43"/>
    <col min="6401" max="6401" width="6" style="43" customWidth="1"/>
    <col min="6402" max="6450" width="1.25" style="43"/>
    <col min="6451" max="6451" width="2.375" style="43" bestFit="1" customWidth="1"/>
    <col min="6452" max="6656" width="1.25" style="43"/>
    <col min="6657" max="6657" width="6" style="43" customWidth="1"/>
    <col min="6658" max="6706" width="1.25" style="43"/>
    <col min="6707" max="6707" width="2.375" style="43" bestFit="1" customWidth="1"/>
    <col min="6708" max="6912" width="1.25" style="43"/>
    <col min="6913" max="6913" width="6" style="43" customWidth="1"/>
    <col min="6914" max="6962" width="1.25" style="43"/>
    <col min="6963" max="6963" width="2.375" style="43" bestFit="1" customWidth="1"/>
    <col min="6964" max="7168" width="1.25" style="43"/>
    <col min="7169" max="7169" width="6" style="43" customWidth="1"/>
    <col min="7170" max="7218" width="1.25" style="43"/>
    <col min="7219" max="7219" width="2.375" style="43" bestFit="1" customWidth="1"/>
    <col min="7220" max="7424" width="1.25" style="43"/>
    <col min="7425" max="7425" width="6" style="43" customWidth="1"/>
    <col min="7426" max="7474" width="1.25" style="43"/>
    <col min="7475" max="7475" width="2.375" style="43" bestFit="1" customWidth="1"/>
    <col min="7476" max="7680" width="1.25" style="43"/>
    <col min="7681" max="7681" width="6" style="43" customWidth="1"/>
    <col min="7682" max="7730" width="1.25" style="43"/>
    <col min="7731" max="7731" width="2.375" style="43" bestFit="1" customWidth="1"/>
    <col min="7732" max="7936" width="1.25" style="43"/>
    <col min="7937" max="7937" width="6" style="43" customWidth="1"/>
    <col min="7938" max="7986" width="1.25" style="43"/>
    <col min="7987" max="7987" width="2.375" style="43" bestFit="1" customWidth="1"/>
    <col min="7988" max="8192" width="1.25" style="43"/>
    <col min="8193" max="8193" width="6" style="43" customWidth="1"/>
    <col min="8194" max="8242" width="1.25" style="43"/>
    <col min="8243" max="8243" width="2.375" style="43" bestFit="1" customWidth="1"/>
    <col min="8244" max="8448" width="1.25" style="43"/>
    <col min="8449" max="8449" width="6" style="43" customWidth="1"/>
    <col min="8450" max="8498" width="1.25" style="43"/>
    <col min="8499" max="8499" width="2.375" style="43" bestFit="1" customWidth="1"/>
    <col min="8500" max="8704" width="1.25" style="43"/>
    <col min="8705" max="8705" width="6" style="43" customWidth="1"/>
    <col min="8706" max="8754" width="1.25" style="43"/>
    <col min="8755" max="8755" width="2.375" style="43" bestFit="1" customWidth="1"/>
    <col min="8756" max="8960" width="1.25" style="43"/>
    <col min="8961" max="8961" width="6" style="43" customWidth="1"/>
    <col min="8962" max="9010" width="1.25" style="43"/>
    <col min="9011" max="9011" width="2.375" style="43" bestFit="1" customWidth="1"/>
    <col min="9012" max="9216" width="1.25" style="43"/>
    <col min="9217" max="9217" width="6" style="43" customWidth="1"/>
    <col min="9218" max="9266" width="1.25" style="43"/>
    <col min="9267" max="9267" width="2.375" style="43" bestFit="1" customWidth="1"/>
    <col min="9268" max="9472" width="1.25" style="43"/>
    <col min="9473" max="9473" width="6" style="43" customWidth="1"/>
    <col min="9474" max="9522" width="1.25" style="43"/>
    <col min="9523" max="9523" width="2.375" style="43" bestFit="1" customWidth="1"/>
    <col min="9524" max="9728" width="1.25" style="43"/>
    <col min="9729" max="9729" width="6" style="43" customWidth="1"/>
    <col min="9730" max="9778" width="1.25" style="43"/>
    <col min="9779" max="9779" width="2.375" style="43" bestFit="1" customWidth="1"/>
    <col min="9780" max="9984" width="1.25" style="43"/>
    <col min="9985" max="9985" width="6" style="43" customWidth="1"/>
    <col min="9986" max="10034" width="1.25" style="43"/>
    <col min="10035" max="10035" width="2.375" style="43" bestFit="1" customWidth="1"/>
    <col min="10036" max="10240" width="1.25" style="43"/>
    <col min="10241" max="10241" width="6" style="43" customWidth="1"/>
    <col min="10242" max="10290" width="1.25" style="43"/>
    <col min="10291" max="10291" width="2.375" style="43" bestFit="1" customWidth="1"/>
    <col min="10292" max="10496" width="1.25" style="43"/>
    <col min="10497" max="10497" width="6" style="43" customWidth="1"/>
    <col min="10498" max="10546" width="1.25" style="43"/>
    <col min="10547" max="10547" width="2.375" style="43" bestFit="1" customWidth="1"/>
    <col min="10548" max="10752" width="1.25" style="43"/>
    <col min="10753" max="10753" width="6" style="43" customWidth="1"/>
    <col min="10754" max="10802" width="1.25" style="43"/>
    <col min="10803" max="10803" width="2.375" style="43" bestFit="1" customWidth="1"/>
    <col min="10804" max="11008" width="1.25" style="43"/>
    <col min="11009" max="11009" width="6" style="43" customWidth="1"/>
    <col min="11010" max="11058" width="1.25" style="43"/>
    <col min="11059" max="11059" width="2.375" style="43" bestFit="1" customWidth="1"/>
    <col min="11060" max="11264" width="1.25" style="43"/>
    <col min="11265" max="11265" width="6" style="43" customWidth="1"/>
    <col min="11266" max="11314" width="1.25" style="43"/>
    <col min="11315" max="11315" width="2.375" style="43" bestFit="1" customWidth="1"/>
    <col min="11316" max="11520" width="1.25" style="43"/>
    <col min="11521" max="11521" width="6" style="43" customWidth="1"/>
    <col min="11522" max="11570" width="1.25" style="43"/>
    <col min="11571" max="11571" width="2.375" style="43" bestFit="1" customWidth="1"/>
    <col min="11572" max="11776" width="1.25" style="43"/>
    <col min="11777" max="11777" width="6" style="43" customWidth="1"/>
    <col min="11778" max="11826" width="1.25" style="43"/>
    <col min="11827" max="11827" width="2.375" style="43" bestFit="1" customWidth="1"/>
    <col min="11828" max="12032" width="1.25" style="43"/>
    <col min="12033" max="12033" width="6" style="43" customWidth="1"/>
    <col min="12034" max="12082" width="1.25" style="43"/>
    <col min="12083" max="12083" width="2.375" style="43" bestFit="1" customWidth="1"/>
    <col min="12084" max="12288" width="1.25" style="43"/>
    <col min="12289" max="12289" width="6" style="43" customWidth="1"/>
    <col min="12290" max="12338" width="1.25" style="43"/>
    <col min="12339" max="12339" width="2.375" style="43" bestFit="1" customWidth="1"/>
    <col min="12340" max="12544" width="1.25" style="43"/>
    <col min="12545" max="12545" width="6" style="43" customWidth="1"/>
    <col min="12546" max="12594" width="1.25" style="43"/>
    <col min="12595" max="12595" width="2.375" style="43" bestFit="1" customWidth="1"/>
    <col min="12596" max="12800" width="1.25" style="43"/>
    <col min="12801" max="12801" width="6" style="43" customWidth="1"/>
    <col min="12802" max="12850" width="1.25" style="43"/>
    <col min="12851" max="12851" width="2.375" style="43" bestFit="1" customWidth="1"/>
    <col min="12852" max="13056" width="1.25" style="43"/>
    <col min="13057" max="13057" width="6" style="43" customWidth="1"/>
    <col min="13058" max="13106" width="1.25" style="43"/>
    <col min="13107" max="13107" width="2.375" style="43" bestFit="1" customWidth="1"/>
    <col min="13108" max="13312" width="1.25" style="43"/>
    <col min="13313" max="13313" width="6" style="43" customWidth="1"/>
    <col min="13314" max="13362" width="1.25" style="43"/>
    <col min="13363" max="13363" width="2.375" style="43" bestFit="1" customWidth="1"/>
    <col min="13364" max="13568" width="1.25" style="43"/>
    <col min="13569" max="13569" width="6" style="43" customWidth="1"/>
    <col min="13570" max="13618" width="1.25" style="43"/>
    <col min="13619" max="13619" width="2.375" style="43" bestFit="1" customWidth="1"/>
    <col min="13620" max="13824" width="1.25" style="43"/>
    <col min="13825" max="13825" width="6" style="43" customWidth="1"/>
    <col min="13826" max="13874" width="1.25" style="43"/>
    <col min="13875" max="13875" width="2.375" style="43" bestFit="1" customWidth="1"/>
    <col min="13876" max="14080" width="1.25" style="43"/>
    <col min="14081" max="14081" width="6" style="43" customWidth="1"/>
    <col min="14082" max="14130" width="1.25" style="43"/>
    <col min="14131" max="14131" width="2.375" style="43" bestFit="1" customWidth="1"/>
    <col min="14132" max="14336" width="1.25" style="43"/>
    <col min="14337" max="14337" width="6" style="43" customWidth="1"/>
    <col min="14338" max="14386" width="1.25" style="43"/>
    <col min="14387" max="14387" width="2.375" style="43" bestFit="1" customWidth="1"/>
    <col min="14388" max="14592" width="1.25" style="43"/>
    <col min="14593" max="14593" width="6" style="43" customWidth="1"/>
    <col min="14594" max="14642" width="1.25" style="43"/>
    <col min="14643" max="14643" width="2.375" style="43" bestFit="1" customWidth="1"/>
    <col min="14644" max="14848" width="1.25" style="43"/>
    <col min="14849" max="14849" width="6" style="43" customWidth="1"/>
    <col min="14850" max="14898" width="1.25" style="43"/>
    <col min="14899" max="14899" width="2.375" style="43" bestFit="1" customWidth="1"/>
    <col min="14900" max="15104" width="1.25" style="43"/>
    <col min="15105" max="15105" width="6" style="43" customWidth="1"/>
    <col min="15106" max="15154" width="1.25" style="43"/>
    <col min="15155" max="15155" width="2.375" style="43" bestFit="1" customWidth="1"/>
    <col min="15156" max="15360" width="1.25" style="43"/>
    <col min="15361" max="15361" width="6" style="43" customWidth="1"/>
    <col min="15362" max="15410" width="1.25" style="43"/>
    <col min="15411" max="15411" width="2.375" style="43" bestFit="1" customWidth="1"/>
    <col min="15412" max="15616" width="1.25" style="43"/>
    <col min="15617" max="15617" width="6" style="43" customWidth="1"/>
    <col min="15618" max="15666" width="1.25" style="43"/>
    <col min="15667" max="15667" width="2.375" style="43" bestFit="1" customWidth="1"/>
    <col min="15668" max="15872" width="1.25" style="43"/>
    <col min="15873" max="15873" width="6" style="43" customWidth="1"/>
    <col min="15874" max="15922" width="1.25" style="43"/>
    <col min="15923" max="15923" width="2.375" style="43" bestFit="1" customWidth="1"/>
    <col min="15924" max="16128" width="1.25" style="43"/>
    <col min="16129" max="16129" width="6" style="43" customWidth="1"/>
    <col min="16130" max="16178" width="1.25" style="43"/>
    <col min="16179" max="16179" width="2.375" style="43" bestFit="1" customWidth="1"/>
    <col min="16180" max="16384" width="1.25" style="43"/>
  </cols>
  <sheetData>
    <row r="1" spans="1:93" ht="34.9" customHeight="1"/>
    <row r="2" spans="1:93" ht="7.15" customHeight="1">
      <c r="A2" s="273"/>
    </row>
    <row r="3" spans="1:93" s="45" customFormat="1" ht="8.1" customHeight="1">
      <c r="A3" s="1175" t="s">
        <v>446</v>
      </c>
      <c r="B3" s="260"/>
      <c r="C3" s="260"/>
      <c r="D3" s="260"/>
      <c r="E3" s="2753" t="s">
        <v>149</v>
      </c>
      <c r="F3" s="2753"/>
      <c r="G3" s="2753"/>
      <c r="H3" s="2753"/>
      <c r="I3" s="2753"/>
      <c r="J3" s="2753"/>
      <c r="K3" s="2753"/>
      <c r="L3" s="2753"/>
      <c r="M3" s="2753"/>
      <c r="N3" s="2753"/>
      <c r="O3" s="2781" t="str">
        <f>'様式７(ゼロ・エネ型 BELS用)'!CM8</f>
        <v>0560</v>
      </c>
      <c r="P3" s="2781"/>
      <c r="Q3" s="2781"/>
      <c r="R3" s="2781"/>
      <c r="S3" s="2781"/>
      <c r="T3" s="2781"/>
      <c r="U3" s="2781"/>
      <c r="V3" s="2781"/>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93" s="45" customFormat="1" ht="8.1" customHeight="1">
      <c r="A4" s="1175"/>
      <c r="B4" s="260"/>
      <c r="C4" s="260"/>
      <c r="D4" s="260"/>
      <c r="E4" s="2753"/>
      <c r="F4" s="2753"/>
      <c r="G4" s="2753"/>
      <c r="H4" s="2753"/>
      <c r="I4" s="2753"/>
      <c r="J4" s="2753"/>
      <c r="K4" s="2753"/>
      <c r="L4" s="2753"/>
      <c r="M4" s="2753"/>
      <c r="N4" s="2753"/>
      <c r="O4" s="2781"/>
      <c r="P4" s="2781"/>
      <c r="Q4" s="2781"/>
      <c r="R4" s="2781"/>
      <c r="S4" s="2781"/>
      <c r="T4" s="2781"/>
      <c r="U4" s="2781"/>
      <c r="V4" s="2781"/>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c r="BO4" s="2758"/>
      <c r="BP4" s="260"/>
      <c r="BQ4" s="260"/>
      <c r="BR4" s="260"/>
      <c r="BS4" s="260"/>
      <c r="BT4" s="260"/>
      <c r="BU4" s="260"/>
      <c r="BV4" s="260"/>
      <c r="BW4" s="260"/>
    </row>
    <row r="5" spans="1:93" ht="9" customHeight="1">
      <c r="A5" s="1175"/>
    </row>
    <row r="6" spans="1:93" ht="6" customHeight="1">
      <c r="A6" s="1175"/>
    </row>
    <row r="7" spans="1:93" ht="9" customHeight="1">
      <c r="C7" s="3773" t="s">
        <v>278</v>
      </c>
      <c r="D7" s="3773"/>
      <c r="E7" s="3773"/>
      <c r="F7" s="3773"/>
      <c r="G7" s="3773"/>
      <c r="H7" s="3773"/>
      <c r="I7" s="3773"/>
      <c r="J7" s="3773"/>
      <c r="K7" s="3773"/>
      <c r="L7" s="3773"/>
      <c r="M7" s="3773"/>
      <c r="N7" s="3773"/>
      <c r="O7" s="3773"/>
      <c r="P7" s="3773"/>
      <c r="Q7" s="3773"/>
      <c r="R7" s="3773"/>
      <c r="S7" s="3773"/>
      <c r="T7" s="3773"/>
      <c r="U7" s="3773"/>
      <c r="V7" s="3773"/>
      <c r="W7" s="3773"/>
      <c r="X7" s="3773"/>
      <c r="Y7" s="3773"/>
      <c r="Z7" s="3773"/>
      <c r="AA7" s="3773"/>
      <c r="AB7" s="3773"/>
      <c r="AC7" s="3773"/>
      <c r="AD7" s="3773"/>
      <c r="AE7" s="3773"/>
      <c r="AF7" s="3773"/>
      <c r="AG7" s="3773"/>
      <c r="AH7" s="3773"/>
      <c r="AI7" s="3773"/>
      <c r="AJ7" s="3773"/>
      <c r="AK7" s="3773"/>
      <c r="AL7" s="3773"/>
      <c r="AM7" s="3773"/>
      <c r="AN7" s="3773"/>
      <c r="AO7" s="3773"/>
      <c r="AP7" s="3773"/>
      <c r="AQ7" s="3773"/>
      <c r="AR7" s="3773"/>
      <c r="AS7" s="3773"/>
      <c r="AT7" s="3773"/>
      <c r="AU7" s="3773"/>
      <c r="AV7" s="3773"/>
      <c r="AW7" s="3773"/>
      <c r="AX7" s="3773"/>
      <c r="AY7" s="3773"/>
      <c r="AZ7" s="3773"/>
      <c r="BA7" s="3773"/>
      <c r="BB7" s="3773"/>
      <c r="BC7" s="3773"/>
      <c r="BD7" s="3773"/>
      <c r="BE7" s="3773"/>
      <c r="BF7" s="3773"/>
      <c r="BG7" s="3773"/>
      <c r="BH7" s="3773"/>
      <c r="BI7" s="3773"/>
      <c r="BJ7" s="3773"/>
      <c r="BK7" s="3773"/>
      <c r="BL7" s="3773"/>
      <c r="BM7" s="3773"/>
      <c r="BN7" s="3773"/>
      <c r="BO7" s="3773"/>
      <c r="BP7" s="3773"/>
      <c r="BQ7" s="3773"/>
      <c r="BR7" s="3773"/>
      <c r="BS7" s="3773"/>
      <c r="BT7" s="3773"/>
      <c r="BU7" s="3773"/>
      <c r="CN7" s="43">
        <v>1</v>
      </c>
      <c r="CO7" s="43">
        <v>1</v>
      </c>
    </row>
    <row r="8" spans="1:93" ht="9" customHeight="1">
      <c r="C8" s="3773"/>
      <c r="D8" s="3773"/>
      <c r="E8" s="3773"/>
      <c r="F8" s="3773"/>
      <c r="G8" s="3773"/>
      <c r="H8" s="3773"/>
      <c r="I8" s="3773"/>
      <c r="J8" s="3773"/>
      <c r="K8" s="3773"/>
      <c r="L8" s="3773"/>
      <c r="M8" s="3773"/>
      <c r="N8" s="3773"/>
      <c r="O8" s="3773"/>
      <c r="P8" s="3773"/>
      <c r="Q8" s="3773"/>
      <c r="R8" s="3773"/>
      <c r="S8" s="3773"/>
      <c r="T8" s="3773"/>
      <c r="U8" s="3773"/>
      <c r="V8" s="3773"/>
      <c r="W8" s="3773"/>
      <c r="X8" s="3773"/>
      <c r="Y8" s="3773"/>
      <c r="Z8" s="3773"/>
      <c r="AA8" s="3773"/>
      <c r="AB8" s="3773"/>
      <c r="AC8" s="3773"/>
      <c r="AD8" s="3773"/>
      <c r="AE8" s="3773"/>
      <c r="AF8" s="3773"/>
      <c r="AG8" s="3773"/>
      <c r="AH8" s="3773"/>
      <c r="AI8" s="3773"/>
      <c r="AJ8" s="3773"/>
      <c r="AK8" s="3773"/>
      <c r="AL8" s="3773"/>
      <c r="AM8" s="3773"/>
      <c r="AN8" s="3773"/>
      <c r="AO8" s="3773"/>
      <c r="AP8" s="3773"/>
      <c r="AQ8" s="3773"/>
      <c r="AR8" s="3773"/>
      <c r="AS8" s="3773"/>
      <c r="AT8" s="3773"/>
      <c r="AU8" s="3773"/>
      <c r="AV8" s="3773"/>
      <c r="AW8" s="3773"/>
      <c r="AX8" s="3773"/>
      <c r="AY8" s="3773"/>
      <c r="AZ8" s="3773"/>
      <c r="BA8" s="3773"/>
      <c r="BB8" s="3773"/>
      <c r="BC8" s="3773"/>
      <c r="BD8" s="3773"/>
      <c r="BE8" s="3773"/>
      <c r="BF8" s="3773"/>
      <c r="BG8" s="3773"/>
      <c r="BH8" s="3773"/>
      <c r="BI8" s="3773"/>
      <c r="BJ8" s="3773"/>
      <c r="BK8" s="3773"/>
      <c r="BL8" s="3773"/>
      <c r="BM8" s="3773"/>
      <c r="BN8" s="3773"/>
      <c r="BO8" s="3773"/>
      <c r="BP8" s="3773"/>
      <c r="BQ8" s="3773"/>
      <c r="BR8" s="3773"/>
      <c r="BS8" s="3773"/>
      <c r="BT8" s="3773"/>
      <c r="BU8" s="3773"/>
      <c r="CN8" s="43">
        <v>2</v>
      </c>
      <c r="CO8" s="43">
        <v>2</v>
      </c>
    </row>
    <row r="9" spans="1:93" s="128" customFormat="1" ht="9" customHeight="1">
      <c r="CN9" s="43">
        <v>3</v>
      </c>
      <c r="CO9" s="43">
        <v>3</v>
      </c>
    </row>
    <row r="10" spans="1:93" s="128" customFormat="1" ht="9" customHeight="1">
      <c r="CN10" s="43">
        <v>4</v>
      </c>
      <c r="CO10" s="43">
        <v>4</v>
      </c>
    </row>
    <row r="11" spans="1:93" s="128" customFormat="1" ht="9" customHeight="1">
      <c r="CN11" s="43">
        <v>5</v>
      </c>
      <c r="CO11" s="43">
        <v>5</v>
      </c>
    </row>
    <row r="12" spans="1:93" s="128" customFormat="1" ht="9" customHeight="1">
      <c r="CN12" s="43">
        <v>6</v>
      </c>
      <c r="CO12" s="43">
        <v>6</v>
      </c>
    </row>
    <row r="13" spans="1:93" s="128" customFormat="1" ht="9" customHeight="1">
      <c r="AK13" s="3774" t="s">
        <v>242</v>
      </c>
      <c r="AL13" s="3774"/>
      <c r="AM13" s="3774"/>
      <c r="AN13" s="3774"/>
      <c r="AO13" s="3774"/>
      <c r="AP13" s="3774"/>
      <c r="AQ13" s="3774"/>
      <c r="AR13" s="3774"/>
      <c r="AS13" s="3774"/>
      <c r="AT13" s="3774"/>
      <c r="AU13" s="3774"/>
      <c r="AV13" s="3774"/>
      <c r="AW13" s="3774"/>
      <c r="AX13" s="3774"/>
      <c r="AY13" s="3777" t="s">
        <v>586</v>
      </c>
      <c r="AZ13" s="3777"/>
      <c r="BA13" s="3777"/>
      <c r="BB13" s="3777"/>
      <c r="BC13" s="3776"/>
      <c r="BD13" s="3776"/>
      <c r="BE13" s="3776"/>
      <c r="BF13" s="3775" t="s">
        <v>102</v>
      </c>
      <c r="BG13" s="3775"/>
      <c r="BH13" s="3776"/>
      <c r="BI13" s="3776"/>
      <c r="BJ13" s="3776"/>
      <c r="BK13" s="3775" t="s">
        <v>103</v>
      </c>
      <c r="BL13" s="3775"/>
      <c r="BM13" s="3776"/>
      <c r="BN13" s="3776"/>
      <c r="BO13" s="3776"/>
      <c r="BP13" s="3775" t="s">
        <v>104</v>
      </c>
      <c r="BQ13" s="3775"/>
      <c r="CN13" s="43">
        <v>7</v>
      </c>
      <c r="CO13" s="43">
        <v>7</v>
      </c>
    </row>
    <row r="14" spans="1:93" s="128" customFormat="1" ht="9" customHeight="1">
      <c r="AK14" s="3774"/>
      <c r="AL14" s="3774"/>
      <c r="AM14" s="3774"/>
      <c r="AN14" s="3774"/>
      <c r="AO14" s="3774"/>
      <c r="AP14" s="3774"/>
      <c r="AQ14" s="3774"/>
      <c r="AR14" s="3774"/>
      <c r="AS14" s="3774"/>
      <c r="AT14" s="3774"/>
      <c r="AU14" s="3774"/>
      <c r="AV14" s="3774"/>
      <c r="AW14" s="3774"/>
      <c r="AX14" s="3774"/>
      <c r="AY14" s="3777"/>
      <c r="AZ14" s="3777"/>
      <c r="BA14" s="3777"/>
      <c r="BB14" s="3777"/>
      <c r="BC14" s="3776"/>
      <c r="BD14" s="3776"/>
      <c r="BE14" s="3776"/>
      <c r="BF14" s="3775"/>
      <c r="BG14" s="3775"/>
      <c r="BH14" s="3776"/>
      <c r="BI14" s="3776"/>
      <c r="BJ14" s="3776"/>
      <c r="BK14" s="3775"/>
      <c r="BL14" s="3775"/>
      <c r="BM14" s="3776"/>
      <c r="BN14" s="3776"/>
      <c r="BO14" s="3776"/>
      <c r="BP14" s="3775"/>
      <c r="BQ14" s="3775"/>
      <c r="CN14" s="43">
        <v>8</v>
      </c>
      <c r="CO14" s="43">
        <v>8</v>
      </c>
    </row>
    <row r="15" spans="1:93" s="128" customFormat="1" ht="9" customHeight="1">
      <c r="CN15" s="43">
        <v>9</v>
      </c>
      <c r="CO15" s="43">
        <v>9</v>
      </c>
    </row>
    <row r="16" spans="1:93" s="128" customFormat="1" ht="9" customHeight="1">
      <c r="C16" s="3422" t="s">
        <v>339</v>
      </c>
      <c r="D16" s="3422"/>
      <c r="E16" s="3422"/>
      <c r="F16" s="3422"/>
      <c r="G16" s="3422"/>
      <c r="H16" s="3422"/>
      <c r="I16" s="3422"/>
      <c r="J16" s="3422"/>
      <c r="K16" s="3422"/>
      <c r="L16" s="3422"/>
      <c r="M16" s="3422"/>
      <c r="N16" s="3422"/>
      <c r="O16" s="3422"/>
      <c r="P16" s="3422"/>
      <c r="Q16" s="3422"/>
      <c r="R16" s="3422"/>
      <c r="S16" s="3422"/>
      <c r="T16" s="3422"/>
      <c r="U16" s="3422"/>
      <c r="V16" s="3422"/>
      <c r="W16" s="3422"/>
      <c r="X16" s="3422"/>
      <c r="Y16" s="3422"/>
      <c r="Z16" s="3422"/>
      <c r="AA16" s="3422"/>
      <c r="AB16" s="3422"/>
      <c r="AC16" s="3422"/>
      <c r="AD16" s="3422"/>
      <c r="AE16" s="3422"/>
      <c r="AF16" s="3422"/>
      <c r="AG16" s="3422"/>
      <c r="AH16" s="3422"/>
      <c r="AI16" s="3422"/>
      <c r="AJ16" s="3422"/>
      <c r="AK16" s="3422"/>
      <c r="AL16" s="3422"/>
      <c r="AM16" s="3422"/>
      <c r="AN16" s="3422"/>
      <c r="AO16" s="3422"/>
      <c r="AP16" s="3422"/>
      <c r="AQ16" s="3422"/>
      <c r="AR16" s="3422"/>
      <c r="AS16" s="3422"/>
      <c r="AT16" s="3422"/>
      <c r="AU16" s="3422"/>
      <c r="AV16" s="3422"/>
      <c r="AW16" s="3422"/>
      <c r="AX16" s="3422"/>
      <c r="AY16" s="3422"/>
      <c r="AZ16" s="3422"/>
      <c r="BA16" s="3422"/>
      <c r="BB16" s="3422"/>
      <c r="BC16" s="3422"/>
      <c r="BD16" s="3422"/>
      <c r="BE16" s="3422"/>
      <c r="BF16" s="3422"/>
      <c r="BG16" s="3422"/>
      <c r="BH16" s="3422"/>
      <c r="BI16" s="3422"/>
      <c r="BJ16" s="3422"/>
      <c r="BK16" s="3422"/>
      <c r="BL16" s="3422"/>
      <c r="BM16" s="3422"/>
      <c r="BN16" s="3422"/>
      <c r="BO16" s="3422"/>
      <c r="BP16" s="3422"/>
      <c r="BQ16" s="3422"/>
      <c r="BR16" s="3422"/>
      <c r="BS16" s="3422"/>
      <c r="BT16" s="3422"/>
      <c r="BU16" s="3422"/>
      <c r="CN16" s="43">
        <v>10</v>
      </c>
      <c r="CO16" s="43">
        <v>10</v>
      </c>
    </row>
    <row r="17" spans="2:93" s="128" customFormat="1" ht="9" customHeight="1">
      <c r="C17" s="3422"/>
      <c r="D17" s="3422"/>
      <c r="E17" s="3422"/>
      <c r="F17" s="3422"/>
      <c r="G17" s="3422"/>
      <c r="H17" s="3422"/>
      <c r="I17" s="3422"/>
      <c r="J17" s="3422"/>
      <c r="K17" s="3422"/>
      <c r="L17" s="3422"/>
      <c r="M17" s="3422"/>
      <c r="N17" s="3422"/>
      <c r="O17" s="3422"/>
      <c r="P17" s="3422"/>
      <c r="Q17" s="3422"/>
      <c r="R17" s="3422"/>
      <c r="S17" s="3422"/>
      <c r="T17" s="3422"/>
      <c r="U17" s="3422"/>
      <c r="V17" s="3422"/>
      <c r="W17" s="3422"/>
      <c r="X17" s="3422"/>
      <c r="Y17" s="3422"/>
      <c r="Z17" s="3422"/>
      <c r="AA17" s="3422"/>
      <c r="AB17" s="3422"/>
      <c r="AC17" s="3422"/>
      <c r="AD17" s="3422"/>
      <c r="AE17" s="3422"/>
      <c r="AF17" s="3422"/>
      <c r="AG17" s="3422"/>
      <c r="AH17" s="3422"/>
      <c r="AI17" s="3422"/>
      <c r="AJ17" s="3422"/>
      <c r="AK17" s="3422"/>
      <c r="AL17" s="3422"/>
      <c r="AM17" s="3422"/>
      <c r="AN17" s="3422"/>
      <c r="AO17" s="3422"/>
      <c r="AP17" s="3422"/>
      <c r="AQ17" s="3422"/>
      <c r="AR17" s="3422"/>
      <c r="AS17" s="3422"/>
      <c r="AT17" s="3422"/>
      <c r="AU17" s="3422"/>
      <c r="AV17" s="3422"/>
      <c r="AW17" s="3422"/>
      <c r="AX17" s="3422"/>
      <c r="AY17" s="3422"/>
      <c r="AZ17" s="3422"/>
      <c r="BA17" s="3422"/>
      <c r="BB17" s="3422"/>
      <c r="BC17" s="3422"/>
      <c r="BD17" s="3422"/>
      <c r="BE17" s="3422"/>
      <c r="BF17" s="3422"/>
      <c r="BG17" s="3422"/>
      <c r="BH17" s="3422"/>
      <c r="BI17" s="3422"/>
      <c r="BJ17" s="3422"/>
      <c r="BK17" s="3422"/>
      <c r="BL17" s="3422"/>
      <c r="BM17" s="3422"/>
      <c r="BN17" s="3422"/>
      <c r="BO17" s="3422"/>
      <c r="BP17" s="3422"/>
      <c r="BQ17" s="3422"/>
      <c r="BR17" s="3422"/>
      <c r="BS17" s="3422"/>
      <c r="BT17" s="3422"/>
      <c r="BU17" s="3422"/>
      <c r="CN17" s="43">
        <v>11</v>
      </c>
      <c r="CO17" s="43">
        <v>11</v>
      </c>
    </row>
    <row r="18" spans="2:93" s="128" customFormat="1" ht="9" customHeight="1">
      <c r="C18" s="3422"/>
      <c r="D18" s="3422"/>
      <c r="E18" s="3422"/>
      <c r="F18" s="3422"/>
      <c r="G18" s="3422"/>
      <c r="H18" s="3422"/>
      <c r="I18" s="3422"/>
      <c r="J18" s="3422"/>
      <c r="K18" s="3422"/>
      <c r="L18" s="3422"/>
      <c r="M18" s="3422"/>
      <c r="N18" s="3422"/>
      <c r="O18" s="3422"/>
      <c r="P18" s="3422"/>
      <c r="Q18" s="3422"/>
      <c r="R18" s="3422"/>
      <c r="S18" s="3422"/>
      <c r="T18" s="3422"/>
      <c r="U18" s="3422"/>
      <c r="V18" s="3422"/>
      <c r="W18" s="3422"/>
      <c r="X18" s="3422"/>
      <c r="Y18" s="3422"/>
      <c r="Z18" s="3422"/>
      <c r="AA18" s="3422"/>
      <c r="AB18" s="3422"/>
      <c r="AC18" s="3422"/>
      <c r="AD18" s="3422"/>
      <c r="AE18" s="3422"/>
      <c r="AF18" s="3422"/>
      <c r="AG18" s="3422"/>
      <c r="AH18" s="3422"/>
      <c r="AI18" s="3422"/>
      <c r="AJ18" s="3422"/>
      <c r="AK18" s="3422"/>
      <c r="AL18" s="3422"/>
      <c r="AM18" s="3422"/>
      <c r="AN18" s="3422"/>
      <c r="AO18" s="3422"/>
      <c r="AP18" s="3422"/>
      <c r="AQ18" s="3422"/>
      <c r="AR18" s="3422"/>
      <c r="AS18" s="3422"/>
      <c r="AT18" s="3422"/>
      <c r="AU18" s="3422"/>
      <c r="AV18" s="3422"/>
      <c r="AW18" s="3422"/>
      <c r="AX18" s="3422"/>
      <c r="AY18" s="3422"/>
      <c r="AZ18" s="3422"/>
      <c r="BA18" s="3422"/>
      <c r="BB18" s="3422"/>
      <c r="BC18" s="3422"/>
      <c r="BD18" s="3422"/>
      <c r="BE18" s="3422"/>
      <c r="BF18" s="3422"/>
      <c r="BG18" s="3422"/>
      <c r="BH18" s="3422"/>
      <c r="BI18" s="3422"/>
      <c r="BJ18" s="3422"/>
      <c r="BK18" s="3422"/>
      <c r="BL18" s="3422"/>
      <c r="BM18" s="3422"/>
      <c r="BN18" s="3422"/>
      <c r="BO18" s="3422"/>
      <c r="BP18" s="3422"/>
      <c r="BQ18" s="3422"/>
      <c r="BR18" s="3422"/>
      <c r="BS18" s="3422"/>
      <c r="BT18" s="3422"/>
      <c r="BU18" s="3422"/>
      <c r="CN18" s="43">
        <v>12</v>
      </c>
      <c r="CO18" s="43">
        <v>12</v>
      </c>
    </row>
    <row r="19" spans="2:93" s="128" customFormat="1" ht="9" customHeight="1">
      <c r="C19" s="3422"/>
      <c r="D19" s="3422"/>
      <c r="E19" s="3422"/>
      <c r="F19" s="3422"/>
      <c r="G19" s="3422"/>
      <c r="H19" s="3422"/>
      <c r="I19" s="3422"/>
      <c r="J19" s="3422"/>
      <c r="K19" s="3422"/>
      <c r="L19" s="3422"/>
      <c r="M19" s="3422"/>
      <c r="N19" s="3422"/>
      <c r="O19" s="3422"/>
      <c r="P19" s="3422"/>
      <c r="Q19" s="3422"/>
      <c r="R19" s="3422"/>
      <c r="S19" s="3422"/>
      <c r="T19" s="3422"/>
      <c r="U19" s="3422"/>
      <c r="V19" s="3422"/>
      <c r="W19" s="3422"/>
      <c r="X19" s="3422"/>
      <c r="Y19" s="3422"/>
      <c r="Z19" s="3422"/>
      <c r="AA19" s="3422"/>
      <c r="AB19" s="3422"/>
      <c r="AC19" s="3422"/>
      <c r="AD19" s="3422"/>
      <c r="AE19" s="3422"/>
      <c r="AF19" s="3422"/>
      <c r="AG19" s="3422"/>
      <c r="AH19" s="3422"/>
      <c r="AI19" s="3422"/>
      <c r="AJ19" s="3422"/>
      <c r="AK19" s="3422"/>
      <c r="AL19" s="3422"/>
      <c r="AM19" s="3422"/>
      <c r="AN19" s="3422"/>
      <c r="AO19" s="3422"/>
      <c r="AP19" s="3422"/>
      <c r="AQ19" s="3422"/>
      <c r="AR19" s="3422"/>
      <c r="AS19" s="3422"/>
      <c r="AT19" s="3422"/>
      <c r="AU19" s="3422"/>
      <c r="AV19" s="3422"/>
      <c r="AW19" s="3422"/>
      <c r="AX19" s="3422"/>
      <c r="AY19" s="3422"/>
      <c r="AZ19" s="3422"/>
      <c r="BA19" s="3422"/>
      <c r="BB19" s="3422"/>
      <c r="BC19" s="3422"/>
      <c r="BD19" s="3422"/>
      <c r="BE19" s="3422"/>
      <c r="BF19" s="3422"/>
      <c r="BG19" s="3422"/>
      <c r="BH19" s="3422"/>
      <c r="BI19" s="3422"/>
      <c r="BJ19" s="3422"/>
      <c r="BK19" s="3422"/>
      <c r="BL19" s="3422"/>
      <c r="BM19" s="3422"/>
      <c r="BN19" s="3422"/>
      <c r="BO19" s="3422"/>
      <c r="BP19" s="3422"/>
      <c r="BQ19" s="3422"/>
      <c r="BR19" s="3422"/>
      <c r="BS19" s="3422"/>
      <c r="BT19" s="3422"/>
      <c r="BU19" s="3422"/>
      <c r="CN19" s="43"/>
      <c r="CO19" s="43">
        <v>13</v>
      </c>
    </row>
    <row r="20" spans="2:93" s="128" customFormat="1" ht="9" customHeight="1">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CN20" s="43"/>
      <c r="CO20" s="43">
        <v>14</v>
      </c>
    </row>
    <row r="21" spans="2:93" s="128" customFormat="1" ht="9" customHeight="1">
      <c r="C21" s="458"/>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c r="AZ21" s="458"/>
      <c r="BA21" s="458"/>
      <c r="BB21" s="458"/>
      <c r="BC21" s="458"/>
      <c r="BD21" s="458"/>
      <c r="BE21" s="458"/>
      <c r="BF21" s="458"/>
      <c r="BG21" s="458"/>
      <c r="BH21" s="458"/>
      <c r="BI21" s="458"/>
      <c r="BJ21" s="458"/>
      <c r="BK21" s="458"/>
      <c r="BL21" s="458"/>
      <c r="BM21" s="458"/>
      <c r="BN21" s="458"/>
      <c r="BO21" s="458"/>
      <c r="BP21" s="458"/>
      <c r="BQ21" s="458"/>
      <c r="BR21" s="458"/>
      <c r="BS21" s="458"/>
      <c r="BT21" s="458"/>
      <c r="BU21" s="458"/>
      <c r="CN21" s="43"/>
      <c r="CO21" s="43">
        <v>15</v>
      </c>
    </row>
    <row r="22" spans="2:93" s="128" customFormat="1" ht="9" customHeight="1">
      <c r="CN22" s="43"/>
      <c r="CO22" s="43">
        <v>16</v>
      </c>
    </row>
    <row r="23" spans="2:93" s="128" customFormat="1" ht="12" customHeight="1">
      <c r="C23" s="3775" t="s">
        <v>95</v>
      </c>
      <c r="D23" s="3775"/>
      <c r="E23" s="3775"/>
      <c r="F23" s="3775"/>
      <c r="G23" s="1626"/>
      <c r="H23" s="1626"/>
      <c r="I23" s="1626"/>
      <c r="J23" s="1626"/>
      <c r="K23" s="3781" t="s">
        <v>96</v>
      </c>
      <c r="L23" s="3781"/>
      <c r="M23" s="3781"/>
      <c r="N23" s="3781"/>
      <c r="O23" s="3781"/>
      <c r="P23" s="3783" t="s">
        <v>97</v>
      </c>
      <c r="Q23" s="3785"/>
      <c r="R23" s="3785"/>
      <c r="S23" s="3785"/>
      <c r="T23" s="3785"/>
      <c r="U23" s="3785"/>
      <c r="V23" s="3785"/>
      <c r="W23" s="3785"/>
      <c r="X23" s="3785"/>
      <c r="Y23" s="3785"/>
      <c r="Z23" s="3785"/>
      <c r="AA23" s="3775" t="s">
        <v>174</v>
      </c>
      <c r="AC23" s="3787" t="s">
        <v>175</v>
      </c>
      <c r="AD23" s="3787"/>
      <c r="AE23" s="3787"/>
      <c r="AF23" s="1626"/>
      <c r="AG23" s="1626"/>
      <c r="AH23" s="1626"/>
      <c r="AI23" s="1626"/>
      <c r="AJ23" s="3775" t="s">
        <v>98</v>
      </c>
      <c r="AK23" s="3775"/>
      <c r="AL23" s="3789"/>
      <c r="AM23" s="3789"/>
      <c r="AN23" s="3789"/>
      <c r="AO23" s="3789"/>
      <c r="AP23" s="3789"/>
      <c r="AQ23" s="3789"/>
      <c r="AR23" s="3789"/>
      <c r="AS23" s="3789"/>
      <c r="AT23" s="3789"/>
      <c r="AU23" s="3789"/>
      <c r="AV23" s="3775" t="s">
        <v>99</v>
      </c>
      <c r="AW23" s="3775"/>
      <c r="AY23" s="3791" t="s">
        <v>100</v>
      </c>
      <c r="AZ23" s="3791"/>
      <c r="BA23" s="3791"/>
      <c r="BB23" s="3776"/>
      <c r="BC23" s="3776"/>
      <c r="BD23" s="3776"/>
      <c r="BE23" s="3776"/>
      <c r="BF23" s="3776"/>
      <c r="BG23" s="3776"/>
      <c r="BH23" s="3776"/>
      <c r="BI23" s="3776"/>
      <c r="BJ23" s="3776"/>
      <c r="BK23" s="3776"/>
      <c r="BL23" s="3776"/>
      <c r="BM23" s="3776"/>
      <c r="BN23" s="3776"/>
      <c r="BO23" s="3776"/>
      <c r="BP23" s="3776"/>
      <c r="BQ23" s="3794" t="s">
        <v>101</v>
      </c>
      <c r="BR23" s="3794"/>
      <c r="BS23" s="3794"/>
      <c r="BT23" s="3794"/>
      <c r="CO23" s="43">
        <v>17</v>
      </c>
    </row>
    <row r="24" spans="2:93" s="128" customFormat="1" ht="12" customHeight="1">
      <c r="C24" s="3779"/>
      <c r="D24" s="3779"/>
      <c r="E24" s="3779"/>
      <c r="F24" s="3779"/>
      <c r="G24" s="3780"/>
      <c r="H24" s="3780"/>
      <c r="I24" s="3780"/>
      <c r="J24" s="3780"/>
      <c r="K24" s="3782"/>
      <c r="L24" s="3782"/>
      <c r="M24" s="3782"/>
      <c r="N24" s="3782"/>
      <c r="O24" s="3782"/>
      <c r="P24" s="3784"/>
      <c r="Q24" s="3786"/>
      <c r="R24" s="3786"/>
      <c r="S24" s="3786"/>
      <c r="T24" s="3786"/>
      <c r="U24" s="3786"/>
      <c r="V24" s="3786"/>
      <c r="W24" s="3786"/>
      <c r="X24" s="3786"/>
      <c r="Y24" s="3786"/>
      <c r="Z24" s="3786"/>
      <c r="AA24" s="3779"/>
      <c r="AB24" s="115"/>
      <c r="AC24" s="3788"/>
      <c r="AD24" s="3788"/>
      <c r="AE24" s="3788"/>
      <c r="AF24" s="3780"/>
      <c r="AG24" s="3780"/>
      <c r="AH24" s="3780"/>
      <c r="AI24" s="3780"/>
      <c r="AJ24" s="3779"/>
      <c r="AK24" s="3779"/>
      <c r="AL24" s="3790"/>
      <c r="AM24" s="3790"/>
      <c r="AN24" s="3790"/>
      <c r="AO24" s="3790"/>
      <c r="AP24" s="3790"/>
      <c r="AQ24" s="3790"/>
      <c r="AR24" s="3790"/>
      <c r="AS24" s="3790"/>
      <c r="AT24" s="3790"/>
      <c r="AU24" s="3790"/>
      <c r="AV24" s="3779"/>
      <c r="AW24" s="3779"/>
      <c r="AX24" s="115"/>
      <c r="AY24" s="3792"/>
      <c r="AZ24" s="3792"/>
      <c r="BA24" s="3792"/>
      <c r="BB24" s="3793"/>
      <c r="BC24" s="3793"/>
      <c r="BD24" s="3793"/>
      <c r="BE24" s="3793"/>
      <c r="BF24" s="3793"/>
      <c r="BG24" s="3793"/>
      <c r="BH24" s="3793"/>
      <c r="BI24" s="3793"/>
      <c r="BJ24" s="3793"/>
      <c r="BK24" s="3793"/>
      <c r="BL24" s="3793"/>
      <c r="BM24" s="3793"/>
      <c r="BN24" s="3793"/>
      <c r="BO24" s="3793"/>
      <c r="BP24" s="3793"/>
      <c r="BQ24" s="3795"/>
      <c r="BR24" s="3795"/>
      <c r="BS24" s="3795"/>
      <c r="BT24" s="3795"/>
      <c r="CO24" s="43">
        <v>18</v>
      </c>
    </row>
    <row r="25" spans="2:93" s="128" customFormat="1" ht="9" customHeight="1">
      <c r="CO25" s="43">
        <v>19</v>
      </c>
    </row>
    <row r="26" spans="2:93" s="128" customFormat="1" ht="5.25" customHeight="1">
      <c r="CO26" s="43">
        <v>20</v>
      </c>
    </row>
    <row r="27" spans="2:93" s="128" customFormat="1" ht="5.25" customHeight="1">
      <c r="CO27" s="43">
        <v>21</v>
      </c>
    </row>
    <row r="28" spans="2:93" s="128" customFormat="1" ht="5.25" customHeight="1">
      <c r="CO28" s="43">
        <v>22</v>
      </c>
    </row>
    <row r="29" spans="2:93" s="128" customFormat="1" ht="5.25" customHeight="1">
      <c r="CO29" s="43">
        <v>23</v>
      </c>
    </row>
    <row r="30" spans="2:93" s="128" customFormat="1" ht="9" customHeight="1">
      <c r="CO30" s="43">
        <v>24</v>
      </c>
    </row>
    <row r="31" spans="2:93" s="128" customFormat="1" ht="9" customHeight="1">
      <c r="B31" s="3778" t="s">
        <v>176</v>
      </c>
      <c r="C31" s="3778"/>
      <c r="D31" s="3778"/>
      <c r="E31" s="3778"/>
      <c r="F31" s="3778"/>
      <c r="G31" s="3778"/>
      <c r="H31" s="3778"/>
      <c r="I31" s="3778"/>
      <c r="J31" s="3778"/>
      <c r="K31" s="3778"/>
      <c r="L31" s="3778"/>
      <c r="M31" s="3778"/>
      <c r="N31" s="3778"/>
      <c r="O31" s="3778"/>
      <c r="P31" s="3778"/>
      <c r="Q31" s="3778"/>
      <c r="R31" s="3778"/>
      <c r="S31" s="3778"/>
      <c r="T31" s="3778"/>
      <c r="U31" s="3778"/>
      <c r="V31" s="3778"/>
      <c r="W31" s="3778"/>
      <c r="X31" s="3778"/>
      <c r="Y31" s="3778"/>
      <c r="Z31" s="3778"/>
      <c r="AA31" s="3778"/>
      <c r="AB31" s="3778"/>
      <c r="AC31" s="3778"/>
      <c r="AD31" s="3778"/>
      <c r="AE31" s="3778"/>
      <c r="AF31" s="3778"/>
      <c r="AG31" s="3778"/>
      <c r="AH31" s="3778"/>
      <c r="AI31" s="3778"/>
      <c r="AJ31" s="3778"/>
      <c r="AK31" s="3778"/>
      <c r="AL31" s="3778"/>
      <c r="AM31" s="3778"/>
      <c r="AN31" s="3778"/>
      <c r="AO31" s="3778"/>
      <c r="AP31" s="3778"/>
      <c r="AQ31" s="3778"/>
      <c r="AR31" s="3778"/>
      <c r="AS31" s="3778"/>
      <c r="AT31" s="3778"/>
      <c r="AU31" s="3778"/>
      <c r="AV31" s="3778"/>
      <c r="AW31" s="3778"/>
      <c r="AX31" s="3778"/>
      <c r="AY31" s="3778"/>
      <c r="AZ31" s="3778"/>
      <c r="BA31" s="3778"/>
      <c r="BB31" s="3778"/>
      <c r="BC31" s="3778"/>
      <c r="BD31" s="3778"/>
      <c r="BE31" s="3778"/>
      <c r="BF31" s="3778"/>
      <c r="BG31" s="3778"/>
      <c r="BH31" s="3778"/>
      <c r="BI31" s="3778"/>
      <c r="BJ31" s="3778"/>
      <c r="BK31" s="3778"/>
      <c r="BL31" s="3778"/>
      <c r="BM31" s="3778"/>
      <c r="BN31" s="3778"/>
      <c r="BO31" s="3778"/>
      <c r="BP31" s="3778"/>
      <c r="BQ31" s="3778"/>
      <c r="BR31" s="3778"/>
      <c r="BS31" s="3778"/>
      <c r="BT31" s="3778"/>
      <c r="BU31" s="3778"/>
      <c r="CO31" s="43">
        <v>25</v>
      </c>
    </row>
    <row r="32" spans="2:93" s="128" customFormat="1" ht="9" customHeight="1" thickBot="1">
      <c r="B32" s="3778"/>
      <c r="C32" s="3778"/>
      <c r="D32" s="3778"/>
      <c r="E32" s="3778"/>
      <c r="F32" s="3778"/>
      <c r="G32" s="3778"/>
      <c r="H32" s="3778"/>
      <c r="I32" s="3778"/>
      <c r="J32" s="3778"/>
      <c r="K32" s="3778"/>
      <c r="L32" s="3778"/>
      <c r="M32" s="3778"/>
      <c r="N32" s="3778"/>
      <c r="O32" s="3778"/>
      <c r="P32" s="3778"/>
      <c r="Q32" s="3778"/>
      <c r="R32" s="3778"/>
      <c r="S32" s="3778"/>
      <c r="T32" s="3778"/>
      <c r="U32" s="3778"/>
      <c r="V32" s="3778"/>
      <c r="W32" s="3778"/>
      <c r="X32" s="3778"/>
      <c r="Y32" s="3778"/>
      <c r="Z32" s="3778"/>
      <c r="AA32" s="3778"/>
      <c r="AB32" s="3778"/>
      <c r="AC32" s="3778"/>
      <c r="AD32" s="3778"/>
      <c r="AE32" s="3778"/>
      <c r="AF32" s="3778"/>
      <c r="AG32" s="3778"/>
      <c r="AH32" s="3778"/>
      <c r="AI32" s="3778"/>
      <c r="AJ32" s="3778"/>
      <c r="AK32" s="3778"/>
      <c r="AL32" s="3778"/>
      <c r="AM32" s="3778"/>
      <c r="AN32" s="3778"/>
      <c r="AO32" s="3778"/>
      <c r="AP32" s="3778"/>
      <c r="AQ32" s="3778"/>
      <c r="AR32" s="3778"/>
      <c r="AS32" s="3778"/>
      <c r="AT32" s="3778"/>
      <c r="AU32" s="3778"/>
      <c r="AV32" s="3778"/>
      <c r="AW32" s="3778"/>
      <c r="AX32" s="3778"/>
      <c r="AY32" s="3778"/>
      <c r="AZ32" s="3778"/>
      <c r="BA32" s="3778"/>
      <c r="BB32" s="3778"/>
      <c r="BC32" s="3778"/>
      <c r="BD32" s="3778"/>
      <c r="BE32" s="3778"/>
      <c r="BF32" s="3778"/>
      <c r="BG32" s="3778"/>
      <c r="BH32" s="3778"/>
      <c r="BI32" s="3778"/>
      <c r="BJ32" s="3778"/>
      <c r="BK32" s="3778"/>
      <c r="BL32" s="3778"/>
      <c r="BM32" s="3778"/>
      <c r="BN32" s="3778"/>
      <c r="BO32" s="3778"/>
      <c r="BP32" s="3778"/>
      <c r="BQ32" s="3778"/>
      <c r="BR32" s="3778"/>
      <c r="BS32" s="3778"/>
      <c r="BT32" s="3778"/>
      <c r="BU32" s="3778"/>
      <c r="CO32" s="43">
        <v>26</v>
      </c>
    </row>
    <row r="33" spans="2:93" s="128" customFormat="1" ht="15" customHeight="1">
      <c r="C33" s="3818" t="s">
        <v>177</v>
      </c>
      <c r="D33" s="3804"/>
      <c r="E33" s="3804"/>
      <c r="F33" s="3804"/>
      <c r="G33" s="3804"/>
      <c r="H33" s="3804"/>
      <c r="I33" s="3804"/>
      <c r="J33" s="3804"/>
      <c r="K33" s="3804"/>
      <c r="L33" s="3804"/>
      <c r="M33" s="3819"/>
      <c r="N33" s="3818" t="s">
        <v>178</v>
      </c>
      <c r="O33" s="3804"/>
      <c r="P33" s="3804"/>
      <c r="Q33" s="3804"/>
      <c r="R33" s="3804"/>
      <c r="S33" s="3804"/>
      <c r="T33" s="3804"/>
      <c r="U33" s="3804"/>
      <c r="V33" s="3804"/>
      <c r="W33" s="3804"/>
      <c r="X33" s="3804"/>
      <c r="Y33" s="3797"/>
      <c r="Z33" s="3798"/>
      <c r="AA33" s="3798"/>
      <c r="AB33" s="3799"/>
      <c r="AC33" s="3803" t="s">
        <v>179</v>
      </c>
      <c r="AD33" s="3804"/>
      <c r="AE33" s="3804"/>
      <c r="AF33" s="3804"/>
      <c r="AG33" s="3804"/>
      <c r="AH33" s="3804"/>
      <c r="AI33" s="3804"/>
      <c r="AJ33" s="3804"/>
      <c r="AK33" s="3804"/>
      <c r="AL33" s="3804"/>
      <c r="AM33" s="3804"/>
      <c r="AN33" s="3797"/>
      <c r="AO33" s="3798"/>
      <c r="AP33" s="3798"/>
      <c r="AQ33" s="3799"/>
      <c r="AR33" s="3803" t="s">
        <v>180</v>
      </c>
      <c r="AS33" s="3804"/>
      <c r="AT33" s="3804"/>
      <c r="AU33" s="3804"/>
      <c r="AV33" s="3804"/>
      <c r="AW33" s="3804"/>
      <c r="AX33" s="3804"/>
      <c r="AY33" s="3804"/>
      <c r="AZ33" s="3804"/>
      <c r="BA33" s="3804"/>
      <c r="BB33" s="3797"/>
      <c r="BC33" s="3798"/>
      <c r="BD33" s="3798"/>
      <c r="BE33" s="3799"/>
      <c r="BF33" s="3803" t="s">
        <v>181</v>
      </c>
      <c r="BG33" s="3804"/>
      <c r="BH33" s="3804"/>
      <c r="BI33" s="3804"/>
      <c r="BJ33" s="3804"/>
      <c r="BK33" s="3804"/>
      <c r="BL33" s="3804"/>
      <c r="BM33" s="3804"/>
      <c r="BN33" s="3804"/>
      <c r="BO33" s="3804"/>
      <c r="BP33" s="3804"/>
      <c r="BQ33" s="3797"/>
      <c r="BR33" s="3798"/>
      <c r="BS33" s="3798"/>
      <c r="BT33" s="3807"/>
      <c r="BU33" s="116"/>
      <c r="CO33" s="43">
        <v>27</v>
      </c>
    </row>
    <row r="34" spans="2:93" s="128" customFormat="1" ht="15" customHeight="1" thickBot="1">
      <c r="C34" s="3820"/>
      <c r="D34" s="3806"/>
      <c r="E34" s="3806"/>
      <c r="F34" s="3806"/>
      <c r="G34" s="3806"/>
      <c r="H34" s="3806"/>
      <c r="I34" s="3806"/>
      <c r="J34" s="3806"/>
      <c r="K34" s="3806"/>
      <c r="L34" s="3806"/>
      <c r="M34" s="3821"/>
      <c r="N34" s="3820"/>
      <c r="O34" s="3806"/>
      <c r="P34" s="3806"/>
      <c r="Q34" s="3806"/>
      <c r="R34" s="3806"/>
      <c r="S34" s="3806"/>
      <c r="T34" s="3806"/>
      <c r="U34" s="3806"/>
      <c r="V34" s="3806"/>
      <c r="W34" s="3806"/>
      <c r="X34" s="3806"/>
      <c r="Y34" s="3800"/>
      <c r="Z34" s="3801"/>
      <c r="AA34" s="3801"/>
      <c r="AB34" s="3802"/>
      <c r="AC34" s="3805"/>
      <c r="AD34" s="3806"/>
      <c r="AE34" s="3806"/>
      <c r="AF34" s="3806"/>
      <c r="AG34" s="3806"/>
      <c r="AH34" s="3806"/>
      <c r="AI34" s="3806"/>
      <c r="AJ34" s="3806"/>
      <c r="AK34" s="3806"/>
      <c r="AL34" s="3806"/>
      <c r="AM34" s="3806"/>
      <c r="AN34" s="3800"/>
      <c r="AO34" s="3801"/>
      <c r="AP34" s="3801"/>
      <c r="AQ34" s="3802"/>
      <c r="AR34" s="3805"/>
      <c r="AS34" s="3806"/>
      <c r="AT34" s="3806"/>
      <c r="AU34" s="3806"/>
      <c r="AV34" s="3806"/>
      <c r="AW34" s="3806"/>
      <c r="AX34" s="3806"/>
      <c r="AY34" s="3806"/>
      <c r="AZ34" s="3806"/>
      <c r="BA34" s="3806"/>
      <c r="BB34" s="3800"/>
      <c r="BC34" s="3801"/>
      <c r="BD34" s="3801"/>
      <c r="BE34" s="3802"/>
      <c r="BF34" s="3805"/>
      <c r="BG34" s="3806"/>
      <c r="BH34" s="3806"/>
      <c r="BI34" s="3806"/>
      <c r="BJ34" s="3806"/>
      <c r="BK34" s="3806"/>
      <c r="BL34" s="3806"/>
      <c r="BM34" s="3806"/>
      <c r="BN34" s="3806"/>
      <c r="BO34" s="3806"/>
      <c r="BP34" s="3806"/>
      <c r="BQ34" s="3800"/>
      <c r="BR34" s="3801"/>
      <c r="BS34" s="3801"/>
      <c r="BT34" s="3808"/>
      <c r="BU34" s="116"/>
      <c r="CO34" s="43">
        <v>28</v>
      </c>
    </row>
    <row r="35" spans="2:93" s="128" customFormat="1" ht="12">
      <c r="C35" s="457"/>
      <c r="D35" s="457"/>
      <c r="E35" s="457"/>
      <c r="F35" s="457"/>
      <c r="G35" s="457"/>
      <c r="H35" s="457"/>
      <c r="I35" s="457"/>
      <c r="J35" s="457"/>
      <c r="K35" s="457"/>
      <c r="L35" s="457"/>
      <c r="M35" s="457"/>
      <c r="N35" s="619" t="s">
        <v>182</v>
      </c>
      <c r="CO35" s="43">
        <v>29</v>
      </c>
    </row>
    <row r="36" spans="2:93" s="128" customFormat="1" ht="12">
      <c r="C36" s="457"/>
      <c r="D36" s="457"/>
      <c r="E36" s="457"/>
      <c r="F36" s="457"/>
      <c r="G36" s="457"/>
      <c r="H36" s="457"/>
      <c r="I36" s="457"/>
      <c r="J36" s="457"/>
      <c r="K36" s="457"/>
      <c r="L36" s="457"/>
      <c r="M36" s="457"/>
      <c r="N36" s="39"/>
      <c r="CO36" s="43">
        <v>30</v>
      </c>
    </row>
    <row r="37" spans="2:93" s="128" customFormat="1" ht="12">
      <c r="C37" s="457"/>
      <c r="D37" s="457"/>
      <c r="E37" s="457"/>
      <c r="F37" s="457"/>
      <c r="G37" s="457"/>
      <c r="H37" s="457"/>
      <c r="I37" s="457"/>
      <c r="J37" s="457"/>
      <c r="K37" s="457"/>
      <c r="L37" s="457"/>
      <c r="M37" s="457"/>
      <c r="N37" s="39"/>
      <c r="CO37" s="43">
        <v>31</v>
      </c>
    </row>
    <row r="38" spans="2:93" s="128" customFormat="1" ht="12">
      <c r="C38" s="457"/>
      <c r="D38" s="457"/>
      <c r="E38" s="457"/>
      <c r="F38" s="457"/>
      <c r="G38" s="457"/>
      <c r="H38" s="457"/>
      <c r="I38" s="457"/>
      <c r="J38" s="457"/>
      <c r="K38" s="457"/>
      <c r="L38" s="457"/>
      <c r="M38" s="457"/>
      <c r="N38" s="39"/>
      <c r="CO38" s="43"/>
    </row>
    <row r="39" spans="2:93" s="128" customFormat="1" ht="12">
      <c r="C39" s="457"/>
      <c r="D39" s="457"/>
      <c r="E39" s="457"/>
      <c r="F39" s="457"/>
      <c r="G39" s="457"/>
      <c r="H39" s="457"/>
      <c r="I39" s="457"/>
      <c r="J39" s="457"/>
      <c r="K39" s="457"/>
      <c r="L39" s="457"/>
      <c r="M39" s="457"/>
      <c r="CO39" s="43"/>
    </row>
    <row r="40" spans="2:93" s="128" customFormat="1" ht="9" customHeight="1">
      <c r="B40" s="3778" t="s">
        <v>183</v>
      </c>
      <c r="C40" s="3778"/>
      <c r="D40" s="3778"/>
      <c r="E40" s="3778"/>
      <c r="F40" s="3778"/>
      <c r="G40" s="3778"/>
      <c r="H40" s="3778"/>
      <c r="I40" s="3778"/>
      <c r="J40" s="3778"/>
      <c r="K40" s="3778"/>
      <c r="L40" s="3778"/>
      <c r="M40" s="3778"/>
      <c r="N40" s="3778"/>
      <c r="O40" s="3778"/>
      <c r="P40" s="3778"/>
      <c r="Q40" s="3778"/>
      <c r="R40" s="3778"/>
      <c r="S40" s="3778"/>
      <c r="T40" s="3778"/>
      <c r="U40" s="3778"/>
      <c r="V40" s="3778"/>
      <c r="W40" s="3778"/>
      <c r="X40" s="3778"/>
      <c r="Y40" s="3778"/>
      <c r="Z40" s="3778"/>
      <c r="AA40" s="3778"/>
      <c r="AB40" s="3778"/>
      <c r="AC40" s="3778"/>
      <c r="AD40" s="3778"/>
      <c r="AE40" s="3778"/>
      <c r="AF40" s="3778"/>
      <c r="AG40" s="3778"/>
      <c r="AH40" s="3778"/>
      <c r="AI40" s="3778"/>
      <c r="AJ40" s="3778"/>
      <c r="AK40" s="3778"/>
      <c r="AL40" s="3778"/>
      <c r="AM40" s="3778"/>
      <c r="AN40" s="3778"/>
      <c r="AO40" s="3778"/>
      <c r="AP40" s="3778"/>
      <c r="AQ40" s="3778"/>
      <c r="AR40" s="3778"/>
      <c r="AS40" s="3778"/>
      <c r="AT40" s="3778"/>
      <c r="AU40" s="3778"/>
      <c r="AV40" s="3778"/>
      <c r="AW40" s="3778"/>
      <c r="AX40" s="3778"/>
      <c r="AY40" s="3778"/>
      <c r="AZ40" s="3778"/>
      <c r="BA40" s="3778"/>
      <c r="BB40" s="3778"/>
      <c r="BC40" s="3778"/>
      <c r="BD40" s="3778"/>
      <c r="BE40" s="3778"/>
      <c r="BF40" s="3778"/>
      <c r="BG40" s="3778"/>
      <c r="BH40" s="3778"/>
      <c r="BI40" s="3778"/>
      <c r="BJ40" s="3778"/>
      <c r="BK40" s="3778"/>
      <c r="BL40" s="3778"/>
      <c r="BM40" s="3778"/>
      <c r="BN40" s="3778"/>
      <c r="BO40" s="3778"/>
      <c r="BP40" s="3778"/>
      <c r="BQ40" s="3778"/>
      <c r="BR40" s="3778"/>
      <c r="BS40" s="3778"/>
      <c r="BT40" s="3778"/>
      <c r="BU40" s="3778"/>
      <c r="CO40" s="43"/>
    </row>
    <row r="41" spans="2:93" s="128" customFormat="1" ht="9" customHeight="1" thickBot="1">
      <c r="B41" s="3778"/>
      <c r="C41" s="3778"/>
      <c r="D41" s="3778"/>
      <c r="E41" s="3778"/>
      <c r="F41" s="3778"/>
      <c r="G41" s="3778"/>
      <c r="H41" s="3778"/>
      <c r="I41" s="3778"/>
      <c r="J41" s="3778"/>
      <c r="K41" s="3778"/>
      <c r="L41" s="3778"/>
      <c r="M41" s="3778"/>
      <c r="N41" s="3778"/>
      <c r="O41" s="3778"/>
      <c r="P41" s="3778"/>
      <c r="Q41" s="3778"/>
      <c r="R41" s="3778"/>
      <c r="S41" s="3778"/>
      <c r="T41" s="3778"/>
      <c r="U41" s="3778"/>
      <c r="V41" s="3778"/>
      <c r="W41" s="3778"/>
      <c r="X41" s="3778"/>
      <c r="Y41" s="3778"/>
      <c r="Z41" s="3778"/>
      <c r="AA41" s="3778"/>
      <c r="AB41" s="3778"/>
      <c r="AC41" s="3778"/>
      <c r="AD41" s="3778"/>
      <c r="AE41" s="3778"/>
      <c r="AF41" s="3778"/>
      <c r="AG41" s="3778"/>
      <c r="AH41" s="3778"/>
      <c r="AI41" s="3778"/>
      <c r="AJ41" s="3778"/>
      <c r="AK41" s="3778"/>
      <c r="AL41" s="3778"/>
      <c r="AM41" s="3778"/>
      <c r="AN41" s="3778"/>
      <c r="AO41" s="3778"/>
      <c r="AP41" s="3778"/>
      <c r="AQ41" s="3778"/>
      <c r="AR41" s="3778"/>
      <c r="AS41" s="3778"/>
      <c r="AT41" s="3778"/>
      <c r="AU41" s="3778"/>
      <c r="AV41" s="3778"/>
      <c r="AW41" s="3778"/>
      <c r="AX41" s="3778"/>
      <c r="AY41" s="3778"/>
      <c r="AZ41" s="3778"/>
      <c r="BA41" s="3778"/>
      <c r="BB41" s="3778"/>
      <c r="BC41" s="3778"/>
      <c r="BD41" s="3778"/>
      <c r="BE41" s="3778"/>
      <c r="BF41" s="3778"/>
      <c r="BG41" s="3778"/>
      <c r="BH41" s="3778"/>
      <c r="BI41" s="3778"/>
      <c r="BJ41" s="3778"/>
      <c r="BK41" s="3778"/>
      <c r="BL41" s="3778"/>
      <c r="BM41" s="3778"/>
      <c r="BN41" s="3778"/>
      <c r="BO41" s="3778"/>
      <c r="BP41" s="3778"/>
      <c r="BQ41" s="3778"/>
      <c r="BR41" s="3778"/>
      <c r="BS41" s="3778"/>
      <c r="BT41" s="3778"/>
      <c r="BU41" s="3778"/>
      <c r="CO41" s="43"/>
    </row>
    <row r="42" spans="2:93" s="128" customFormat="1" ht="10.5" customHeight="1">
      <c r="C42" s="117"/>
      <c r="D42" s="3809" t="s">
        <v>9</v>
      </c>
      <c r="E42" s="3809"/>
      <c r="F42" s="3809"/>
      <c r="G42" s="3812" t="s">
        <v>532</v>
      </c>
      <c r="H42" s="3812"/>
      <c r="I42" s="3812"/>
      <c r="J42" s="3812"/>
      <c r="K42" s="3812"/>
      <c r="L42" s="3812"/>
      <c r="M42" s="3812"/>
      <c r="N42" s="3812"/>
      <c r="O42" s="3812"/>
      <c r="P42" s="3812"/>
      <c r="Q42" s="3812"/>
      <c r="R42" s="3812"/>
      <c r="S42" s="3812"/>
      <c r="T42" s="3812"/>
      <c r="U42" s="3812"/>
      <c r="V42" s="3812"/>
      <c r="W42" s="3812"/>
      <c r="X42" s="3812"/>
      <c r="Y42" s="3812"/>
      <c r="Z42" s="3812"/>
      <c r="AA42" s="3812"/>
      <c r="AB42" s="3812"/>
      <c r="AC42" s="3812"/>
      <c r="AD42" s="3812"/>
      <c r="AE42" s="3812"/>
      <c r="AF42" s="3812"/>
      <c r="AG42" s="3812"/>
      <c r="AH42" s="3812"/>
      <c r="AI42" s="3812"/>
      <c r="AJ42" s="3812"/>
      <c r="AK42" s="3812"/>
      <c r="AL42" s="3812"/>
      <c r="AM42" s="3812"/>
      <c r="AN42" s="3812"/>
      <c r="AO42" s="3812"/>
      <c r="AP42" s="3812"/>
      <c r="AQ42" s="3812"/>
      <c r="AR42" s="3812"/>
      <c r="AS42" s="3812"/>
      <c r="AT42" s="3812"/>
      <c r="AU42" s="3812"/>
      <c r="AV42" s="3812"/>
      <c r="AW42" s="3812"/>
      <c r="AX42" s="3812"/>
      <c r="AY42" s="3812"/>
      <c r="AZ42" s="3812"/>
      <c r="BA42" s="3812"/>
      <c r="BB42" s="3812"/>
      <c r="BC42" s="3812"/>
      <c r="BD42" s="3812"/>
      <c r="BE42" s="3812"/>
      <c r="BF42" s="3812"/>
      <c r="BG42" s="3812"/>
      <c r="BH42" s="3812"/>
      <c r="BI42" s="3812"/>
      <c r="BJ42" s="3812"/>
      <c r="BK42" s="3812"/>
      <c r="BL42" s="3812"/>
      <c r="BM42" s="3812"/>
      <c r="BN42" s="3812"/>
      <c r="BO42" s="3812"/>
      <c r="BP42" s="3812"/>
      <c r="BQ42" s="3812"/>
      <c r="BR42" s="3812"/>
      <c r="BS42" s="3812"/>
      <c r="BT42" s="3813"/>
      <c r="CO42" s="43"/>
    </row>
    <row r="43" spans="2:93" s="128" customFormat="1" ht="10.5" customHeight="1">
      <c r="C43" s="16"/>
      <c r="D43" s="3810"/>
      <c r="E43" s="3810"/>
      <c r="F43" s="3810"/>
      <c r="G43" s="3814"/>
      <c r="H43" s="3814"/>
      <c r="I43" s="3814"/>
      <c r="J43" s="3814"/>
      <c r="K43" s="3814"/>
      <c r="L43" s="3814"/>
      <c r="M43" s="3814"/>
      <c r="N43" s="3814"/>
      <c r="O43" s="3814"/>
      <c r="P43" s="3814"/>
      <c r="Q43" s="3814"/>
      <c r="R43" s="3814"/>
      <c r="S43" s="3814"/>
      <c r="T43" s="3814"/>
      <c r="U43" s="3814"/>
      <c r="V43" s="3814"/>
      <c r="W43" s="3814"/>
      <c r="X43" s="3814"/>
      <c r="Y43" s="3814"/>
      <c r="Z43" s="3814"/>
      <c r="AA43" s="3814"/>
      <c r="AB43" s="3814"/>
      <c r="AC43" s="3814"/>
      <c r="AD43" s="3814"/>
      <c r="AE43" s="3814"/>
      <c r="AF43" s="3814"/>
      <c r="AG43" s="3814"/>
      <c r="AH43" s="3814"/>
      <c r="AI43" s="3814"/>
      <c r="AJ43" s="3814"/>
      <c r="AK43" s="3814"/>
      <c r="AL43" s="3814"/>
      <c r="AM43" s="3814"/>
      <c r="AN43" s="3814"/>
      <c r="AO43" s="3814"/>
      <c r="AP43" s="3814"/>
      <c r="AQ43" s="3814"/>
      <c r="AR43" s="3814"/>
      <c r="AS43" s="3814"/>
      <c r="AT43" s="3814"/>
      <c r="AU43" s="3814"/>
      <c r="AV43" s="3814"/>
      <c r="AW43" s="3814"/>
      <c r="AX43" s="3814"/>
      <c r="AY43" s="3814"/>
      <c r="AZ43" s="3814"/>
      <c r="BA43" s="3814"/>
      <c r="BB43" s="3814"/>
      <c r="BC43" s="3814"/>
      <c r="BD43" s="3814"/>
      <c r="BE43" s="3814"/>
      <c r="BF43" s="3814"/>
      <c r="BG43" s="3814"/>
      <c r="BH43" s="3814"/>
      <c r="BI43" s="3814"/>
      <c r="BJ43" s="3814"/>
      <c r="BK43" s="3814"/>
      <c r="BL43" s="3814"/>
      <c r="BM43" s="3814"/>
      <c r="BN43" s="3814"/>
      <c r="BO43" s="3814"/>
      <c r="BP43" s="3814"/>
      <c r="BQ43" s="3814"/>
      <c r="BR43" s="3814"/>
      <c r="BS43" s="3814"/>
      <c r="BT43" s="3815"/>
      <c r="CO43" s="43"/>
    </row>
    <row r="44" spans="2:93" s="128" customFormat="1" ht="10.5" customHeight="1" thickBot="1">
      <c r="C44" s="17"/>
      <c r="D44" s="3811"/>
      <c r="E44" s="3811"/>
      <c r="F44" s="3811"/>
      <c r="G44" s="3816"/>
      <c r="H44" s="3816"/>
      <c r="I44" s="3816"/>
      <c r="J44" s="3816"/>
      <c r="K44" s="3816"/>
      <c r="L44" s="3816"/>
      <c r="M44" s="3816"/>
      <c r="N44" s="3816"/>
      <c r="O44" s="3816"/>
      <c r="P44" s="3816"/>
      <c r="Q44" s="3816"/>
      <c r="R44" s="3816"/>
      <c r="S44" s="3816"/>
      <c r="T44" s="3816"/>
      <c r="U44" s="3816"/>
      <c r="V44" s="3816"/>
      <c r="W44" s="3816"/>
      <c r="X44" s="3816"/>
      <c r="Y44" s="3816"/>
      <c r="Z44" s="3816"/>
      <c r="AA44" s="3816"/>
      <c r="AB44" s="3816"/>
      <c r="AC44" s="3816"/>
      <c r="AD44" s="3816"/>
      <c r="AE44" s="3816"/>
      <c r="AF44" s="3816"/>
      <c r="AG44" s="3816"/>
      <c r="AH44" s="3816"/>
      <c r="AI44" s="3816"/>
      <c r="AJ44" s="3816"/>
      <c r="AK44" s="3816"/>
      <c r="AL44" s="3816"/>
      <c r="AM44" s="3816"/>
      <c r="AN44" s="3816"/>
      <c r="AO44" s="3816"/>
      <c r="AP44" s="3816"/>
      <c r="AQ44" s="3816"/>
      <c r="AR44" s="3816"/>
      <c r="AS44" s="3816"/>
      <c r="AT44" s="3816"/>
      <c r="AU44" s="3816"/>
      <c r="AV44" s="3816"/>
      <c r="AW44" s="3816"/>
      <c r="AX44" s="3816"/>
      <c r="AY44" s="3816"/>
      <c r="AZ44" s="3816"/>
      <c r="BA44" s="3816"/>
      <c r="BB44" s="3816"/>
      <c r="BC44" s="3816"/>
      <c r="BD44" s="3816"/>
      <c r="BE44" s="3816"/>
      <c r="BF44" s="3816"/>
      <c r="BG44" s="3816"/>
      <c r="BH44" s="3816"/>
      <c r="BI44" s="3816"/>
      <c r="BJ44" s="3816"/>
      <c r="BK44" s="3816"/>
      <c r="BL44" s="3816"/>
      <c r="BM44" s="3816"/>
      <c r="BN44" s="3816"/>
      <c r="BO44" s="3816"/>
      <c r="BP44" s="3816"/>
      <c r="BQ44" s="3816"/>
      <c r="BR44" s="3816"/>
      <c r="BS44" s="3816"/>
      <c r="BT44" s="3817"/>
      <c r="CO44" s="43"/>
    </row>
    <row r="45" spans="2:93" s="128" customFormat="1" ht="10.5" customHeight="1">
      <c r="B45" s="1082"/>
      <c r="C45" s="1082"/>
      <c r="D45" s="1083"/>
      <c r="E45" s="1083"/>
      <c r="F45" s="1083"/>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84"/>
      <c r="AE45" s="1084"/>
      <c r="AF45" s="1084"/>
      <c r="AG45" s="1084"/>
      <c r="AH45" s="1084"/>
      <c r="AI45" s="1084"/>
      <c r="AJ45" s="1084"/>
      <c r="AK45" s="1084"/>
      <c r="AL45" s="1084"/>
      <c r="AM45" s="1084"/>
      <c r="AN45" s="1084"/>
      <c r="AO45" s="1084"/>
      <c r="AP45" s="1084"/>
      <c r="AQ45" s="1084"/>
      <c r="AR45" s="1084"/>
      <c r="AS45" s="1084"/>
      <c r="AT45" s="1084"/>
      <c r="AU45" s="1084"/>
      <c r="AV45" s="1084"/>
      <c r="AW45" s="1084"/>
      <c r="AX45" s="1084"/>
      <c r="AY45" s="1084"/>
      <c r="AZ45" s="1084"/>
      <c r="BA45" s="1084"/>
      <c r="BB45" s="1084"/>
      <c r="BC45" s="1084"/>
      <c r="BD45" s="1084"/>
      <c r="BE45" s="1084"/>
      <c r="BF45" s="1084"/>
      <c r="BG45" s="1084"/>
      <c r="BH45" s="1084"/>
      <c r="BI45" s="1084"/>
      <c r="BJ45" s="1084"/>
      <c r="BK45" s="1084"/>
      <c r="BL45" s="1084"/>
      <c r="BM45" s="1084"/>
      <c r="BN45" s="1084"/>
      <c r="BO45" s="1084"/>
      <c r="BP45" s="1084"/>
      <c r="BQ45" s="1084"/>
      <c r="BR45" s="1084"/>
      <c r="BS45" s="1084"/>
      <c r="BT45" s="1084"/>
      <c r="BU45" s="1082"/>
    </row>
    <row r="46" spans="2:93" s="128" customFormat="1" ht="10.5" customHeight="1">
      <c r="B46" s="1082"/>
      <c r="C46" s="1082"/>
      <c r="D46" s="1083"/>
      <c r="E46" s="1083"/>
      <c r="F46" s="1083"/>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84"/>
      <c r="AE46" s="1084"/>
      <c r="AF46" s="1084"/>
      <c r="AG46" s="1084"/>
      <c r="AH46" s="1084"/>
      <c r="AI46" s="1084"/>
      <c r="AJ46" s="1084"/>
      <c r="AK46" s="1084"/>
      <c r="AL46" s="1084"/>
      <c r="AM46" s="1084"/>
      <c r="AN46" s="1084"/>
      <c r="AO46" s="1084"/>
      <c r="AP46" s="1084"/>
      <c r="AQ46" s="1084"/>
      <c r="AR46" s="1084"/>
      <c r="AS46" s="1084"/>
      <c r="AT46" s="1084"/>
      <c r="AU46" s="1084"/>
      <c r="AV46" s="1084"/>
      <c r="AW46" s="1084"/>
      <c r="AX46" s="1084"/>
      <c r="AY46" s="1084"/>
      <c r="AZ46" s="1084"/>
      <c r="BA46" s="1084"/>
      <c r="BB46" s="1084"/>
      <c r="BC46" s="1084"/>
      <c r="BD46" s="1084"/>
      <c r="BE46" s="1084"/>
      <c r="BF46" s="1084"/>
      <c r="BG46" s="1084"/>
      <c r="BH46" s="1084"/>
      <c r="BI46" s="1084"/>
      <c r="BJ46" s="1084"/>
      <c r="BK46" s="1084"/>
      <c r="BL46" s="1084"/>
      <c r="BM46" s="1084"/>
      <c r="BN46" s="1084"/>
      <c r="BO46" s="1084"/>
      <c r="BP46" s="1084"/>
      <c r="BQ46" s="1084"/>
      <c r="BR46" s="1084"/>
      <c r="BS46" s="1084"/>
      <c r="BT46" s="1084"/>
      <c r="BU46" s="1082"/>
    </row>
    <row r="47" spans="2:93" s="128" customFormat="1" ht="10.5" customHeight="1">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c r="AG47" s="1082"/>
      <c r="AH47" s="1082"/>
      <c r="AI47" s="1082"/>
      <c r="AJ47" s="1082"/>
      <c r="AK47" s="1082"/>
      <c r="AL47" s="1082"/>
      <c r="AM47" s="1082"/>
      <c r="AN47" s="1082"/>
      <c r="AO47" s="1082"/>
      <c r="AP47" s="1082"/>
      <c r="AQ47" s="1082"/>
      <c r="AR47" s="1082"/>
      <c r="AS47" s="1082"/>
      <c r="AT47" s="1082"/>
      <c r="AU47" s="1082"/>
      <c r="AV47" s="1082"/>
      <c r="AW47" s="1082"/>
      <c r="AX47" s="1082"/>
      <c r="AY47" s="1082"/>
      <c r="AZ47" s="1082"/>
      <c r="BA47" s="1082"/>
      <c r="BB47" s="1082"/>
      <c r="BC47" s="1082"/>
      <c r="BD47" s="1082"/>
      <c r="BE47" s="1082"/>
      <c r="BF47" s="1082"/>
      <c r="BG47" s="1082"/>
      <c r="BH47" s="1082"/>
      <c r="BI47" s="1082"/>
      <c r="BJ47" s="1082"/>
      <c r="BK47" s="1082"/>
      <c r="BL47" s="1082"/>
      <c r="BM47" s="1082"/>
      <c r="BN47" s="1082"/>
      <c r="BO47" s="1082"/>
      <c r="BP47" s="1082"/>
      <c r="BQ47" s="1082"/>
      <c r="BR47" s="1082"/>
      <c r="BS47" s="1082"/>
      <c r="BT47" s="1082"/>
      <c r="BU47" s="1082"/>
    </row>
    <row r="48" spans="2:93" s="128" customFormat="1" ht="10.5" customHeight="1">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2"/>
      <c r="AG48" s="1082"/>
      <c r="AH48" s="1082"/>
      <c r="AI48" s="1082"/>
      <c r="AJ48" s="1082"/>
      <c r="AK48" s="1082"/>
      <c r="AL48" s="1082"/>
      <c r="AM48" s="1082"/>
      <c r="AN48" s="1082"/>
      <c r="AO48" s="1082"/>
      <c r="AP48" s="1082"/>
      <c r="AQ48" s="1082"/>
      <c r="AR48" s="1082"/>
      <c r="AS48" s="1082"/>
      <c r="AT48" s="1082"/>
      <c r="AU48" s="1082"/>
      <c r="AV48" s="1082"/>
      <c r="AW48" s="1082"/>
      <c r="AX48" s="1082"/>
      <c r="AY48" s="1082"/>
      <c r="AZ48" s="1082"/>
      <c r="BA48" s="1082"/>
      <c r="BB48" s="1082"/>
      <c r="BC48" s="1082"/>
      <c r="BD48" s="1082"/>
      <c r="BE48" s="1082"/>
      <c r="BF48" s="1082"/>
      <c r="BG48" s="1082"/>
      <c r="BH48" s="1082"/>
      <c r="BI48" s="1082"/>
      <c r="BJ48" s="1082"/>
      <c r="BK48" s="1082"/>
      <c r="BL48" s="1082"/>
      <c r="BM48" s="1082"/>
      <c r="BN48" s="1082"/>
      <c r="BO48" s="1082"/>
      <c r="BP48" s="1082"/>
      <c r="BQ48" s="1082"/>
      <c r="BR48" s="1082"/>
      <c r="BS48" s="1082"/>
      <c r="BT48" s="1082"/>
      <c r="BU48" s="1082"/>
    </row>
    <row r="49" spans="2:73" s="128" customFormat="1" ht="10.5" customHeight="1">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c r="AD49" s="1082"/>
      <c r="AE49" s="1082"/>
      <c r="AF49" s="1082"/>
      <c r="AG49" s="1082"/>
      <c r="AH49" s="1082"/>
      <c r="AI49" s="1082"/>
      <c r="AJ49" s="1082"/>
      <c r="AK49" s="1082"/>
      <c r="AL49" s="1082"/>
      <c r="AM49" s="1082"/>
      <c r="AN49" s="1082"/>
      <c r="AO49" s="1082"/>
      <c r="AP49" s="1082"/>
      <c r="AQ49" s="1082"/>
      <c r="AR49" s="1082"/>
      <c r="AS49" s="1082"/>
      <c r="AT49" s="1082"/>
      <c r="AU49" s="1082"/>
      <c r="AV49" s="1082"/>
      <c r="AW49" s="1082"/>
      <c r="AX49" s="1082"/>
      <c r="AY49" s="1082"/>
      <c r="AZ49" s="1082"/>
      <c r="BA49" s="1082"/>
      <c r="BB49" s="1082"/>
      <c r="BC49" s="1082"/>
      <c r="BD49" s="1082"/>
      <c r="BE49" s="1082"/>
      <c r="BF49" s="1082"/>
      <c r="BG49" s="1082"/>
      <c r="BH49" s="1082"/>
      <c r="BI49" s="1082"/>
      <c r="BJ49" s="1082"/>
      <c r="BK49" s="1082"/>
      <c r="BL49" s="1082"/>
      <c r="BM49" s="1082"/>
      <c r="BN49" s="1082"/>
      <c r="BO49" s="1082"/>
      <c r="BP49" s="1082"/>
      <c r="BQ49" s="1082"/>
      <c r="BR49" s="1082"/>
      <c r="BS49" s="1082"/>
      <c r="BT49" s="1082"/>
      <c r="BU49" s="1082"/>
    </row>
    <row r="50" spans="2:73" s="128" customFormat="1" ht="10.5" customHeight="1">
      <c r="B50" s="1082"/>
      <c r="C50" s="1085"/>
      <c r="D50" s="698"/>
      <c r="E50" s="1086"/>
      <c r="F50" s="698"/>
      <c r="G50" s="698"/>
      <c r="H50" s="698"/>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1087"/>
      <c r="AJ50" s="1087"/>
      <c r="AK50" s="1087"/>
      <c r="AL50" s="1087"/>
      <c r="AM50" s="1087"/>
      <c r="AN50" s="1087"/>
      <c r="AO50" s="1087"/>
      <c r="AP50" s="1087"/>
      <c r="AQ50" s="1087"/>
      <c r="AR50" s="1087"/>
      <c r="AS50" s="1087"/>
      <c r="AT50" s="1087"/>
      <c r="AU50" s="1087"/>
      <c r="AV50" s="1087"/>
      <c r="AW50" s="1087"/>
      <c r="AX50" s="1087"/>
      <c r="AY50" s="1087"/>
      <c r="AZ50" s="1087"/>
      <c r="BA50" s="1087"/>
      <c r="BB50" s="1087"/>
      <c r="BC50" s="1087"/>
      <c r="BD50" s="698"/>
      <c r="BE50" s="698"/>
      <c r="BF50" s="698"/>
      <c r="BG50" s="698"/>
      <c r="BH50" s="698"/>
      <c r="BI50" s="698"/>
      <c r="BJ50" s="1087"/>
      <c r="BK50" s="1087"/>
      <c r="BL50" s="1087"/>
      <c r="BM50" s="1087"/>
      <c r="BN50" s="1087"/>
      <c r="BO50" s="1087"/>
      <c r="BP50" s="1087"/>
      <c r="BQ50" s="1087"/>
      <c r="BR50" s="1087"/>
      <c r="BS50" s="1087"/>
      <c r="BT50" s="1087"/>
      <c r="BU50" s="1087"/>
    </row>
    <row r="51" spans="2:73" s="128" customFormat="1" ht="10.5" customHeight="1">
      <c r="B51" s="1082"/>
      <c r="C51" s="1085"/>
      <c r="D51" s="698"/>
      <c r="E51" s="1086"/>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1087"/>
      <c r="AJ51" s="1087"/>
      <c r="AK51" s="1087"/>
      <c r="AL51" s="1087"/>
      <c r="AM51" s="1087"/>
      <c r="AN51" s="1087"/>
      <c r="AO51" s="1087"/>
      <c r="AP51" s="1087"/>
      <c r="AQ51" s="1087"/>
      <c r="AR51" s="1087"/>
      <c r="AS51" s="1087"/>
      <c r="AT51" s="1087"/>
      <c r="AU51" s="1087"/>
      <c r="AV51" s="1087"/>
      <c r="AW51" s="1087"/>
      <c r="AX51" s="1087"/>
      <c r="AY51" s="1087"/>
      <c r="AZ51" s="1087"/>
      <c r="BA51" s="1087"/>
      <c r="BB51" s="1087"/>
      <c r="BC51" s="1087"/>
      <c r="BD51" s="698"/>
      <c r="BE51" s="698"/>
      <c r="BF51" s="698"/>
      <c r="BG51" s="698"/>
      <c r="BH51" s="698"/>
      <c r="BI51" s="698"/>
      <c r="BJ51" s="1087"/>
      <c r="BK51" s="1087"/>
      <c r="BL51" s="1087"/>
      <c r="BM51" s="1087"/>
      <c r="BN51" s="1087"/>
      <c r="BO51" s="1087"/>
      <c r="BP51" s="1087"/>
      <c r="BQ51" s="1087"/>
      <c r="BR51" s="1087"/>
      <c r="BS51" s="1087"/>
      <c r="BT51" s="1087"/>
      <c r="BU51" s="1087"/>
    </row>
    <row r="52" spans="2:73" s="128" customFormat="1" ht="10.5" customHeight="1">
      <c r="B52" s="1082"/>
      <c r="C52" s="1085"/>
      <c r="D52" s="698"/>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698"/>
      <c r="BE52" s="698"/>
      <c r="BF52" s="698"/>
      <c r="BG52" s="698"/>
      <c r="BH52" s="698"/>
      <c r="BI52" s="698"/>
      <c r="BJ52" s="1087"/>
      <c r="BK52" s="1087"/>
      <c r="BL52" s="1087"/>
      <c r="BM52" s="1087"/>
      <c r="BN52" s="1087"/>
      <c r="BO52" s="1087"/>
      <c r="BP52" s="1087"/>
      <c r="BQ52" s="1087"/>
      <c r="BR52" s="1087"/>
      <c r="BS52" s="1087"/>
      <c r="BT52" s="1087"/>
      <c r="BU52" s="1087"/>
    </row>
    <row r="53" spans="2:73" s="128" customFormat="1" ht="10.5" customHeight="1">
      <c r="B53" s="1082"/>
      <c r="C53" s="1085"/>
      <c r="D53" s="698"/>
      <c r="E53" s="698"/>
      <c r="F53" s="698"/>
      <c r="G53" s="698"/>
      <c r="H53" s="698"/>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1087"/>
      <c r="AJ53" s="1087"/>
      <c r="AK53" s="1087"/>
      <c r="AL53" s="1087"/>
      <c r="AM53" s="1087"/>
      <c r="AN53" s="1087"/>
      <c r="AO53" s="1087"/>
      <c r="AP53" s="1087"/>
      <c r="AQ53" s="1087"/>
      <c r="AR53" s="1087"/>
      <c r="AS53" s="1087"/>
      <c r="AT53" s="1087"/>
      <c r="AU53" s="1087"/>
      <c r="AV53" s="1087"/>
      <c r="AW53" s="1087"/>
      <c r="AX53" s="1087"/>
      <c r="AY53" s="1087"/>
      <c r="AZ53" s="1087"/>
      <c r="BA53" s="1087"/>
      <c r="BB53" s="1087"/>
      <c r="BC53" s="1087"/>
      <c r="BD53" s="698"/>
      <c r="BE53" s="698"/>
      <c r="BF53" s="698"/>
      <c r="BG53" s="698"/>
      <c r="BH53" s="698"/>
      <c r="BI53" s="698"/>
      <c r="BJ53" s="1087"/>
      <c r="BK53" s="1087"/>
      <c r="BL53" s="1087"/>
      <c r="BM53" s="1087"/>
      <c r="BN53" s="1087"/>
      <c r="BO53" s="1087"/>
      <c r="BP53" s="1087"/>
      <c r="BQ53" s="1087"/>
      <c r="BR53" s="1087"/>
      <c r="BS53" s="1087"/>
      <c r="BT53" s="1087"/>
      <c r="BU53" s="1087"/>
    </row>
    <row r="54" spans="2:73" s="128" customFormat="1" ht="10.5" customHeight="1">
      <c r="B54" s="1082"/>
      <c r="C54" s="1085"/>
      <c r="D54" s="698"/>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1087"/>
      <c r="AJ54" s="1087"/>
      <c r="AK54" s="1087"/>
      <c r="AL54" s="1087"/>
      <c r="AM54" s="1087"/>
      <c r="AN54" s="1087"/>
      <c r="AO54" s="1087"/>
      <c r="AP54" s="1087"/>
      <c r="AQ54" s="1087"/>
      <c r="AR54" s="1087"/>
      <c r="AS54" s="1087"/>
      <c r="AT54" s="1087"/>
      <c r="AU54" s="1087"/>
      <c r="AV54" s="1087"/>
      <c r="AW54" s="1087"/>
      <c r="AX54" s="1087"/>
      <c r="AY54" s="1087"/>
      <c r="AZ54" s="1087"/>
      <c r="BA54" s="1087"/>
      <c r="BB54" s="1087"/>
      <c r="BC54" s="1087"/>
      <c r="BD54" s="698"/>
      <c r="BE54" s="698"/>
      <c r="BF54" s="698"/>
      <c r="BG54" s="698"/>
      <c r="BH54" s="698"/>
      <c r="BI54" s="698"/>
      <c r="BJ54" s="1087"/>
      <c r="BK54" s="1087"/>
      <c r="BL54" s="1087"/>
      <c r="BM54" s="1087"/>
      <c r="BN54" s="1087"/>
      <c r="BO54" s="1087"/>
      <c r="BP54" s="1087"/>
      <c r="BQ54" s="1087"/>
      <c r="BR54" s="1087"/>
      <c r="BS54" s="1087"/>
      <c r="BT54" s="1087"/>
      <c r="BU54" s="1087"/>
    </row>
    <row r="55" spans="2:73" s="128" customFormat="1" ht="10.5" customHeight="1">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c r="AD55" s="1082"/>
      <c r="AE55" s="1082"/>
      <c r="AF55" s="1082"/>
      <c r="AG55" s="1082"/>
      <c r="AH55" s="1082"/>
      <c r="AI55" s="1088"/>
      <c r="AJ55" s="1088"/>
      <c r="AK55" s="1088"/>
      <c r="AL55" s="1088"/>
      <c r="AM55" s="1088"/>
      <c r="AN55" s="1088"/>
      <c r="AO55" s="1088"/>
      <c r="AP55" s="1088"/>
      <c r="AQ55" s="1088"/>
      <c r="AR55" s="1088"/>
      <c r="AS55" s="1088"/>
      <c r="AT55" s="1088"/>
      <c r="AU55" s="1088"/>
      <c r="AV55" s="1088"/>
      <c r="AW55" s="1088"/>
      <c r="AX55" s="1088"/>
      <c r="AY55" s="1088"/>
      <c r="AZ55" s="1088"/>
      <c r="BA55" s="1088"/>
      <c r="BB55" s="1088"/>
      <c r="BC55" s="1088"/>
      <c r="BD55" s="1082"/>
      <c r="BE55" s="1082"/>
      <c r="BF55" s="1082"/>
      <c r="BG55" s="1082"/>
      <c r="BH55" s="1082"/>
      <c r="BI55" s="1082"/>
      <c r="BJ55" s="1088"/>
      <c r="BK55" s="1088"/>
      <c r="BL55" s="1088"/>
      <c r="BM55" s="1088"/>
      <c r="BN55" s="1088"/>
      <c r="BO55" s="1088"/>
      <c r="BP55" s="1088"/>
      <c r="BQ55" s="1088"/>
      <c r="BR55" s="1088"/>
      <c r="BS55" s="1088"/>
      <c r="BT55" s="1088"/>
      <c r="BU55" s="1088"/>
    </row>
    <row r="56" spans="2:73" s="128" customFormat="1" ht="10.5" customHeight="1">
      <c r="B56" s="1082"/>
      <c r="C56" s="1082"/>
      <c r="D56" s="1082"/>
      <c r="E56" s="1082"/>
      <c r="F56" s="1089"/>
      <c r="G56" s="1082"/>
      <c r="H56" s="1082"/>
      <c r="I56" s="1082"/>
      <c r="J56" s="1082"/>
      <c r="K56" s="1082"/>
      <c r="L56" s="1082"/>
      <c r="M56" s="1082"/>
      <c r="N56" s="1082"/>
      <c r="O56" s="1082"/>
      <c r="P56" s="1082"/>
      <c r="Q56" s="1082"/>
      <c r="R56" s="1082"/>
      <c r="S56" s="1082"/>
      <c r="T56" s="1082"/>
      <c r="U56" s="1082"/>
      <c r="V56" s="1082"/>
      <c r="W56" s="1082"/>
      <c r="X56" s="1082"/>
      <c r="Y56" s="1082"/>
      <c r="Z56" s="1082"/>
      <c r="AA56" s="1082"/>
      <c r="AB56" s="1082"/>
      <c r="AC56" s="1082"/>
      <c r="AD56" s="1082"/>
      <c r="AE56" s="1082"/>
      <c r="AF56" s="1082"/>
      <c r="AG56" s="1082"/>
      <c r="AH56" s="1082"/>
      <c r="AI56" s="1088"/>
      <c r="AJ56" s="1088"/>
      <c r="AK56" s="1088"/>
      <c r="AL56" s="1088"/>
      <c r="AM56" s="1088"/>
      <c r="AN56" s="1088"/>
      <c r="AO56" s="1088"/>
      <c r="AP56" s="1088"/>
      <c r="AQ56" s="1088"/>
      <c r="AR56" s="1088"/>
      <c r="AS56" s="1088"/>
      <c r="AT56" s="1088"/>
      <c r="AU56" s="1088"/>
      <c r="AV56" s="1088"/>
      <c r="AW56" s="1088"/>
      <c r="AX56" s="1088"/>
      <c r="AY56" s="1088"/>
      <c r="AZ56" s="1088"/>
      <c r="BA56" s="1088"/>
      <c r="BB56" s="1088"/>
      <c r="BC56" s="1088"/>
      <c r="BD56" s="1082"/>
      <c r="BE56" s="1082"/>
      <c r="BF56" s="1082"/>
      <c r="BG56" s="1082"/>
      <c r="BH56" s="1082"/>
      <c r="BI56" s="1082"/>
      <c r="BJ56" s="1088"/>
      <c r="BK56" s="1088"/>
      <c r="BL56" s="1088"/>
      <c r="BM56" s="1088"/>
      <c r="BN56" s="1088"/>
      <c r="BO56" s="1088"/>
      <c r="BP56" s="1088"/>
      <c r="BQ56" s="1088"/>
      <c r="BR56" s="1088"/>
      <c r="BS56" s="1088"/>
      <c r="BT56" s="1088"/>
      <c r="BU56" s="1088"/>
    </row>
    <row r="57" spans="2:73" s="128" customFormat="1" ht="10.5" customHeight="1">
      <c r="B57" s="1082"/>
      <c r="C57" s="1082"/>
      <c r="D57" s="1082"/>
      <c r="E57" s="1082"/>
      <c r="F57" s="1082"/>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1087"/>
      <c r="AJ57" s="1087"/>
      <c r="AK57" s="1087"/>
      <c r="AL57" s="1087"/>
      <c r="AM57" s="1087"/>
      <c r="AN57" s="1087"/>
      <c r="AO57" s="1087"/>
      <c r="AP57" s="1087"/>
      <c r="AQ57" s="1087"/>
      <c r="AR57" s="1087"/>
      <c r="AS57" s="1087"/>
      <c r="AT57" s="1087"/>
      <c r="AU57" s="1087"/>
      <c r="AV57" s="1087"/>
      <c r="AW57" s="1087"/>
      <c r="AX57" s="1087"/>
      <c r="AY57" s="1087"/>
      <c r="AZ57" s="1087"/>
      <c r="BA57" s="1087"/>
      <c r="BB57" s="1087"/>
      <c r="BC57" s="1087"/>
      <c r="BD57" s="698"/>
      <c r="BE57" s="698"/>
      <c r="BF57" s="698"/>
      <c r="BG57" s="698"/>
      <c r="BH57" s="1082"/>
      <c r="BI57" s="1082"/>
      <c r="BJ57" s="1088"/>
      <c r="BK57" s="1088"/>
      <c r="BL57" s="1088"/>
      <c r="BM57" s="1088"/>
      <c r="BN57" s="1088"/>
      <c r="BO57" s="1088"/>
      <c r="BP57" s="1088"/>
      <c r="BQ57" s="1088"/>
      <c r="BR57" s="1088"/>
      <c r="BS57" s="1088"/>
      <c r="BT57" s="1088"/>
      <c r="BU57" s="1088"/>
    </row>
    <row r="58" spans="2:73" s="128" customFormat="1" ht="11.25">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c r="AG58" s="1082"/>
      <c r="AH58" s="1082"/>
      <c r="AI58" s="1088"/>
      <c r="AJ58" s="1088"/>
      <c r="AK58" s="1088"/>
      <c r="AL58" s="1088"/>
      <c r="AM58" s="1088"/>
      <c r="AN58" s="1088"/>
      <c r="AO58" s="1088"/>
      <c r="AP58" s="1088"/>
      <c r="AQ58" s="1088"/>
      <c r="AR58" s="1088"/>
      <c r="AS58" s="1088"/>
      <c r="AT58" s="1088"/>
      <c r="AU58" s="1088"/>
      <c r="AV58" s="1088"/>
      <c r="AW58" s="1088"/>
      <c r="AX58" s="1088"/>
      <c r="AY58" s="1088"/>
      <c r="AZ58" s="1088"/>
      <c r="BA58" s="1088"/>
      <c r="BB58" s="1088"/>
      <c r="BC58" s="1088"/>
      <c r="BD58" s="1082"/>
      <c r="BE58" s="1082"/>
      <c r="BF58" s="1082"/>
      <c r="BG58" s="1082"/>
      <c r="BH58" s="1082"/>
      <c r="BI58" s="1082"/>
      <c r="BJ58" s="1088"/>
      <c r="BK58" s="1088"/>
      <c r="BL58" s="1088"/>
      <c r="BM58" s="1088"/>
      <c r="BN58" s="1088"/>
      <c r="BO58" s="1088"/>
      <c r="BP58" s="1088"/>
      <c r="BQ58" s="1088"/>
      <c r="BR58" s="1088"/>
      <c r="BS58" s="1088"/>
      <c r="BT58" s="1088"/>
      <c r="BU58" s="1088"/>
    </row>
    <row r="59" spans="2:73" s="128" customFormat="1" ht="13.15" customHeight="1">
      <c r="D59" s="217"/>
      <c r="E59" s="217" t="s">
        <v>283</v>
      </c>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139"/>
      <c r="BT59" s="139"/>
      <c r="BU59" s="139"/>
    </row>
    <row r="60" spans="2:73" s="128" customFormat="1" ht="10.5" customHeight="1">
      <c r="D60" s="217"/>
      <c r="E60" s="3796" t="s">
        <v>282</v>
      </c>
      <c r="F60" s="3796"/>
      <c r="G60" s="3796"/>
      <c r="H60" s="3796"/>
      <c r="I60" s="3796"/>
      <c r="J60" s="3796"/>
      <c r="K60" s="3796"/>
      <c r="L60" s="3796"/>
      <c r="M60" s="3796"/>
      <c r="N60" s="3796"/>
      <c r="O60" s="3796"/>
      <c r="P60" s="3796"/>
      <c r="Q60" s="3796"/>
      <c r="R60" s="3796"/>
      <c r="S60" s="3796"/>
      <c r="T60" s="3796"/>
      <c r="U60" s="3796"/>
      <c r="V60" s="3796"/>
      <c r="W60" s="3796"/>
      <c r="X60" s="3796"/>
      <c r="Y60" s="3796"/>
      <c r="Z60" s="3796"/>
      <c r="AA60" s="3796"/>
      <c r="AB60" s="3796"/>
      <c r="AC60" s="3796"/>
      <c r="AD60" s="3796"/>
      <c r="AE60" s="3796"/>
      <c r="AF60" s="3796"/>
      <c r="AG60" s="3796"/>
      <c r="AH60" s="3796"/>
      <c r="AI60" s="3796"/>
      <c r="AJ60" s="3796"/>
      <c r="AK60" s="3796"/>
      <c r="AL60" s="3796"/>
      <c r="AM60" s="3796"/>
      <c r="AN60" s="3796"/>
      <c r="AO60" s="3796"/>
      <c r="AP60" s="3796"/>
      <c r="AQ60" s="3796"/>
      <c r="AR60" s="3796"/>
      <c r="AS60" s="3796"/>
      <c r="AT60" s="3796"/>
      <c r="AU60" s="3796"/>
      <c r="AV60" s="3796"/>
      <c r="AW60" s="3796"/>
      <c r="AX60" s="3796"/>
      <c r="AY60" s="3796"/>
      <c r="AZ60" s="3796"/>
      <c r="BA60" s="3796"/>
      <c r="BB60" s="3796"/>
      <c r="BC60" s="3796"/>
      <c r="BD60" s="3796"/>
      <c r="BE60" s="3796"/>
      <c r="BF60" s="3796"/>
      <c r="BG60" s="3796"/>
      <c r="BH60" s="3796"/>
      <c r="BI60" s="3796"/>
      <c r="BJ60" s="3796"/>
      <c r="BK60" s="3796"/>
      <c r="BL60" s="3796"/>
      <c r="BM60" s="3796"/>
      <c r="BN60" s="3796"/>
      <c r="BO60" s="3796"/>
      <c r="BP60" s="3796"/>
      <c r="BQ60" s="3796"/>
      <c r="BR60" s="3796"/>
      <c r="BS60" s="145"/>
      <c r="BT60" s="145"/>
      <c r="BU60" s="145"/>
    </row>
    <row r="61" spans="2:73" s="128" customFormat="1" ht="10.5" customHeight="1">
      <c r="D61" s="217"/>
      <c r="E61" s="3796"/>
      <c r="F61" s="3796"/>
      <c r="G61" s="3796"/>
      <c r="H61" s="3796"/>
      <c r="I61" s="3796"/>
      <c r="J61" s="3796"/>
      <c r="K61" s="3796"/>
      <c r="L61" s="3796"/>
      <c r="M61" s="3796"/>
      <c r="N61" s="3796"/>
      <c r="O61" s="3796"/>
      <c r="P61" s="3796"/>
      <c r="Q61" s="3796"/>
      <c r="R61" s="3796"/>
      <c r="S61" s="3796"/>
      <c r="T61" s="3796"/>
      <c r="U61" s="3796"/>
      <c r="V61" s="3796"/>
      <c r="W61" s="3796"/>
      <c r="X61" s="3796"/>
      <c r="Y61" s="3796"/>
      <c r="Z61" s="3796"/>
      <c r="AA61" s="3796"/>
      <c r="AB61" s="3796"/>
      <c r="AC61" s="3796"/>
      <c r="AD61" s="3796"/>
      <c r="AE61" s="3796"/>
      <c r="AF61" s="3796"/>
      <c r="AG61" s="3796"/>
      <c r="AH61" s="3796"/>
      <c r="AI61" s="3796"/>
      <c r="AJ61" s="3796"/>
      <c r="AK61" s="3796"/>
      <c r="AL61" s="3796"/>
      <c r="AM61" s="3796"/>
      <c r="AN61" s="3796"/>
      <c r="AO61" s="3796"/>
      <c r="AP61" s="3796"/>
      <c r="AQ61" s="3796"/>
      <c r="AR61" s="3796"/>
      <c r="AS61" s="3796"/>
      <c r="AT61" s="3796"/>
      <c r="AU61" s="3796"/>
      <c r="AV61" s="3796"/>
      <c r="AW61" s="3796"/>
      <c r="AX61" s="3796"/>
      <c r="AY61" s="3796"/>
      <c r="AZ61" s="3796"/>
      <c r="BA61" s="3796"/>
      <c r="BB61" s="3796"/>
      <c r="BC61" s="3796"/>
      <c r="BD61" s="3796"/>
      <c r="BE61" s="3796"/>
      <c r="BF61" s="3796"/>
      <c r="BG61" s="3796"/>
      <c r="BH61" s="3796"/>
      <c r="BI61" s="3796"/>
      <c r="BJ61" s="3796"/>
      <c r="BK61" s="3796"/>
      <c r="BL61" s="3796"/>
      <c r="BM61" s="3796"/>
      <c r="BN61" s="3796"/>
      <c r="BO61" s="3796"/>
      <c r="BP61" s="3796"/>
      <c r="BQ61" s="3796"/>
      <c r="BR61" s="3796"/>
      <c r="BS61" s="145"/>
      <c r="BT61" s="145"/>
      <c r="BU61" s="145"/>
    </row>
    <row r="62" spans="2:73" s="128" customFormat="1" ht="10.5" customHeight="1">
      <c r="E62" s="3796"/>
      <c r="F62" s="3796"/>
      <c r="G62" s="3796"/>
      <c r="H62" s="3796"/>
      <c r="I62" s="3796"/>
      <c r="J62" s="3796"/>
      <c r="K62" s="3796"/>
      <c r="L62" s="3796"/>
      <c r="M62" s="3796"/>
      <c r="N62" s="3796"/>
      <c r="O62" s="3796"/>
      <c r="P62" s="3796"/>
      <c r="Q62" s="3796"/>
      <c r="R62" s="3796"/>
      <c r="S62" s="3796"/>
      <c r="T62" s="3796"/>
      <c r="U62" s="3796"/>
      <c r="V62" s="3796"/>
      <c r="W62" s="3796"/>
      <c r="X62" s="3796"/>
      <c r="Y62" s="3796"/>
      <c r="Z62" s="3796"/>
      <c r="AA62" s="3796"/>
      <c r="AB62" s="3796"/>
      <c r="AC62" s="3796"/>
      <c r="AD62" s="3796"/>
      <c r="AE62" s="3796"/>
      <c r="AF62" s="3796"/>
      <c r="AG62" s="3796"/>
      <c r="AH62" s="3796"/>
      <c r="AI62" s="3796"/>
      <c r="AJ62" s="3796"/>
      <c r="AK62" s="3796"/>
      <c r="AL62" s="3796"/>
      <c r="AM62" s="3796"/>
      <c r="AN62" s="3796"/>
      <c r="AO62" s="3796"/>
      <c r="AP62" s="3796"/>
      <c r="AQ62" s="3796"/>
      <c r="AR62" s="3796"/>
      <c r="AS62" s="3796"/>
      <c r="AT62" s="3796"/>
      <c r="AU62" s="3796"/>
      <c r="AV62" s="3796"/>
      <c r="AW62" s="3796"/>
      <c r="AX62" s="3796"/>
      <c r="AY62" s="3796"/>
      <c r="AZ62" s="3796"/>
      <c r="BA62" s="3796"/>
      <c r="BB62" s="3796"/>
      <c r="BC62" s="3796"/>
      <c r="BD62" s="3796"/>
      <c r="BE62" s="3796"/>
      <c r="BF62" s="3796"/>
      <c r="BG62" s="3796"/>
      <c r="BH62" s="3796"/>
      <c r="BI62" s="3796"/>
      <c r="BJ62" s="3796"/>
      <c r="BK62" s="3796"/>
      <c r="BL62" s="3796"/>
      <c r="BM62" s="3796"/>
      <c r="BN62" s="3796"/>
      <c r="BO62" s="3796"/>
      <c r="BP62" s="3796"/>
      <c r="BQ62" s="3796"/>
      <c r="BR62" s="3796"/>
      <c r="BS62" s="120"/>
      <c r="BT62" s="120"/>
      <c r="BU62" s="120"/>
    </row>
    <row r="63" spans="2:73" s="128" customFormat="1" ht="10.5" customHeight="1">
      <c r="C63" s="43"/>
      <c r="D63" s="43"/>
      <c r="E63" s="3796"/>
      <c r="F63" s="3796"/>
      <c r="G63" s="3796"/>
      <c r="H63" s="3796"/>
      <c r="I63" s="3796"/>
      <c r="J63" s="3796"/>
      <c r="K63" s="3796"/>
      <c r="L63" s="3796"/>
      <c r="M63" s="3796"/>
      <c r="N63" s="3796"/>
      <c r="O63" s="3796"/>
      <c r="P63" s="3796"/>
      <c r="Q63" s="3796"/>
      <c r="R63" s="3796"/>
      <c r="S63" s="3796"/>
      <c r="T63" s="3796"/>
      <c r="U63" s="3796"/>
      <c r="V63" s="3796"/>
      <c r="W63" s="3796"/>
      <c r="X63" s="3796"/>
      <c r="Y63" s="3796"/>
      <c r="Z63" s="3796"/>
      <c r="AA63" s="3796"/>
      <c r="AB63" s="3796"/>
      <c r="AC63" s="3796"/>
      <c r="AD63" s="3796"/>
      <c r="AE63" s="3796"/>
      <c r="AF63" s="3796"/>
      <c r="AG63" s="3796"/>
      <c r="AH63" s="3796"/>
      <c r="AI63" s="3796"/>
      <c r="AJ63" s="3796"/>
      <c r="AK63" s="3796"/>
      <c r="AL63" s="3796"/>
      <c r="AM63" s="3796"/>
      <c r="AN63" s="3796"/>
      <c r="AO63" s="3796"/>
      <c r="AP63" s="3796"/>
      <c r="AQ63" s="3796"/>
      <c r="AR63" s="3796"/>
      <c r="AS63" s="3796"/>
      <c r="AT63" s="3796"/>
      <c r="AU63" s="3796"/>
      <c r="AV63" s="3796"/>
      <c r="AW63" s="3796"/>
      <c r="AX63" s="3796"/>
      <c r="AY63" s="3796"/>
      <c r="AZ63" s="3796"/>
      <c r="BA63" s="3796"/>
      <c r="BB63" s="3796"/>
      <c r="BC63" s="3796"/>
      <c r="BD63" s="3796"/>
      <c r="BE63" s="3796"/>
      <c r="BF63" s="3796"/>
      <c r="BG63" s="3796"/>
      <c r="BH63" s="3796"/>
      <c r="BI63" s="3796"/>
      <c r="BJ63" s="3796"/>
      <c r="BK63" s="3796"/>
      <c r="BL63" s="3796"/>
      <c r="BM63" s="3796"/>
      <c r="BN63" s="3796"/>
      <c r="BO63" s="3796"/>
      <c r="BP63" s="3796"/>
      <c r="BQ63" s="3796"/>
      <c r="BR63" s="3796"/>
      <c r="BS63" s="120"/>
      <c r="BT63" s="120"/>
      <c r="BU63" s="120"/>
    </row>
    <row r="64" spans="2:73" s="128" customFormat="1" ht="10.5" customHeight="1">
      <c r="C64" s="43"/>
      <c r="D64" s="43"/>
      <c r="E64" s="3796"/>
      <c r="F64" s="3796"/>
      <c r="G64" s="3796"/>
      <c r="H64" s="3796"/>
      <c r="I64" s="3796"/>
      <c r="J64" s="3796"/>
      <c r="K64" s="3796"/>
      <c r="L64" s="3796"/>
      <c r="M64" s="3796"/>
      <c r="N64" s="3796"/>
      <c r="O64" s="3796"/>
      <c r="P64" s="3796"/>
      <c r="Q64" s="3796"/>
      <c r="R64" s="3796"/>
      <c r="S64" s="3796"/>
      <c r="T64" s="3796"/>
      <c r="U64" s="3796"/>
      <c r="V64" s="3796"/>
      <c r="W64" s="3796"/>
      <c r="X64" s="3796"/>
      <c r="Y64" s="3796"/>
      <c r="Z64" s="3796"/>
      <c r="AA64" s="3796"/>
      <c r="AB64" s="3796"/>
      <c r="AC64" s="3796"/>
      <c r="AD64" s="3796"/>
      <c r="AE64" s="3796"/>
      <c r="AF64" s="3796"/>
      <c r="AG64" s="3796"/>
      <c r="AH64" s="3796"/>
      <c r="AI64" s="3796"/>
      <c r="AJ64" s="3796"/>
      <c r="AK64" s="3796"/>
      <c r="AL64" s="3796"/>
      <c r="AM64" s="3796"/>
      <c r="AN64" s="3796"/>
      <c r="AO64" s="3796"/>
      <c r="AP64" s="3796"/>
      <c r="AQ64" s="3796"/>
      <c r="AR64" s="3796"/>
      <c r="AS64" s="3796"/>
      <c r="AT64" s="3796"/>
      <c r="AU64" s="3796"/>
      <c r="AV64" s="3796"/>
      <c r="AW64" s="3796"/>
      <c r="AX64" s="3796"/>
      <c r="AY64" s="3796"/>
      <c r="AZ64" s="3796"/>
      <c r="BA64" s="3796"/>
      <c r="BB64" s="3796"/>
      <c r="BC64" s="3796"/>
      <c r="BD64" s="3796"/>
      <c r="BE64" s="3796"/>
      <c r="BF64" s="3796"/>
      <c r="BG64" s="3796"/>
      <c r="BH64" s="3796"/>
      <c r="BI64" s="3796"/>
      <c r="BJ64" s="3796"/>
      <c r="BK64" s="3796"/>
      <c r="BL64" s="3796"/>
      <c r="BM64" s="3796"/>
      <c r="BN64" s="3796"/>
      <c r="BO64" s="3796"/>
      <c r="BP64" s="3796"/>
      <c r="BQ64" s="3796"/>
      <c r="BR64" s="3796"/>
      <c r="BS64" s="120"/>
      <c r="BT64" s="120"/>
      <c r="BU64" s="120"/>
    </row>
    <row r="65" spans="3:73" s="128" customFormat="1" ht="10.5" customHeight="1">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118"/>
      <c r="AJ65" s="118"/>
      <c r="AK65" s="118"/>
      <c r="AL65" s="118"/>
      <c r="AM65" s="118"/>
      <c r="AN65" s="118"/>
      <c r="AO65" s="118"/>
      <c r="AP65" s="118"/>
      <c r="AQ65" s="118"/>
      <c r="AR65" s="118"/>
      <c r="AS65" s="118"/>
      <c r="AT65" s="118"/>
      <c r="AU65" s="118"/>
      <c r="AV65" s="118"/>
      <c r="AW65" s="118"/>
      <c r="AX65" s="118"/>
      <c r="AY65" s="118"/>
      <c r="AZ65" s="118"/>
      <c r="BA65" s="118"/>
      <c r="BB65" s="120"/>
      <c r="BC65" s="120"/>
      <c r="BJ65" s="120"/>
      <c r="BK65" s="120"/>
      <c r="BL65" s="120"/>
      <c r="BM65" s="120"/>
      <c r="BN65" s="120"/>
      <c r="BO65" s="120"/>
      <c r="BP65" s="120"/>
      <c r="BQ65" s="120"/>
      <c r="BR65" s="120"/>
      <c r="BS65" s="120"/>
      <c r="BT65" s="120"/>
      <c r="BU65" s="120"/>
    </row>
    <row r="66" spans="3:73" s="128" customFormat="1" ht="10.5" customHeight="1">
      <c r="AI66" s="120"/>
      <c r="AJ66" s="120"/>
      <c r="AK66" s="120"/>
      <c r="AL66" s="120"/>
      <c r="AM66" s="120"/>
      <c r="AN66" s="120"/>
      <c r="AO66" s="120"/>
      <c r="AP66" s="120"/>
      <c r="AQ66" s="120"/>
      <c r="AR66" s="120"/>
      <c r="AS66" s="120"/>
      <c r="AT66" s="120"/>
      <c r="AU66" s="120"/>
      <c r="AV66" s="120"/>
      <c r="AW66" s="120"/>
      <c r="AX66" s="120"/>
      <c r="AY66" s="120"/>
      <c r="AZ66" s="120"/>
      <c r="BA66" s="120"/>
      <c r="BB66" s="120"/>
      <c r="BC66" s="120"/>
      <c r="BJ66" s="120"/>
      <c r="BK66" s="120"/>
      <c r="BL66" s="120"/>
      <c r="BM66" s="120"/>
      <c r="BN66" s="120"/>
      <c r="BO66" s="120"/>
      <c r="BP66" s="120"/>
      <c r="BQ66" s="120"/>
      <c r="BR66" s="120"/>
      <c r="BS66" s="120"/>
      <c r="BT66" s="120"/>
      <c r="BU66" s="120"/>
    </row>
    <row r="67" spans="3:73" s="128" customFormat="1" ht="10.5" customHeight="1">
      <c r="C67" s="119"/>
      <c r="D67" s="43"/>
      <c r="E67" s="43"/>
      <c r="AI67" s="120"/>
      <c r="AJ67" s="120"/>
      <c r="AK67" s="120"/>
      <c r="AL67" s="120"/>
      <c r="AM67" s="120"/>
      <c r="AN67" s="120"/>
      <c r="AO67" s="120"/>
      <c r="AP67" s="120"/>
      <c r="AQ67" s="120"/>
      <c r="AR67" s="120"/>
      <c r="AS67" s="120"/>
      <c r="AT67" s="120"/>
      <c r="AU67" s="120"/>
      <c r="AV67" s="120"/>
      <c r="AW67" s="120"/>
      <c r="AX67" s="120"/>
      <c r="AY67" s="120"/>
      <c r="AZ67" s="120"/>
      <c r="BA67" s="120"/>
      <c r="BB67" s="120"/>
      <c r="BC67" s="120"/>
      <c r="BJ67" s="120"/>
      <c r="BK67" s="120"/>
      <c r="BL67" s="120"/>
      <c r="BM67" s="120"/>
      <c r="BN67" s="120"/>
      <c r="BO67" s="120"/>
      <c r="BP67" s="120"/>
      <c r="BQ67" s="120"/>
      <c r="BR67" s="120"/>
      <c r="BS67" s="120"/>
      <c r="BT67" s="120"/>
      <c r="BU67" s="120"/>
    </row>
    <row r="68" spans="3:73" s="128" customFormat="1" ht="10.5" customHeight="1">
      <c r="C68" s="119"/>
      <c r="D68" s="43"/>
      <c r="E68" s="43"/>
      <c r="AI68" s="120"/>
      <c r="AJ68" s="120"/>
      <c r="AK68" s="120"/>
      <c r="AL68" s="120"/>
      <c r="AM68" s="120"/>
      <c r="AN68" s="120"/>
      <c r="AO68" s="120"/>
      <c r="AP68" s="120"/>
      <c r="AQ68" s="120"/>
      <c r="AR68" s="120"/>
      <c r="AS68" s="120"/>
      <c r="AT68" s="120"/>
      <c r="AU68" s="120"/>
      <c r="AV68" s="120"/>
      <c r="AW68" s="120"/>
      <c r="AX68" s="120"/>
      <c r="AY68" s="120"/>
      <c r="AZ68" s="120"/>
      <c r="BA68" s="120"/>
      <c r="BB68" s="120"/>
      <c r="BC68" s="120"/>
      <c r="BJ68" s="120"/>
      <c r="BK68" s="120"/>
      <c r="BL68" s="120"/>
      <c r="BM68" s="120"/>
      <c r="BN68" s="120"/>
      <c r="BO68" s="120"/>
      <c r="BP68" s="120"/>
      <c r="BQ68" s="120"/>
      <c r="BR68" s="120"/>
      <c r="BS68" s="120"/>
      <c r="BT68" s="120"/>
      <c r="BU68" s="120"/>
    </row>
    <row r="69" spans="3:73" s="128" customFormat="1" ht="10.5" hidden="1" customHeight="1">
      <c r="C69" s="119"/>
      <c r="D69" s="121"/>
      <c r="E69" s="121"/>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3"/>
      <c r="AJ69" s="123"/>
      <c r="AK69" s="123"/>
      <c r="AL69" s="123"/>
      <c r="AM69" s="123"/>
      <c r="AN69" s="123"/>
      <c r="AO69" s="123"/>
      <c r="AP69" s="123"/>
      <c r="AQ69" s="123"/>
      <c r="AR69" s="123"/>
      <c r="AS69" s="123"/>
      <c r="AT69" s="123"/>
      <c r="AU69" s="123"/>
      <c r="AV69" s="123"/>
      <c r="AW69" s="123"/>
      <c r="AX69" s="123"/>
      <c r="AY69" s="123"/>
      <c r="AZ69" s="123"/>
      <c r="BA69" s="123"/>
      <c r="BB69" s="120"/>
      <c r="BC69" s="120"/>
      <c r="BJ69" s="120"/>
      <c r="BK69" s="120"/>
      <c r="BL69" s="120"/>
      <c r="BM69" s="120"/>
      <c r="BN69" s="120"/>
      <c r="BO69" s="120"/>
      <c r="BP69" s="120"/>
      <c r="BQ69" s="120"/>
      <c r="BR69" s="120"/>
      <c r="BS69" s="120"/>
      <c r="BT69" s="120"/>
      <c r="BU69" s="120"/>
    </row>
    <row r="70" spans="3:73" s="128" customFormat="1" ht="10.5" hidden="1" customHeight="1">
      <c r="D70" s="43"/>
      <c r="AI70" s="120"/>
      <c r="AJ70" s="120"/>
      <c r="AK70" s="120"/>
      <c r="AL70" s="120"/>
      <c r="AM70" s="120"/>
      <c r="AN70" s="120"/>
      <c r="AO70" s="120"/>
      <c r="AP70" s="120"/>
      <c r="AQ70" s="120"/>
      <c r="AR70" s="120"/>
      <c r="AS70" s="120"/>
      <c r="AT70" s="120"/>
      <c r="AU70" s="120"/>
      <c r="AV70" s="120"/>
      <c r="AW70" s="120"/>
      <c r="AX70" s="120"/>
      <c r="AY70" s="120"/>
      <c r="AZ70" s="120"/>
      <c r="BA70" s="120"/>
      <c r="BB70" s="120"/>
      <c r="BC70" s="120"/>
      <c r="BJ70" s="120"/>
      <c r="BK70" s="120"/>
      <c r="BL70" s="120"/>
      <c r="BM70" s="120"/>
      <c r="BN70" s="120"/>
      <c r="BO70" s="120"/>
      <c r="BP70" s="120"/>
      <c r="BQ70" s="120"/>
      <c r="BR70" s="120"/>
      <c r="BS70" s="120"/>
      <c r="BT70" s="120"/>
      <c r="BU70" s="120"/>
    </row>
    <row r="71" spans="3:73" s="128" customFormat="1" ht="13.5" hidden="1" customHeight="1">
      <c r="D71" s="43"/>
      <c r="AI71" s="120"/>
      <c r="AJ71" s="120"/>
      <c r="AK71" s="120"/>
      <c r="AL71" s="120"/>
      <c r="AM71" s="120"/>
      <c r="AN71" s="120"/>
      <c r="AO71" s="120"/>
      <c r="AP71" s="120"/>
      <c r="AQ71" s="120"/>
      <c r="AR71" s="120"/>
      <c r="AS71" s="120"/>
      <c r="AT71" s="120"/>
      <c r="AU71" s="120"/>
      <c r="AV71" s="120"/>
      <c r="AW71" s="120"/>
      <c r="AX71" s="120"/>
      <c r="AY71" s="120"/>
      <c r="AZ71" s="120"/>
      <c r="BA71" s="120"/>
      <c r="BB71" s="120"/>
      <c r="BC71" s="120"/>
      <c r="BJ71" s="120"/>
      <c r="BK71" s="120"/>
      <c r="BL71" s="120"/>
      <c r="BM71" s="120"/>
      <c r="BN71" s="120"/>
      <c r="BO71" s="120"/>
      <c r="BP71" s="120"/>
      <c r="BQ71" s="120"/>
      <c r="BR71" s="120"/>
      <c r="BS71" s="120"/>
      <c r="BT71" s="120"/>
      <c r="BU71" s="120"/>
    </row>
    <row r="72" spans="3:73" s="128" customFormat="1" ht="9" hidden="1" customHeight="1">
      <c r="C72" s="124"/>
    </row>
    <row r="73" spans="3:73" s="128" customFormat="1" ht="9" hidden="1" customHeight="1">
      <c r="S73" s="125"/>
      <c r="T73" s="125"/>
      <c r="U73" s="125"/>
      <c r="V73" s="125"/>
      <c r="W73" s="125"/>
      <c r="X73" s="125"/>
      <c r="Y73" s="125"/>
      <c r="Z73" s="119"/>
      <c r="AA73" s="119"/>
      <c r="AB73" s="119"/>
      <c r="AC73" s="119"/>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J73" s="120"/>
      <c r="BK73" s="120"/>
      <c r="BL73" s="120"/>
      <c r="BM73" s="120"/>
      <c r="BN73" s="120"/>
      <c r="BO73" s="120"/>
      <c r="BP73" s="120"/>
      <c r="BQ73" s="120"/>
      <c r="BR73" s="120"/>
      <c r="BS73" s="120"/>
      <c r="BT73" s="120"/>
      <c r="BU73" s="120"/>
    </row>
    <row r="74" spans="3:73" s="128" customFormat="1" ht="9" hidden="1" customHeight="1">
      <c r="S74" s="125"/>
      <c r="T74" s="125"/>
      <c r="U74" s="125"/>
      <c r="V74" s="125"/>
      <c r="W74" s="125"/>
      <c r="X74" s="125"/>
      <c r="Y74" s="125"/>
      <c r="Z74" s="119"/>
      <c r="AA74" s="119"/>
      <c r="AB74" s="119"/>
      <c r="AC74" s="119"/>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J74" s="120"/>
      <c r="BK74" s="120"/>
      <c r="BL74" s="120"/>
      <c r="BM74" s="120"/>
      <c r="BN74" s="120"/>
      <c r="BO74" s="120"/>
      <c r="BP74" s="120"/>
      <c r="BQ74" s="120"/>
      <c r="BR74" s="120"/>
      <c r="BS74" s="120"/>
      <c r="BT74" s="120"/>
      <c r="BU74" s="120"/>
    </row>
    <row r="75" spans="3:73" s="128" customFormat="1" ht="11.25" hidden="1"/>
    <row r="76" spans="3:73" ht="15" hidden="1" customHeight="1"/>
    <row r="77" spans="3:73" ht="15" hidden="1" customHeight="1">
      <c r="J77" s="43" t="s">
        <v>95</v>
      </c>
      <c r="S77" s="43" t="s">
        <v>184</v>
      </c>
      <c r="Z77" s="19" t="s">
        <v>185</v>
      </c>
      <c r="AM77" s="19" t="s">
        <v>186</v>
      </c>
    </row>
    <row r="78" spans="3:73" ht="15" hidden="1" customHeight="1">
      <c r="J78" s="43" t="s">
        <v>187</v>
      </c>
      <c r="S78" s="43" t="s">
        <v>188</v>
      </c>
      <c r="Z78" s="19" t="s">
        <v>189</v>
      </c>
      <c r="AM78" s="19" t="s">
        <v>189</v>
      </c>
    </row>
    <row r="79" spans="3:73" ht="15" hidden="1" customHeight="1">
      <c r="J79" s="43" t="s">
        <v>190</v>
      </c>
      <c r="Z79" s="19" t="s">
        <v>191</v>
      </c>
      <c r="AM79" s="19" t="s">
        <v>191</v>
      </c>
    </row>
    <row r="80" spans="3:73" ht="15" hidden="1" customHeight="1">
      <c r="J80" s="43" t="s">
        <v>192</v>
      </c>
      <c r="Z80" s="19" t="s">
        <v>193</v>
      </c>
      <c r="AM80" s="19" t="s">
        <v>193</v>
      </c>
    </row>
    <row r="81" spans="26:39" ht="15" hidden="1" customHeight="1">
      <c r="Z81" s="19" t="s">
        <v>194</v>
      </c>
      <c r="AM81" s="19" t="s">
        <v>194</v>
      </c>
    </row>
    <row r="82" spans="26:39" ht="15" hidden="1" customHeight="1">
      <c r="Z82" s="19" t="s">
        <v>195</v>
      </c>
      <c r="AM82" s="19" t="s">
        <v>195</v>
      </c>
    </row>
    <row r="83" spans="26:39" ht="15" hidden="1" customHeight="1">
      <c r="Z83" s="19" t="s">
        <v>196</v>
      </c>
      <c r="AM83" s="19" t="s">
        <v>196</v>
      </c>
    </row>
    <row r="84" spans="26:39" ht="15" hidden="1" customHeight="1">
      <c r="Z84" s="19" t="s">
        <v>197</v>
      </c>
      <c r="AM84" s="19" t="s">
        <v>197</v>
      </c>
    </row>
    <row r="85" spans="26:39" ht="15" hidden="1" customHeight="1">
      <c r="Z85" s="19" t="s">
        <v>198</v>
      </c>
      <c r="AM85" s="19" t="s">
        <v>198</v>
      </c>
    </row>
    <row r="86" spans="26:39" ht="15" hidden="1" customHeight="1">
      <c r="Z86" s="19" t="s">
        <v>199</v>
      </c>
      <c r="AM86" s="19" t="s">
        <v>199</v>
      </c>
    </row>
    <row r="87" spans="26:39" ht="15" hidden="1" customHeight="1">
      <c r="Z87" s="19" t="s">
        <v>200</v>
      </c>
      <c r="AM87" s="19" t="s">
        <v>200</v>
      </c>
    </row>
    <row r="88" spans="26:39" ht="15" hidden="1" customHeight="1">
      <c r="Z88" s="19" t="s">
        <v>201</v>
      </c>
      <c r="AM88" s="19" t="s">
        <v>201</v>
      </c>
    </row>
    <row r="89" spans="26:39" ht="15" hidden="1" customHeight="1">
      <c r="Z89" s="19" t="s">
        <v>202</v>
      </c>
      <c r="AM89" s="19" t="s">
        <v>202</v>
      </c>
    </row>
    <row r="90" spans="26:39" ht="15" hidden="1" customHeight="1">
      <c r="Z90" s="19" t="s">
        <v>203</v>
      </c>
      <c r="AM90" s="19" t="s">
        <v>203</v>
      </c>
    </row>
    <row r="91" spans="26:39" ht="15" hidden="1" customHeight="1">
      <c r="Z91" s="19" t="s">
        <v>204</v>
      </c>
      <c r="AM91" s="19" t="s">
        <v>204</v>
      </c>
    </row>
    <row r="92" spans="26:39" ht="15" hidden="1" customHeight="1">
      <c r="Z92" s="19" t="s">
        <v>205</v>
      </c>
      <c r="AM92" s="19" t="s">
        <v>205</v>
      </c>
    </row>
    <row r="93" spans="26:39" ht="15" hidden="1" customHeight="1">
      <c r="Z93" s="19" t="s">
        <v>206</v>
      </c>
      <c r="AM93" s="19" t="s">
        <v>206</v>
      </c>
    </row>
    <row r="94" spans="26:39" ht="15" hidden="1" customHeight="1">
      <c r="Z94" s="19" t="s">
        <v>207</v>
      </c>
      <c r="AM94" s="19" t="s">
        <v>207</v>
      </c>
    </row>
    <row r="95" spans="26:39" ht="15" hidden="1" customHeight="1">
      <c r="Z95" s="19" t="s">
        <v>208</v>
      </c>
      <c r="AM95" s="19" t="s">
        <v>208</v>
      </c>
    </row>
    <row r="96" spans="26:39" ht="15" hidden="1" customHeight="1">
      <c r="Z96" s="19" t="s">
        <v>209</v>
      </c>
      <c r="AM96" s="19" t="s">
        <v>209</v>
      </c>
    </row>
    <row r="97" spans="26:39" ht="15" hidden="1" customHeight="1">
      <c r="Z97" s="19" t="s">
        <v>210</v>
      </c>
      <c r="AM97" s="19" t="s">
        <v>210</v>
      </c>
    </row>
    <row r="98" spans="26:39" ht="15" hidden="1" customHeight="1">
      <c r="Z98" s="19" t="s">
        <v>211</v>
      </c>
      <c r="AM98" s="19" t="s">
        <v>211</v>
      </c>
    </row>
    <row r="99" spans="26:39" ht="15" hidden="1" customHeight="1">
      <c r="Z99" s="19" t="s">
        <v>212</v>
      </c>
      <c r="AM99" s="19" t="s">
        <v>212</v>
      </c>
    </row>
    <row r="100" spans="26:39" ht="15" hidden="1" customHeight="1">
      <c r="Z100" s="19" t="s">
        <v>213</v>
      </c>
      <c r="AM100" s="19" t="s">
        <v>213</v>
      </c>
    </row>
    <row r="101" spans="26:39" ht="15" hidden="1" customHeight="1">
      <c r="Z101" s="19" t="s">
        <v>214</v>
      </c>
      <c r="AM101" s="19" t="s">
        <v>214</v>
      </c>
    </row>
    <row r="102" spans="26:39" ht="15" hidden="1" customHeight="1">
      <c r="Z102" s="19" t="s">
        <v>215</v>
      </c>
      <c r="AM102" s="19" t="s">
        <v>215</v>
      </c>
    </row>
    <row r="103" spans="26:39" ht="15" hidden="1" customHeight="1">
      <c r="Z103" s="19" t="s">
        <v>216</v>
      </c>
      <c r="AM103" s="19" t="s">
        <v>216</v>
      </c>
    </row>
    <row r="104" spans="26:39" ht="15" hidden="1" customHeight="1">
      <c r="Z104" s="19" t="s">
        <v>217</v>
      </c>
      <c r="AM104" s="19" t="s">
        <v>217</v>
      </c>
    </row>
    <row r="105" spans="26:39" ht="15" hidden="1" customHeight="1">
      <c r="Z105" s="19" t="s">
        <v>218</v>
      </c>
      <c r="AM105" s="19" t="s">
        <v>218</v>
      </c>
    </row>
    <row r="106" spans="26:39" ht="15" hidden="1" customHeight="1">
      <c r="Z106" s="19" t="s">
        <v>219</v>
      </c>
      <c r="AM106" s="19" t="s">
        <v>219</v>
      </c>
    </row>
    <row r="107" spans="26:39" ht="15" hidden="1" customHeight="1">
      <c r="Z107" s="19" t="s">
        <v>220</v>
      </c>
      <c r="AM107" s="19" t="s">
        <v>220</v>
      </c>
    </row>
    <row r="108" spans="26:39" ht="15" hidden="1" customHeight="1">
      <c r="Z108" s="19" t="s">
        <v>221</v>
      </c>
      <c r="AM108" s="19" t="s">
        <v>221</v>
      </c>
    </row>
    <row r="109" spans="26:39" ht="15" hidden="1" customHeight="1">
      <c r="Z109" s="19" t="s">
        <v>222</v>
      </c>
      <c r="AM109" s="19" t="s">
        <v>222</v>
      </c>
    </row>
    <row r="110" spans="26:39" ht="15" hidden="1" customHeight="1">
      <c r="Z110" s="19" t="s">
        <v>223</v>
      </c>
      <c r="AM110" s="19" t="s">
        <v>223</v>
      </c>
    </row>
    <row r="111" spans="26:39" ht="15" hidden="1" customHeight="1">
      <c r="Z111" s="19" t="s">
        <v>224</v>
      </c>
      <c r="AM111" s="19" t="s">
        <v>224</v>
      </c>
    </row>
    <row r="112" spans="26:39" ht="15" hidden="1" customHeight="1">
      <c r="Z112" s="19" t="s">
        <v>225</v>
      </c>
      <c r="AM112" s="19" t="s">
        <v>225</v>
      </c>
    </row>
    <row r="113" spans="26:39" ht="15" hidden="1" customHeight="1">
      <c r="Z113" s="19" t="s">
        <v>226</v>
      </c>
      <c r="AM113" s="19" t="s">
        <v>226</v>
      </c>
    </row>
    <row r="114" spans="26:39" ht="15" hidden="1" customHeight="1">
      <c r="Z114" s="19" t="s">
        <v>227</v>
      </c>
      <c r="AM114" s="19" t="s">
        <v>227</v>
      </c>
    </row>
    <row r="115" spans="26:39" ht="15" hidden="1" customHeight="1">
      <c r="Z115" s="19" t="s">
        <v>228</v>
      </c>
      <c r="AM115" s="19" t="s">
        <v>228</v>
      </c>
    </row>
    <row r="116" spans="26:39" ht="15" hidden="1" customHeight="1">
      <c r="Z116" s="19" t="s">
        <v>229</v>
      </c>
      <c r="AM116" s="19" t="s">
        <v>229</v>
      </c>
    </row>
    <row r="117" spans="26:39" ht="15" hidden="1" customHeight="1">
      <c r="Z117" s="19" t="s">
        <v>230</v>
      </c>
      <c r="AM117" s="19" t="s">
        <v>230</v>
      </c>
    </row>
    <row r="118" spans="26:39" ht="15" hidden="1" customHeight="1">
      <c r="Z118" s="19" t="s">
        <v>231</v>
      </c>
      <c r="AM118" s="19" t="s">
        <v>231</v>
      </c>
    </row>
    <row r="119" spans="26:39" ht="15" hidden="1" customHeight="1">
      <c r="Z119" s="19" t="s">
        <v>232</v>
      </c>
      <c r="AM119" s="19" t="s">
        <v>232</v>
      </c>
    </row>
    <row r="120" spans="26:39" ht="15" hidden="1" customHeight="1">
      <c r="Z120" s="19" t="s">
        <v>233</v>
      </c>
      <c r="AM120" s="19" t="s">
        <v>233</v>
      </c>
    </row>
    <row r="121" spans="26:39" ht="15" hidden="1" customHeight="1">
      <c r="Z121" s="19" t="s">
        <v>234</v>
      </c>
      <c r="AM121" s="19" t="s">
        <v>234</v>
      </c>
    </row>
    <row r="122" spans="26:39" ht="15" hidden="1" customHeight="1">
      <c r="Z122" s="19" t="s">
        <v>235</v>
      </c>
      <c r="AM122" s="19" t="s">
        <v>235</v>
      </c>
    </row>
    <row r="123" spans="26:39" ht="15" hidden="1" customHeight="1">
      <c r="Z123" s="19" t="s">
        <v>236</v>
      </c>
      <c r="AM123" s="19" t="s">
        <v>236</v>
      </c>
    </row>
    <row r="124" spans="26:39" ht="15" hidden="1" customHeight="1">
      <c r="Z124" s="19" t="s">
        <v>237</v>
      </c>
      <c r="AM124" s="19" t="s">
        <v>237</v>
      </c>
    </row>
    <row r="125" spans="26:39" ht="15" hidden="1" customHeight="1"/>
    <row r="126" spans="26:39" ht="15" hidden="1" customHeight="1"/>
    <row r="127" spans="26:39" ht="15" hidden="1" customHeight="1"/>
    <row r="128" spans="26:39"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algorithmName="SHA-512" hashValue="fR/8CCLTn2yjc+fYcPEwuvdG5QZDzUuYlpW763Mey5cLf1FIYb0LWvANbFfWKWsVl+A3ZTJX7EH1tI9IsvJ5pA==" saltValue="dFd4IOv+QeZ/eZ4Q5YVP+g==" spinCount="100000" sheet="1" objects="1" scenarios="1" selectLockedCells="1"/>
  <dataConsolidate/>
  <mergeCells count="42">
    <mergeCell ref="BB23:BP24"/>
    <mergeCell ref="BQ23:BT24"/>
    <mergeCell ref="E60:BR64"/>
    <mergeCell ref="BB33:BE34"/>
    <mergeCell ref="BF33:BP34"/>
    <mergeCell ref="BQ33:BT34"/>
    <mergeCell ref="B40:BU41"/>
    <mergeCell ref="D42:F44"/>
    <mergeCell ref="G42:BT44"/>
    <mergeCell ref="C33:M34"/>
    <mergeCell ref="N33:X34"/>
    <mergeCell ref="Y33:AB34"/>
    <mergeCell ref="AC33:AM34"/>
    <mergeCell ref="AN33:AQ34"/>
    <mergeCell ref="AR33:BA34"/>
    <mergeCell ref="BM13:BO14"/>
    <mergeCell ref="BP13:BQ14"/>
    <mergeCell ref="B31:BU32"/>
    <mergeCell ref="C16:BU19"/>
    <mergeCell ref="C23:F24"/>
    <mergeCell ref="G23:J24"/>
    <mergeCell ref="K23:O24"/>
    <mergeCell ref="P23:P24"/>
    <mergeCell ref="Q23:Z24"/>
    <mergeCell ref="AA23:AA24"/>
    <mergeCell ref="AC23:AE24"/>
    <mergeCell ref="AF23:AI24"/>
    <mergeCell ref="AJ23:AK24"/>
    <mergeCell ref="AL23:AU24"/>
    <mergeCell ref="AV23:AW24"/>
    <mergeCell ref="AY23:BA24"/>
    <mergeCell ref="AK13:AX14"/>
    <mergeCell ref="BF13:BG14"/>
    <mergeCell ref="BH13:BJ14"/>
    <mergeCell ref="BK13:BL14"/>
    <mergeCell ref="BC13:BE14"/>
    <mergeCell ref="AY13:BB14"/>
    <mergeCell ref="A3:A6"/>
    <mergeCell ref="E3:N4"/>
    <mergeCell ref="O3:V4"/>
    <mergeCell ref="W3:BO4"/>
    <mergeCell ref="C7:BU8"/>
  </mergeCells>
  <phoneticPr fontId="1"/>
  <dataValidations count="25">
    <dataValidation type="list" allowBlank="1" showInputMessage="1" showErrorMessage="1" prompt="三世代加算を適用しない場合は記入の必要ありません" sqref="D42:F44" xr:uid="{AF715FA6-B24A-4B93-BFB8-2EF5667D02E9}">
      <formula1>"■,□"</formula1>
    </dataValidation>
    <dataValidation type="list" allowBlank="1" showInputMessage="1" prompt="三世代加算を適用しない場合は記入の必要ありません" sqref="Y33:AB34 BQ33:BT34 BB33:BE34 AN33:AQ34" xr:uid="{29B91203-8448-42F8-8A06-F60C953D7AD8}">
      <formula1>"1,2,3,4,5"</formula1>
    </dataValidation>
    <dataValidation type="list" allowBlank="1" showInputMessage="1" showErrorMessage="1" prompt="三世代加算を適用しない場合は記入の必要ありません" sqref="G23:J24" xr:uid="{C102F3A9-2FDC-4A3B-9FFB-1696DE7521E8}">
      <formula1>"一級,二級,木造"</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xr:uid="{14254DA4-F398-4F49-A9F3-C5CAB8A12198}">
      <formula1>INDIRECT(JQ76)</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F82FC4CD-769B-4EEA-BF71-2048F21B7C52}">
      <formula1>(#REF!="■")</formula1>
    </dataValidation>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WXI983081:WXI983083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xr:uid="{136FA421-DC2C-4A82-8A99-C393162F93BF}">
      <formula1>"☑,□"</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O3" xr:uid="{A624B983-6420-46ED-B4CD-8BDC5A71BCB9}"/>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xr:uid="{81733B3F-5E65-4919-BC89-F6921C7EF2B2}">
      <formula1>INDIRECT(#REF!)</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8BF908D5-CC03-4324-831E-FBCA07B96C25}">
      <formula1>"20,10"</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B7E50059-87B2-4402-9C9F-F64B14B0FBF4}">
      <formula1>INDIRECT(U65608)</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B048F267-D196-45C6-82AC-A4804EA7D28B}">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B0FBBE6B-7A6C-4C1B-8C79-90D31E7EFFDE}">
      <formula1>(U65609="■")</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31E06B0E-AA3B-49B6-AD54-7D3BE8D385A8}">
      <formula1>(U65609="■")</formula1>
    </dataValidation>
    <dataValidation type="list" allowBlank="1" showInputMessage="1" showErrorMessage="1" prompt="三世代加算を適用しない場合は記入の必要ありません" sqref="WVY983042:WWH983043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Q23:Z24" xr:uid="{16CB3126-70FA-453F-A6D8-279BCC4A370E}">
      <formula1>INDIRECT(G23)</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C34A98DC-8A7A-4734-9860-BA1F2C6A4A21}">
      <formula1>(U65609="■")</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2080C16F-AD2C-475A-BA30-9B50747C806E}">
      <formula1>(U65609="■")</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A6AA542E-F977-4342-9882-25644761761E}">
      <formula1>INDIRECT(U65611)</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C78A7B1-73B0-472C-91F1-27A515E9CFA3}">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E99DF479-741B-49A3-ACC8-BA1318F9406A}">
      <formula1>(U65609="■")</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C3C92974-9D45-4D5B-B3D8-8FF72C5DEB56}">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AE946E49-2A60-4A4C-93A6-63E194B72B11}">
      <formula1>INDIRECT(X65611)</formula1>
    </dataValidation>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5D341146-1342-4092-B540-B2F351B7330D}">
      <formula1>INDIRECT(U65611)</formula1>
    </dataValidation>
    <dataValidation type="list" allowBlank="1" showInputMessage="1" sqref="BC13:BE14" xr:uid="{B90A0689-F417-41F5-9B06-0D318402B46A}">
      <formula1>"２,３"</formula1>
    </dataValidation>
    <dataValidation type="list" allowBlank="1" showInputMessage="1" sqref="BH13:BJ14" xr:uid="{647A9E21-320D-4643-BE1D-E34833895C90}">
      <formula1>$CN$7:$CN$18</formula1>
    </dataValidation>
    <dataValidation type="list" allowBlank="1" showInputMessage="1" sqref="BM13:BO14" xr:uid="{84C699A6-628D-4F22-93BC-BC940F481CA3}">
      <formula1>$CO$7:$CO$37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CD8C-ACEC-4D82-AC98-C6C5D585BFD6}">
  <sheetPr>
    <tabColor rgb="FFCFFDDF"/>
    <pageSetUpPr fitToPage="1"/>
  </sheetPr>
  <dimension ref="A1:BW85"/>
  <sheetViews>
    <sheetView showGridLines="0" view="pageBreakPreview" zoomScaleNormal="100" zoomScaleSheetLayoutView="100" workbookViewId="0">
      <selection activeCell="G12" sqref="G12:BU46"/>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0560</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258"/>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ZtXj3PTuLfJcXt14lcyogScYx+33oi6ek7qB0e4qkqCtscyvF1+IA2C6kPf0/PLbDQdM8wWpynP910ySTaNA7A==" saltValue="KBFaQgfyE6ELYpWs7f4+Cw==" spinCount="100000" sheet="1" selectLockedCells="1"/>
  <mergeCells count="34">
    <mergeCell ref="D85:BT85"/>
    <mergeCell ref="G49:BU82"/>
    <mergeCell ref="C6:BU7"/>
    <mergeCell ref="A2:A7"/>
    <mergeCell ref="E2:N3"/>
    <mergeCell ref="O2:V3"/>
    <mergeCell ref="W2:BO3"/>
    <mergeCell ref="C9:BB9"/>
    <mergeCell ref="D10:AF11"/>
    <mergeCell ref="AH10:AJ11"/>
    <mergeCell ref="AK10:AQ11"/>
    <mergeCell ref="AR10:AT11"/>
    <mergeCell ref="AU10:BA11"/>
    <mergeCell ref="BB10:BD11"/>
    <mergeCell ref="BE10:BK11"/>
    <mergeCell ref="BL10:BN11"/>
    <mergeCell ref="BO10:BU11"/>
    <mergeCell ref="C24:F25"/>
    <mergeCell ref="C26:F27"/>
    <mergeCell ref="C28:F33"/>
    <mergeCell ref="C38:F44"/>
    <mergeCell ref="G12:BU46"/>
    <mergeCell ref="L47:AU48"/>
    <mergeCell ref="AW47:BC48"/>
    <mergeCell ref="BE47:BU48"/>
    <mergeCell ref="D83:J84"/>
    <mergeCell ref="L83:AU84"/>
    <mergeCell ref="AW83:BC84"/>
    <mergeCell ref="BE83:BU84"/>
    <mergeCell ref="C62:F63"/>
    <mergeCell ref="C64:F65"/>
    <mergeCell ref="C66:F71"/>
    <mergeCell ref="C75:F80"/>
    <mergeCell ref="D47:J48"/>
  </mergeCells>
  <phoneticPr fontId="1"/>
  <dataValidations count="2">
    <dataValidation type="list" allowBlank="1" showInputMessage="1" showErrorMessage="1" sqref="AH10:AJ11 AR10:AT11 BB10:BD11 BL10:BN11" xr:uid="{951BC175-C780-44D5-A578-5B8D62D4651B}">
      <formula1>"■,□"</formula1>
    </dataValidation>
    <dataValidation imeMode="halfAlpha" allowBlank="1" showInputMessage="1" showErrorMessage="1" sqref="O2" xr:uid="{B3822149-2D01-427A-AEFB-9D866BAFBEF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B259-C397-4CAB-9D90-7A27728DAF1F}">
  <sheetPr>
    <tabColor theme="0" tint="-0.249977111117893"/>
    <pageSetUpPr fitToPage="1"/>
  </sheetPr>
  <dimension ref="A1:BW85"/>
  <sheetViews>
    <sheetView showGridLines="0" view="pageBreakPreview" zoomScaleNormal="100" zoomScaleSheetLayoutView="100" workbookViewId="0">
      <selection activeCell="G49" sqref="G49:BU82"/>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0560</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L7rKRIPTjcJ6KKnxDT3vZC57fAVdZr14c9PW+Bcnv8QbfEVvjywO13i7yZvW48iiIWQU3p7ny3zwh8bou9yieQ==" saltValue="zvcX4hLa9B68aN9k2oUVzA=="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imeMode="halfAlpha" allowBlank="1" showInputMessage="1" showErrorMessage="1" sqref="O2" xr:uid="{77EB669C-AA0C-4561-A982-A26AB86BB73D}"/>
    <dataValidation type="list" allowBlank="1" showInputMessage="1" showErrorMessage="1" sqref="AH10:AJ11 AR10:AT11 BB10:BD11 BL10:BN11" xr:uid="{9D5D1AB1-FAEB-40CA-9F28-00A41E5307AA}">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8BA6-5DA9-4159-8D44-0EA8B85CB4AB}">
  <sheetPr>
    <tabColor rgb="FF99CC00"/>
  </sheetPr>
  <dimension ref="A1:BU885"/>
  <sheetViews>
    <sheetView showGridLines="0" view="pageBreakPreview" zoomScaleNormal="100" zoomScaleSheetLayoutView="100" workbookViewId="0">
      <selection activeCell="T459" sqref="T459:U460"/>
    </sheetView>
  </sheetViews>
  <sheetFormatPr defaultColWidth="9" defaultRowHeight="13.5"/>
  <cols>
    <col min="1" max="1" width="6" style="744" customWidth="1"/>
    <col min="2" max="18" width="3.75" style="744" customWidth="1"/>
    <col min="19" max="25" width="3.125" style="744" customWidth="1"/>
    <col min="26" max="26" width="3.75" style="744" customWidth="1"/>
    <col min="27" max="55" width="3.75" style="744" hidden="1" customWidth="1"/>
    <col min="56" max="71" width="3.75" style="744" customWidth="1"/>
    <col min="72" max="256" width="9" style="744"/>
    <col min="257" max="257" width="6" style="744" customWidth="1"/>
    <col min="258" max="274" width="3.75" style="744" customWidth="1"/>
    <col min="275" max="281" width="3.125" style="744" customWidth="1"/>
    <col min="282" max="282" width="3.75" style="744" customWidth="1"/>
    <col min="283" max="311" width="0" style="744" hidden="1" customWidth="1"/>
    <col min="312" max="327" width="3.75" style="744" customWidth="1"/>
    <col min="328" max="512" width="9" style="744"/>
    <col min="513" max="513" width="6" style="744" customWidth="1"/>
    <col min="514" max="530" width="3.75" style="744" customWidth="1"/>
    <col min="531" max="537" width="3.125" style="744" customWidth="1"/>
    <col min="538" max="538" width="3.75" style="744" customWidth="1"/>
    <col min="539" max="567" width="0" style="744" hidden="1" customWidth="1"/>
    <col min="568" max="583" width="3.75" style="744" customWidth="1"/>
    <col min="584" max="768" width="9" style="744"/>
    <col min="769" max="769" width="6" style="744" customWidth="1"/>
    <col min="770" max="786" width="3.75" style="744" customWidth="1"/>
    <col min="787" max="793" width="3.125" style="744" customWidth="1"/>
    <col min="794" max="794" width="3.75" style="744" customWidth="1"/>
    <col min="795" max="823" width="0" style="744" hidden="1" customWidth="1"/>
    <col min="824" max="839" width="3.75" style="744" customWidth="1"/>
    <col min="840" max="1024" width="9" style="744"/>
    <col min="1025" max="1025" width="6" style="744" customWidth="1"/>
    <col min="1026" max="1042" width="3.75" style="744" customWidth="1"/>
    <col min="1043" max="1049" width="3.125" style="744" customWidth="1"/>
    <col min="1050" max="1050" width="3.75" style="744" customWidth="1"/>
    <col min="1051" max="1079" width="0" style="744" hidden="1" customWidth="1"/>
    <col min="1080" max="1095" width="3.75" style="744" customWidth="1"/>
    <col min="1096" max="1280" width="9" style="744"/>
    <col min="1281" max="1281" width="6" style="744" customWidth="1"/>
    <col min="1282" max="1298" width="3.75" style="744" customWidth="1"/>
    <col min="1299" max="1305" width="3.125" style="744" customWidth="1"/>
    <col min="1306" max="1306" width="3.75" style="744" customWidth="1"/>
    <col min="1307" max="1335" width="0" style="744" hidden="1" customWidth="1"/>
    <col min="1336" max="1351" width="3.75" style="744" customWidth="1"/>
    <col min="1352" max="1536" width="9" style="744"/>
    <col min="1537" max="1537" width="6" style="744" customWidth="1"/>
    <col min="1538" max="1554" width="3.75" style="744" customWidth="1"/>
    <col min="1555" max="1561" width="3.125" style="744" customWidth="1"/>
    <col min="1562" max="1562" width="3.75" style="744" customWidth="1"/>
    <col min="1563" max="1591" width="0" style="744" hidden="1" customWidth="1"/>
    <col min="1592" max="1607" width="3.75" style="744" customWidth="1"/>
    <col min="1608" max="1792" width="9" style="744"/>
    <col min="1793" max="1793" width="6" style="744" customWidth="1"/>
    <col min="1794" max="1810" width="3.75" style="744" customWidth="1"/>
    <col min="1811" max="1817" width="3.125" style="744" customWidth="1"/>
    <col min="1818" max="1818" width="3.75" style="744" customWidth="1"/>
    <col min="1819" max="1847" width="0" style="744" hidden="1" customWidth="1"/>
    <col min="1848" max="1863" width="3.75" style="744" customWidth="1"/>
    <col min="1864" max="2048" width="9" style="744"/>
    <col min="2049" max="2049" width="6" style="744" customWidth="1"/>
    <col min="2050" max="2066" width="3.75" style="744" customWidth="1"/>
    <col min="2067" max="2073" width="3.125" style="744" customWidth="1"/>
    <col min="2074" max="2074" width="3.75" style="744" customWidth="1"/>
    <col min="2075" max="2103" width="0" style="744" hidden="1" customWidth="1"/>
    <col min="2104" max="2119" width="3.75" style="744" customWidth="1"/>
    <col min="2120" max="2304" width="9" style="744"/>
    <col min="2305" max="2305" width="6" style="744" customWidth="1"/>
    <col min="2306" max="2322" width="3.75" style="744" customWidth="1"/>
    <col min="2323" max="2329" width="3.125" style="744" customWidth="1"/>
    <col min="2330" max="2330" width="3.75" style="744" customWidth="1"/>
    <col min="2331" max="2359" width="0" style="744" hidden="1" customWidth="1"/>
    <col min="2360" max="2375" width="3.75" style="744" customWidth="1"/>
    <col min="2376" max="2560" width="9" style="744"/>
    <col min="2561" max="2561" width="6" style="744" customWidth="1"/>
    <col min="2562" max="2578" width="3.75" style="744" customWidth="1"/>
    <col min="2579" max="2585" width="3.125" style="744" customWidth="1"/>
    <col min="2586" max="2586" width="3.75" style="744" customWidth="1"/>
    <col min="2587" max="2615" width="0" style="744" hidden="1" customWidth="1"/>
    <col min="2616" max="2631" width="3.75" style="744" customWidth="1"/>
    <col min="2632" max="2816" width="9" style="744"/>
    <col min="2817" max="2817" width="6" style="744" customWidth="1"/>
    <col min="2818" max="2834" width="3.75" style="744" customWidth="1"/>
    <col min="2835" max="2841" width="3.125" style="744" customWidth="1"/>
    <col min="2842" max="2842" width="3.75" style="744" customWidth="1"/>
    <col min="2843" max="2871" width="0" style="744" hidden="1" customWidth="1"/>
    <col min="2872" max="2887" width="3.75" style="744" customWidth="1"/>
    <col min="2888" max="3072" width="9" style="744"/>
    <col min="3073" max="3073" width="6" style="744" customWidth="1"/>
    <col min="3074" max="3090" width="3.75" style="744" customWidth="1"/>
    <col min="3091" max="3097" width="3.125" style="744" customWidth="1"/>
    <col min="3098" max="3098" width="3.75" style="744" customWidth="1"/>
    <col min="3099" max="3127" width="0" style="744" hidden="1" customWidth="1"/>
    <col min="3128" max="3143" width="3.75" style="744" customWidth="1"/>
    <col min="3144" max="3328" width="9" style="744"/>
    <col min="3329" max="3329" width="6" style="744" customWidth="1"/>
    <col min="3330" max="3346" width="3.75" style="744" customWidth="1"/>
    <col min="3347" max="3353" width="3.125" style="744" customWidth="1"/>
    <col min="3354" max="3354" width="3.75" style="744" customWidth="1"/>
    <col min="3355" max="3383" width="0" style="744" hidden="1" customWidth="1"/>
    <col min="3384" max="3399" width="3.75" style="744" customWidth="1"/>
    <col min="3400" max="3584" width="9" style="744"/>
    <col min="3585" max="3585" width="6" style="744" customWidth="1"/>
    <col min="3586" max="3602" width="3.75" style="744" customWidth="1"/>
    <col min="3603" max="3609" width="3.125" style="744" customWidth="1"/>
    <col min="3610" max="3610" width="3.75" style="744" customWidth="1"/>
    <col min="3611" max="3639" width="0" style="744" hidden="1" customWidth="1"/>
    <col min="3640" max="3655" width="3.75" style="744" customWidth="1"/>
    <col min="3656" max="3840" width="9" style="744"/>
    <col min="3841" max="3841" width="6" style="744" customWidth="1"/>
    <col min="3842" max="3858" width="3.75" style="744" customWidth="1"/>
    <col min="3859" max="3865" width="3.125" style="744" customWidth="1"/>
    <col min="3866" max="3866" width="3.75" style="744" customWidth="1"/>
    <col min="3867" max="3895" width="0" style="744" hidden="1" customWidth="1"/>
    <col min="3896" max="3911" width="3.75" style="744" customWidth="1"/>
    <col min="3912" max="4096" width="9" style="744"/>
    <col min="4097" max="4097" width="6" style="744" customWidth="1"/>
    <col min="4098" max="4114" width="3.75" style="744" customWidth="1"/>
    <col min="4115" max="4121" width="3.125" style="744" customWidth="1"/>
    <col min="4122" max="4122" width="3.75" style="744" customWidth="1"/>
    <col min="4123" max="4151" width="0" style="744" hidden="1" customWidth="1"/>
    <col min="4152" max="4167" width="3.75" style="744" customWidth="1"/>
    <col min="4168" max="4352" width="9" style="744"/>
    <col min="4353" max="4353" width="6" style="744" customWidth="1"/>
    <col min="4354" max="4370" width="3.75" style="744" customWidth="1"/>
    <col min="4371" max="4377" width="3.125" style="744" customWidth="1"/>
    <col min="4378" max="4378" width="3.75" style="744" customWidth="1"/>
    <col min="4379" max="4407" width="0" style="744" hidden="1" customWidth="1"/>
    <col min="4408" max="4423" width="3.75" style="744" customWidth="1"/>
    <col min="4424" max="4608" width="9" style="744"/>
    <col min="4609" max="4609" width="6" style="744" customWidth="1"/>
    <col min="4610" max="4626" width="3.75" style="744" customWidth="1"/>
    <col min="4627" max="4633" width="3.125" style="744" customWidth="1"/>
    <col min="4634" max="4634" width="3.75" style="744" customWidth="1"/>
    <col min="4635" max="4663" width="0" style="744" hidden="1" customWidth="1"/>
    <col min="4664" max="4679" width="3.75" style="744" customWidth="1"/>
    <col min="4680" max="4864" width="9" style="744"/>
    <col min="4865" max="4865" width="6" style="744" customWidth="1"/>
    <col min="4866" max="4882" width="3.75" style="744" customWidth="1"/>
    <col min="4883" max="4889" width="3.125" style="744" customWidth="1"/>
    <col min="4890" max="4890" width="3.75" style="744" customWidth="1"/>
    <col min="4891" max="4919" width="0" style="744" hidden="1" customWidth="1"/>
    <col min="4920" max="4935" width="3.75" style="744" customWidth="1"/>
    <col min="4936" max="5120" width="9" style="744"/>
    <col min="5121" max="5121" width="6" style="744" customWidth="1"/>
    <col min="5122" max="5138" width="3.75" style="744" customWidth="1"/>
    <col min="5139" max="5145" width="3.125" style="744" customWidth="1"/>
    <col min="5146" max="5146" width="3.75" style="744" customWidth="1"/>
    <col min="5147" max="5175" width="0" style="744" hidden="1" customWidth="1"/>
    <col min="5176" max="5191" width="3.75" style="744" customWidth="1"/>
    <col min="5192" max="5376" width="9" style="744"/>
    <col min="5377" max="5377" width="6" style="744" customWidth="1"/>
    <col min="5378" max="5394" width="3.75" style="744" customWidth="1"/>
    <col min="5395" max="5401" width="3.125" style="744" customWidth="1"/>
    <col min="5402" max="5402" width="3.75" style="744" customWidth="1"/>
    <col min="5403" max="5431" width="0" style="744" hidden="1" customWidth="1"/>
    <col min="5432" max="5447" width="3.75" style="744" customWidth="1"/>
    <col min="5448" max="5632" width="9" style="744"/>
    <col min="5633" max="5633" width="6" style="744" customWidth="1"/>
    <col min="5634" max="5650" width="3.75" style="744" customWidth="1"/>
    <col min="5651" max="5657" width="3.125" style="744" customWidth="1"/>
    <col min="5658" max="5658" width="3.75" style="744" customWidth="1"/>
    <col min="5659" max="5687" width="0" style="744" hidden="1" customWidth="1"/>
    <col min="5688" max="5703" width="3.75" style="744" customWidth="1"/>
    <col min="5704" max="5888" width="9" style="744"/>
    <col min="5889" max="5889" width="6" style="744" customWidth="1"/>
    <col min="5890" max="5906" width="3.75" style="744" customWidth="1"/>
    <col min="5907" max="5913" width="3.125" style="744" customWidth="1"/>
    <col min="5914" max="5914" width="3.75" style="744" customWidth="1"/>
    <col min="5915" max="5943" width="0" style="744" hidden="1" customWidth="1"/>
    <col min="5944" max="5959" width="3.75" style="744" customWidth="1"/>
    <col min="5960" max="6144" width="9" style="744"/>
    <col min="6145" max="6145" width="6" style="744" customWidth="1"/>
    <col min="6146" max="6162" width="3.75" style="744" customWidth="1"/>
    <col min="6163" max="6169" width="3.125" style="744" customWidth="1"/>
    <col min="6170" max="6170" width="3.75" style="744" customWidth="1"/>
    <col min="6171" max="6199" width="0" style="744" hidden="1" customWidth="1"/>
    <col min="6200" max="6215" width="3.75" style="744" customWidth="1"/>
    <col min="6216" max="6400" width="9" style="744"/>
    <col min="6401" max="6401" width="6" style="744" customWidth="1"/>
    <col min="6402" max="6418" width="3.75" style="744" customWidth="1"/>
    <col min="6419" max="6425" width="3.125" style="744" customWidth="1"/>
    <col min="6426" max="6426" width="3.75" style="744" customWidth="1"/>
    <col min="6427" max="6455" width="0" style="744" hidden="1" customWidth="1"/>
    <col min="6456" max="6471" width="3.75" style="744" customWidth="1"/>
    <col min="6472" max="6656" width="9" style="744"/>
    <col min="6657" max="6657" width="6" style="744" customWidth="1"/>
    <col min="6658" max="6674" width="3.75" style="744" customWidth="1"/>
    <col min="6675" max="6681" width="3.125" style="744" customWidth="1"/>
    <col min="6682" max="6682" width="3.75" style="744" customWidth="1"/>
    <col min="6683" max="6711" width="0" style="744" hidden="1" customWidth="1"/>
    <col min="6712" max="6727" width="3.75" style="744" customWidth="1"/>
    <col min="6728" max="6912" width="9" style="744"/>
    <col min="6913" max="6913" width="6" style="744" customWidth="1"/>
    <col min="6914" max="6930" width="3.75" style="744" customWidth="1"/>
    <col min="6931" max="6937" width="3.125" style="744" customWidth="1"/>
    <col min="6938" max="6938" width="3.75" style="744" customWidth="1"/>
    <col min="6939" max="6967" width="0" style="744" hidden="1" customWidth="1"/>
    <col min="6968" max="6983" width="3.75" style="744" customWidth="1"/>
    <col min="6984" max="7168" width="9" style="744"/>
    <col min="7169" max="7169" width="6" style="744" customWidth="1"/>
    <col min="7170" max="7186" width="3.75" style="744" customWidth="1"/>
    <col min="7187" max="7193" width="3.125" style="744" customWidth="1"/>
    <col min="7194" max="7194" width="3.75" style="744" customWidth="1"/>
    <col min="7195" max="7223" width="0" style="744" hidden="1" customWidth="1"/>
    <col min="7224" max="7239" width="3.75" style="744" customWidth="1"/>
    <col min="7240" max="7424" width="9" style="744"/>
    <col min="7425" max="7425" width="6" style="744" customWidth="1"/>
    <col min="7426" max="7442" width="3.75" style="744" customWidth="1"/>
    <col min="7443" max="7449" width="3.125" style="744" customWidth="1"/>
    <col min="7450" max="7450" width="3.75" style="744" customWidth="1"/>
    <col min="7451" max="7479" width="0" style="744" hidden="1" customWidth="1"/>
    <col min="7480" max="7495" width="3.75" style="744" customWidth="1"/>
    <col min="7496" max="7680" width="9" style="744"/>
    <col min="7681" max="7681" width="6" style="744" customWidth="1"/>
    <col min="7682" max="7698" width="3.75" style="744" customWidth="1"/>
    <col min="7699" max="7705" width="3.125" style="744" customWidth="1"/>
    <col min="7706" max="7706" width="3.75" style="744" customWidth="1"/>
    <col min="7707" max="7735" width="0" style="744" hidden="1" customWidth="1"/>
    <col min="7736" max="7751" width="3.75" style="744" customWidth="1"/>
    <col min="7752" max="7936" width="9" style="744"/>
    <col min="7937" max="7937" width="6" style="744" customWidth="1"/>
    <col min="7938" max="7954" width="3.75" style="744" customWidth="1"/>
    <col min="7955" max="7961" width="3.125" style="744" customWidth="1"/>
    <col min="7962" max="7962" width="3.75" style="744" customWidth="1"/>
    <col min="7963" max="7991" width="0" style="744" hidden="1" customWidth="1"/>
    <col min="7992" max="8007" width="3.75" style="744" customWidth="1"/>
    <col min="8008" max="8192" width="9" style="744"/>
    <col min="8193" max="8193" width="6" style="744" customWidth="1"/>
    <col min="8194" max="8210" width="3.75" style="744" customWidth="1"/>
    <col min="8211" max="8217" width="3.125" style="744" customWidth="1"/>
    <col min="8218" max="8218" width="3.75" style="744" customWidth="1"/>
    <col min="8219" max="8247" width="0" style="744" hidden="1" customWidth="1"/>
    <col min="8248" max="8263" width="3.75" style="744" customWidth="1"/>
    <col min="8264" max="8448" width="9" style="744"/>
    <col min="8449" max="8449" width="6" style="744" customWidth="1"/>
    <col min="8450" max="8466" width="3.75" style="744" customWidth="1"/>
    <col min="8467" max="8473" width="3.125" style="744" customWidth="1"/>
    <col min="8474" max="8474" width="3.75" style="744" customWidth="1"/>
    <col min="8475" max="8503" width="0" style="744" hidden="1" customWidth="1"/>
    <col min="8504" max="8519" width="3.75" style="744" customWidth="1"/>
    <col min="8520" max="8704" width="9" style="744"/>
    <col min="8705" max="8705" width="6" style="744" customWidth="1"/>
    <col min="8706" max="8722" width="3.75" style="744" customWidth="1"/>
    <col min="8723" max="8729" width="3.125" style="744" customWidth="1"/>
    <col min="8730" max="8730" width="3.75" style="744" customWidth="1"/>
    <col min="8731" max="8759" width="0" style="744" hidden="1" customWidth="1"/>
    <col min="8760" max="8775" width="3.75" style="744" customWidth="1"/>
    <col min="8776" max="8960" width="9" style="744"/>
    <col min="8961" max="8961" width="6" style="744" customWidth="1"/>
    <col min="8962" max="8978" width="3.75" style="744" customWidth="1"/>
    <col min="8979" max="8985" width="3.125" style="744" customWidth="1"/>
    <col min="8986" max="8986" width="3.75" style="744" customWidth="1"/>
    <col min="8987" max="9015" width="0" style="744" hidden="1" customWidth="1"/>
    <col min="9016" max="9031" width="3.75" style="744" customWidth="1"/>
    <col min="9032" max="9216" width="9" style="744"/>
    <col min="9217" max="9217" width="6" style="744" customWidth="1"/>
    <col min="9218" max="9234" width="3.75" style="744" customWidth="1"/>
    <col min="9235" max="9241" width="3.125" style="744" customWidth="1"/>
    <col min="9242" max="9242" width="3.75" style="744" customWidth="1"/>
    <col min="9243" max="9271" width="0" style="744" hidden="1" customWidth="1"/>
    <col min="9272" max="9287" width="3.75" style="744" customWidth="1"/>
    <col min="9288" max="9472" width="9" style="744"/>
    <col min="9473" max="9473" width="6" style="744" customWidth="1"/>
    <col min="9474" max="9490" width="3.75" style="744" customWidth="1"/>
    <col min="9491" max="9497" width="3.125" style="744" customWidth="1"/>
    <col min="9498" max="9498" width="3.75" style="744" customWidth="1"/>
    <col min="9499" max="9527" width="0" style="744" hidden="1" customWidth="1"/>
    <col min="9528" max="9543" width="3.75" style="744" customWidth="1"/>
    <col min="9544" max="9728" width="9" style="744"/>
    <col min="9729" max="9729" width="6" style="744" customWidth="1"/>
    <col min="9730" max="9746" width="3.75" style="744" customWidth="1"/>
    <col min="9747" max="9753" width="3.125" style="744" customWidth="1"/>
    <col min="9754" max="9754" width="3.75" style="744" customWidth="1"/>
    <col min="9755" max="9783" width="0" style="744" hidden="1" customWidth="1"/>
    <col min="9784" max="9799" width="3.75" style="744" customWidth="1"/>
    <col min="9800" max="9984" width="9" style="744"/>
    <col min="9985" max="9985" width="6" style="744" customWidth="1"/>
    <col min="9986" max="10002" width="3.75" style="744" customWidth="1"/>
    <col min="10003" max="10009" width="3.125" style="744" customWidth="1"/>
    <col min="10010" max="10010" width="3.75" style="744" customWidth="1"/>
    <col min="10011" max="10039" width="0" style="744" hidden="1" customWidth="1"/>
    <col min="10040" max="10055" width="3.75" style="744" customWidth="1"/>
    <col min="10056" max="10240" width="9" style="744"/>
    <col min="10241" max="10241" width="6" style="744" customWidth="1"/>
    <col min="10242" max="10258" width="3.75" style="744" customWidth="1"/>
    <col min="10259" max="10265" width="3.125" style="744" customWidth="1"/>
    <col min="10266" max="10266" width="3.75" style="744" customWidth="1"/>
    <col min="10267" max="10295" width="0" style="744" hidden="1" customWidth="1"/>
    <col min="10296" max="10311" width="3.75" style="744" customWidth="1"/>
    <col min="10312" max="10496" width="9" style="744"/>
    <col min="10497" max="10497" width="6" style="744" customWidth="1"/>
    <col min="10498" max="10514" width="3.75" style="744" customWidth="1"/>
    <col min="10515" max="10521" width="3.125" style="744" customWidth="1"/>
    <col min="10522" max="10522" width="3.75" style="744" customWidth="1"/>
    <col min="10523" max="10551" width="0" style="744" hidden="1" customWidth="1"/>
    <col min="10552" max="10567" width="3.75" style="744" customWidth="1"/>
    <col min="10568" max="10752" width="9" style="744"/>
    <col min="10753" max="10753" width="6" style="744" customWidth="1"/>
    <col min="10754" max="10770" width="3.75" style="744" customWidth="1"/>
    <col min="10771" max="10777" width="3.125" style="744" customWidth="1"/>
    <col min="10778" max="10778" width="3.75" style="744" customWidth="1"/>
    <col min="10779" max="10807" width="0" style="744" hidden="1" customWidth="1"/>
    <col min="10808" max="10823" width="3.75" style="744" customWidth="1"/>
    <col min="10824" max="11008" width="9" style="744"/>
    <col min="11009" max="11009" width="6" style="744" customWidth="1"/>
    <col min="11010" max="11026" width="3.75" style="744" customWidth="1"/>
    <col min="11027" max="11033" width="3.125" style="744" customWidth="1"/>
    <col min="11034" max="11034" width="3.75" style="744" customWidth="1"/>
    <col min="11035" max="11063" width="0" style="744" hidden="1" customWidth="1"/>
    <col min="11064" max="11079" width="3.75" style="744" customWidth="1"/>
    <col min="11080" max="11264" width="9" style="744"/>
    <col min="11265" max="11265" width="6" style="744" customWidth="1"/>
    <col min="11266" max="11282" width="3.75" style="744" customWidth="1"/>
    <col min="11283" max="11289" width="3.125" style="744" customWidth="1"/>
    <col min="11290" max="11290" width="3.75" style="744" customWidth="1"/>
    <col min="11291" max="11319" width="0" style="744" hidden="1" customWidth="1"/>
    <col min="11320" max="11335" width="3.75" style="744" customWidth="1"/>
    <col min="11336" max="11520" width="9" style="744"/>
    <col min="11521" max="11521" width="6" style="744" customWidth="1"/>
    <col min="11522" max="11538" width="3.75" style="744" customWidth="1"/>
    <col min="11539" max="11545" width="3.125" style="744" customWidth="1"/>
    <col min="11546" max="11546" width="3.75" style="744" customWidth="1"/>
    <col min="11547" max="11575" width="0" style="744" hidden="1" customWidth="1"/>
    <col min="11576" max="11591" width="3.75" style="744" customWidth="1"/>
    <col min="11592" max="11776" width="9" style="744"/>
    <col min="11777" max="11777" width="6" style="744" customWidth="1"/>
    <col min="11778" max="11794" width="3.75" style="744" customWidth="1"/>
    <col min="11795" max="11801" width="3.125" style="744" customWidth="1"/>
    <col min="11802" max="11802" width="3.75" style="744" customWidth="1"/>
    <col min="11803" max="11831" width="0" style="744" hidden="1" customWidth="1"/>
    <col min="11832" max="11847" width="3.75" style="744" customWidth="1"/>
    <col min="11848" max="12032" width="9" style="744"/>
    <col min="12033" max="12033" width="6" style="744" customWidth="1"/>
    <col min="12034" max="12050" width="3.75" style="744" customWidth="1"/>
    <col min="12051" max="12057" width="3.125" style="744" customWidth="1"/>
    <col min="12058" max="12058" width="3.75" style="744" customWidth="1"/>
    <col min="12059" max="12087" width="0" style="744" hidden="1" customWidth="1"/>
    <col min="12088" max="12103" width="3.75" style="744" customWidth="1"/>
    <col min="12104" max="12288" width="9" style="744"/>
    <col min="12289" max="12289" width="6" style="744" customWidth="1"/>
    <col min="12290" max="12306" width="3.75" style="744" customWidth="1"/>
    <col min="12307" max="12313" width="3.125" style="744" customWidth="1"/>
    <col min="12314" max="12314" width="3.75" style="744" customWidth="1"/>
    <col min="12315" max="12343" width="0" style="744" hidden="1" customWidth="1"/>
    <col min="12344" max="12359" width="3.75" style="744" customWidth="1"/>
    <col min="12360" max="12544" width="9" style="744"/>
    <col min="12545" max="12545" width="6" style="744" customWidth="1"/>
    <col min="12546" max="12562" width="3.75" style="744" customWidth="1"/>
    <col min="12563" max="12569" width="3.125" style="744" customWidth="1"/>
    <col min="12570" max="12570" width="3.75" style="744" customWidth="1"/>
    <col min="12571" max="12599" width="0" style="744" hidden="1" customWidth="1"/>
    <col min="12600" max="12615" width="3.75" style="744" customWidth="1"/>
    <col min="12616" max="12800" width="9" style="744"/>
    <col min="12801" max="12801" width="6" style="744" customWidth="1"/>
    <col min="12802" max="12818" width="3.75" style="744" customWidth="1"/>
    <col min="12819" max="12825" width="3.125" style="744" customWidth="1"/>
    <col min="12826" max="12826" width="3.75" style="744" customWidth="1"/>
    <col min="12827" max="12855" width="0" style="744" hidden="1" customWidth="1"/>
    <col min="12856" max="12871" width="3.75" style="744" customWidth="1"/>
    <col min="12872" max="13056" width="9" style="744"/>
    <col min="13057" max="13057" width="6" style="744" customWidth="1"/>
    <col min="13058" max="13074" width="3.75" style="744" customWidth="1"/>
    <col min="13075" max="13081" width="3.125" style="744" customWidth="1"/>
    <col min="13082" max="13082" width="3.75" style="744" customWidth="1"/>
    <col min="13083" max="13111" width="0" style="744" hidden="1" customWidth="1"/>
    <col min="13112" max="13127" width="3.75" style="744" customWidth="1"/>
    <col min="13128" max="13312" width="9" style="744"/>
    <col min="13313" max="13313" width="6" style="744" customWidth="1"/>
    <col min="13314" max="13330" width="3.75" style="744" customWidth="1"/>
    <col min="13331" max="13337" width="3.125" style="744" customWidth="1"/>
    <col min="13338" max="13338" width="3.75" style="744" customWidth="1"/>
    <col min="13339" max="13367" width="0" style="744" hidden="1" customWidth="1"/>
    <col min="13368" max="13383" width="3.75" style="744" customWidth="1"/>
    <col min="13384" max="13568" width="9" style="744"/>
    <col min="13569" max="13569" width="6" style="744" customWidth="1"/>
    <col min="13570" max="13586" width="3.75" style="744" customWidth="1"/>
    <col min="13587" max="13593" width="3.125" style="744" customWidth="1"/>
    <col min="13594" max="13594" width="3.75" style="744" customWidth="1"/>
    <col min="13595" max="13623" width="0" style="744" hidden="1" customWidth="1"/>
    <col min="13624" max="13639" width="3.75" style="744" customWidth="1"/>
    <col min="13640" max="13824" width="9" style="744"/>
    <col min="13825" max="13825" width="6" style="744" customWidth="1"/>
    <col min="13826" max="13842" width="3.75" style="744" customWidth="1"/>
    <col min="13843" max="13849" width="3.125" style="744" customWidth="1"/>
    <col min="13850" max="13850" width="3.75" style="744" customWidth="1"/>
    <col min="13851" max="13879" width="0" style="744" hidden="1" customWidth="1"/>
    <col min="13880" max="13895" width="3.75" style="744" customWidth="1"/>
    <col min="13896" max="14080" width="9" style="744"/>
    <col min="14081" max="14081" width="6" style="744" customWidth="1"/>
    <col min="14082" max="14098" width="3.75" style="744" customWidth="1"/>
    <col min="14099" max="14105" width="3.125" style="744" customWidth="1"/>
    <col min="14106" max="14106" width="3.75" style="744" customWidth="1"/>
    <col min="14107" max="14135" width="0" style="744" hidden="1" customWidth="1"/>
    <col min="14136" max="14151" width="3.75" style="744" customWidth="1"/>
    <col min="14152" max="14336" width="9" style="744"/>
    <col min="14337" max="14337" width="6" style="744" customWidth="1"/>
    <col min="14338" max="14354" width="3.75" style="744" customWidth="1"/>
    <col min="14355" max="14361" width="3.125" style="744" customWidth="1"/>
    <col min="14362" max="14362" width="3.75" style="744" customWidth="1"/>
    <col min="14363" max="14391" width="0" style="744" hidden="1" customWidth="1"/>
    <col min="14392" max="14407" width="3.75" style="744" customWidth="1"/>
    <col min="14408" max="14592" width="9" style="744"/>
    <col min="14593" max="14593" width="6" style="744" customWidth="1"/>
    <col min="14594" max="14610" width="3.75" style="744" customWidth="1"/>
    <col min="14611" max="14617" width="3.125" style="744" customWidth="1"/>
    <col min="14618" max="14618" width="3.75" style="744" customWidth="1"/>
    <col min="14619" max="14647" width="0" style="744" hidden="1" customWidth="1"/>
    <col min="14648" max="14663" width="3.75" style="744" customWidth="1"/>
    <col min="14664" max="14848" width="9" style="744"/>
    <col min="14849" max="14849" width="6" style="744" customWidth="1"/>
    <col min="14850" max="14866" width="3.75" style="744" customWidth="1"/>
    <col min="14867" max="14873" width="3.125" style="744" customWidth="1"/>
    <col min="14874" max="14874" width="3.75" style="744" customWidth="1"/>
    <col min="14875" max="14903" width="0" style="744" hidden="1" customWidth="1"/>
    <col min="14904" max="14919" width="3.75" style="744" customWidth="1"/>
    <col min="14920" max="15104" width="9" style="744"/>
    <col min="15105" max="15105" width="6" style="744" customWidth="1"/>
    <col min="15106" max="15122" width="3.75" style="744" customWidth="1"/>
    <col min="15123" max="15129" width="3.125" style="744" customWidth="1"/>
    <col min="15130" max="15130" width="3.75" style="744" customWidth="1"/>
    <col min="15131" max="15159" width="0" style="744" hidden="1" customWidth="1"/>
    <col min="15160" max="15175" width="3.75" style="744" customWidth="1"/>
    <col min="15176" max="15360" width="9" style="744"/>
    <col min="15361" max="15361" width="6" style="744" customWidth="1"/>
    <col min="15362" max="15378" width="3.75" style="744" customWidth="1"/>
    <col min="15379" max="15385" width="3.125" style="744" customWidth="1"/>
    <col min="15386" max="15386" width="3.75" style="744" customWidth="1"/>
    <col min="15387" max="15415" width="0" style="744" hidden="1" customWidth="1"/>
    <col min="15416" max="15431" width="3.75" style="744" customWidth="1"/>
    <col min="15432" max="15616" width="9" style="744"/>
    <col min="15617" max="15617" width="6" style="744" customWidth="1"/>
    <col min="15618" max="15634" width="3.75" style="744" customWidth="1"/>
    <col min="15635" max="15641" width="3.125" style="744" customWidth="1"/>
    <col min="15642" max="15642" width="3.75" style="744" customWidth="1"/>
    <col min="15643" max="15671" width="0" style="744" hidden="1" customWidth="1"/>
    <col min="15672" max="15687" width="3.75" style="744" customWidth="1"/>
    <col min="15688" max="15872" width="9" style="744"/>
    <col min="15873" max="15873" width="6" style="744" customWidth="1"/>
    <col min="15874" max="15890" width="3.75" style="744" customWidth="1"/>
    <col min="15891" max="15897" width="3.125" style="744" customWidth="1"/>
    <col min="15898" max="15898" width="3.75" style="744" customWidth="1"/>
    <col min="15899" max="15927" width="0" style="744" hidden="1" customWidth="1"/>
    <col min="15928" max="15943" width="3.75" style="744" customWidth="1"/>
    <col min="15944" max="16128" width="9" style="744"/>
    <col min="16129" max="16129" width="6" style="744" customWidth="1"/>
    <col min="16130" max="16146" width="3.75" style="744" customWidth="1"/>
    <col min="16147" max="16153" width="3.125" style="744" customWidth="1"/>
    <col min="16154" max="16154" width="3.75" style="744" customWidth="1"/>
    <col min="16155" max="16183" width="0" style="744" hidden="1" customWidth="1"/>
    <col min="16184" max="16199" width="3.75" style="744" customWidth="1"/>
    <col min="16200" max="16384" width="9" style="744"/>
  </cols>
  <sheetData>
    <row r="1" spans="1:51" s="1145" customFormat="1"/>
    <row r="2" spans="1:51" ht="30" customHeight="1">
      <c r="K2" s="1146" t="s">
        <v>1047</v>
      </c>
    </row>
    <row r="3" spans="1:51" s="777" customFormat="1" ht="20.25" customHeight="1">
      <c r="A3" s="1175" t="s">
        <v>671</v>
      </c>
      <c r="B3" s="1176" t="s">
        <v>672</v>
      </c>
      <c r="C3" s="1176"/>
      <c r="D3" s="1176"/>
      <c r="E3" s="1176"/>
      <c r="F3" s="1176"/>
      <c r="G3" s="1176"/>
      <c r="H3" s="1176"/>
      <c r="I3" s="1176"/>
      <c r="J3" s="1176"/>
      <c r="K3" s="1176"/>
      <c r="L3" s="1176"/>
      <c r="M3" s="1176"/>
      <c r="N3" s="1176"/>
      <c r="O3" s="1176"/>
      <c r="P3" s="1176"/>
      <c r="Q3" s="1176"/>
      <c r="R3" s="1176"/>
      <c r="S3" s="1176"/>
      <c r="T3" s="1176"/>
      <c r="U3" s="1176"/>
      <c r="V3" s="1176"/>
      <c r="W3" s="1177" t="s">
        <v>673</v>
      </c>
      <c r="X3" s="1177"/>
      <c r="Y3" s="1177"/>
    </row>
    <row r="4" spans="1:51" s="749" customFormat="1" ht="18" customHeight="1">
      <c r="A4" s="1175"/>
      <c r="B4" s="778" t="s">
        <v>674</v>
      </c>
      <c r="C4" s="750"/>
      <c r="D4" s="750"/>
      <c r="E4" s="779"/>
      <c r="F4" s="750"/>
      <c r="G4" s="750"/>
      <c r="H4" s="750"/>
      <c r="I4" s="750"/>
      <c r="J4" s="750"/>
      <c r="K4" s="750"/>
      <c r="L4" s="750"/>
      <c r="M4" s="750"/>
      <c r="N4" s="750"/>
      <c r="O4" s="750"/>
      <c r="P4" s="750"/>
      <c r="Q4" s="750"/>
      <c r="R4" s="750"/>
      <c r="S4" s="750"/>
      <c r="T4" s="750"/>
      <c r="U4" s="750"/>
      <c r="V4" s="750"/>
      <c r="W4" s="750"/>
      <c r="X4" s="750"/>
      <c r="Y4" s="750"/>
    </row>
    <row r="5" spans="1:51" s="749" customFormat="1" ht="20.25" customHeight="1">
      <c r="A5" s="1175"/>
      <c r="B5" s="1178" t="s">
        <v>149</v>
      </c>
      <c r="C5" s="1179"/>
      <c r="D5" s="1180"/>
      <c r="E5" s="1181" t="str">
        <f>'様式７(ゼロ・エネ型 BELS用)'!CM8</f>
        <v>0560</v>
      </c>
      <c r="F5" s="1182"/>
      <c r="G5" s="1183"/>
      <c r="H5" s="1184" t="s">
        <v>675</v>
      </c>
      <c r="I5" s="1185"/>
      <c r="J5" s="1185"/>
      <c r="K5" s="1186"/>
      <c r="L5" s="1181" t="str">
        <f>'様式７(ゼロ・エネ型 BELS用)'!CM4</f>
        <v/>
      </c>
      <c r="M5" s="1182"/>
      <c r="N5" s="1182"/>
      <c r="O5" s="1183"/>
      <c r="P5" s="1187" t="s">
        <v>676</v>
      </c>
      <c r="Q5" s="1188"/>
      <c r="R5" s="1189"/>
      <c r="S5" s="1190">
        <f>'様式７(ゼロ・エネ型 BELS用)'!AF54</f>
        <v>0</v>
      </c>
      <c r="T5" s="1191"/>
      <c r="U5" s="1191"/>
      <c r="V5" s="1191"/>
      <c r="W5" s="1191"/>
      <c r="X5" s="1191"/>
      <c r="Y5" s="1192"/>
      <c r="Z5" s="780"/>
    </row>
    <row r="6" spans="1:51" s="749" customFormat="1" ht="14.25" customHeight="1">
      <c r="A6" s="261"/>
      <c r="B6" s="750"/>
      <c r="C6" s="750"/>
      <c r="D6" s="750"/>
      <c r="E6" s="750"/>
      <c r="F6" s="750"/>
      <c r="G6" s="750"/>
      <c r="H6" s="750"/>
      <c r="I6" s="750"/>
      <c r="J6" s="750"/>
      <c r="K6" s="750"/>
      <c r="L6" s="750"/>
      <c r="M6" s="781" t="s">
        <v>677</v>
      </c>
      <c r="N6" s="750"/>
      <c r="O6" s="750"/>
      <c r="P6" s="750"/>
      <c r="Q6" s="750"/>
      <c r="R6" s="750"/>
      <c r="S6" s="750"/>
      <c r="T6" s="750"/>
      <c r="U6" s="750"/>
      <c r="V6" s="750"/>
      <c r="W6" s="750"/>
      <c r="X6" s="750"/>
      <c r="Y6" s="750"/>
    </row>
    <row r="7" spans="1:51" s="749" customFormat="1" ht="5.25" customHeight="1">
      <c r="B7" s="782"/>
      <c r="C7" s="783"/>
      <c r="D7" s="783"/>
      <c r="E7" s="783"/>
      <c r="F7" s="783"/>
      <c r="G7" s="783"/>
      <c r="H7" s="783"/>
      <c r="I7" s="783"/>
      <c r="J7" s="783"/>
      <c r="K7" s="783"/>
      <c r="L7" s="783"/>
      <c r="M7" s="783"/>
      <c r="N7" s="783"/>
      <c r="O7" s="783"/>
      <c r="P7" s="783"/>
      <c r="Q7" s="783"/>
      <c r="R7" s="783"/>
      <c r="S7" s="783"/>
      <c r="T7" s="783"/>
      <c r="U7" s="783"/>
      <c r="V7" s="783"/>
      <c r="W7" s="783"/>
      <c r="X7" s="783"/>
      <c r="Y7" s="784"/>
    </row>
    <row r="8" spans="1:51" s="749" customFormat="1" ht="14.25" customHeight="1">
      <c r="B8" s="785"/>
      <c r="C8" s="786" t="s">
        <v>678</v>
      </c>
      <c r="D8" s="787" t="s">
        <v>679</v>
      </c>
      <c r="E8" s="787"/>
      <c r="F8" s="787"/>
      <c r="G8" s="787"/>
      <c r="H8" s="787"/>
      <c r="I8" s="787"/>
      <c r="J8" s="787"/>
      <c r="K8" s="787"/>
      <c r="L8" s="787"/>
      <c r="M8" s="787"/>
      <c r="N8" s="788" t="s">
        <v>497</v>
      </c>
      <c r="O8" s="1219" t="s">
        <v>680</v>
      </c>
      <c r="P8" s="1219"/>
      <c r="Q8" s="1219"/>
      <c r="R8" s="1219"/>
      <c r="S8" s="1219"/>
      <c r="T8" s="1219"/>
      <c r="U8" s="1219"/>
      <c r="V8" s="1219"/>
      <c r="W8" s="1219"/>
      <c r="X8" s="1219"/>
      <c r="Y8" s="1220"/>
    </row>
    <row r="9" spans="1:51" s="749" customFormat="1" ht="14.25" customHeight="1">
      <c r="B9" s="785"/>
      <c r="C9" s="786" t="s">
        <v>681</v>
      </c>
      <c r="D9" s="1219" t="s">
        <v>682</v>
      </c>
      <c r="E9" s="1219"/>
      <c r="F9" s="1219"/>
      <c r="G9" s="1219"/>
      <c r="H9" s="1219"/>
      <c r="I9" s="1219"/>
      <c r="J9" s="1219"/>
      <c r="K9" s="1219"/>
      <c r="L9" s="1219"/>
      <c r="M9" s="1219"/>
      <c r="N9" s="788" t="s">
        <v>683</v>
      </c>
      <c r="O9" s="1219" t="s">
        <v>684</v>
      </c>
      <c r="P9" s="1219"/>
      <c r="Q9" s="1219"/>
      <c r="R9" s="1219"/>
      <c r="S9" s="1219"/>
      <c r="T9" s="1219"/>
      <c r="U9" s="1219"/>
      <c r="V9" s="1219"/>
      <c r="W9" s="1219"/>
      <c r="X9" s="1219"/>
      <c r="Y9" s="1220"/>
    </row>
    <row r="10" spans="1:51" s="749" customFormat="1" ht="14.25" customHeight="1">
      <c r="B10" s="785"/>
      <c r="C10" s="788" t="s">
        <v>685</v>
      </c>
      <c r="D10" s="1219" t="s">
        <v>686</v>
      </c>
      <c r="E10" s="1219"/>
      <c r="F10" s="1219"/>
      <c r="G10" s="1219"/>
      <c r="H10" s="1219"/>
      <c r="I10" s="1219"/>
      <c r="J10" s="1219"/>
      <c r="K10" s="1219"/>
      <c r="L10" s="1219"/>
      <c r="M10" s="1219"/>
      <c r="N10" s="786" t="s">
        <v>687</v>
      </c>
      <c r="O10" s="1219" t="s">
        <v>688</v>
      </c>
      <c r="P10" s="1219"/>
      <c r="Q10" s="1219"/>
      <c r="R10" s="1219"/>
      <c r="S10" s="1219"/>
      <c r="T10" s="1219"/>
      <c r="U10" s="1219"/>
      <c r="V10" s="1219"/>
      <c r="W10" s="1219"/>
      <c r="X10" s="1219"/>
      <c r="Y10" s="1220"/>
    </row>
    <row r="11" spans="1:51" s="749" customFormat="1" ht="5.25" customHeight="1">
      <c r="B11" s="789"/>
      <c r="C11" s="790"/>
      <c r="D11" s="790"/>
      <c r="E11" s="790"/>
      <c r="F11" s="790"/>
      <c r="G11" s="790"/>
      <c r="H11" s="790"/>
      <c r="I11" s="790"/>
      <c r="J11" s="790"/>
      <c r="K11" s="790"/>
      <c r="L11" s="790"/>
      <c r="M11" s="791"/>
      <c r="N11" s="790"/>
      <c r="O11" s="790"/>
      <c r="P11" s="790"/>
      <c r="Q11" s="790"/>
      <c r="R11" s="790"/>
      <c r="S11" s="790"/>
      <c r="T11" s="790"/>
      <c r="U11" s="790"/>
      <c r="V11" s="790"/>
      <c r="W11" s="790"/>
      <c r="X11" s="790"/>
      <c r="Y11" s="792"/>
    </row>
    <row r="12" spans="1:51" s="749" customFormat="1" ht="8.25" customHeight="1" thickBot="1">
      <c r="B12" s="750"/>
      <c r="C12" s="793"/>
      <c r="D12" s="793"/>
      <c r="E12" s="793"/>
      <c r="F12" s="793"/>
      <c r="G12" s="793"/>
      <c r="H12" s="793"/>
      <c r="I12" s="793"/>
      <c r="J12" s="793"/>
      <c r="K12" s="793"/>
      <c r="L12" s="793"/>
      <c r="M12" s="793"/>
      <c r="N12" s="793"/>
      <c r="O12" s="793"/>
      <c r="P12" s="793"/>
      <c r="Q12" s="793"/>
      <c r="R12" s="793"/>
      <c r="S12" s="793"/>
      <c r="T12" s="793"/>
      <c r="U12" s="793"/>
      <c r="V12" s="793"/>
      <c r="W12" s="793"/>
      <c r="X12" s="793"/>
      <c r="Y12" s="793"/>
    </row>
    <row r="13" spans="1:51" s="749" customFormat="1" ht="16.149999999999999" customHeight="1">
      <c r="B13" s="1242" t="s">
        <v>689</v>
      </c>
      <c r="C13" s="1243"/>
      <c r="D13" s="1243"/>
      <c r="E13" s="1243"/>
      <c r="F13" s="1243"/>
      <c r="G13" s="1243"/>
      <c r="H13" s="1243"/>
      <c r="I13" s="1243"/>
      <c r="J13" s="1243"/>
      <c r="K13" s="1243"/>
      <c r="L13" s="1243"/>
      <c r="M13" s="1243"/>
      <c r="N13" s="1243"/>
      <c r="O13" s="1243"/>
      <c r="P13" s="1243"/>
      <c r="Q13" s="1243"/>
      <c r="R13" s="1243"/>
      <c r="S13" s="1244"/>
      <c r="T13" s="1248" t="s">
        <v>690</v>
      </c>
      <c r="U13" s="1249"/>
      <c r="V13" s="1252" t="s">
        <v>691</v>
      </c>
      <c r="W13" s="1253"/>
      <c r="X13" s="1256" t="s">
        <v>692</v>
      </c>
      <c r="Y13" s="1257"/>
    </row>
    <row r="14" spans="1:51" s="749" customFormat="1" ht="16.149999999999999" customHeight="1" thickBot="1">
      <c r="B14" s="1245"/>
      <c r="C14" s="1246"/>
      <c r="D14" s="1246"/>
      <c r="E14" s="1246"/>
      <c r="F14" s="1246"/>
      <c r="G14" s="1246"/>
      <c r="H14" s="1246"/>
      <c r="I14" s="1246"/>
      <c r="J14" s="1246"/>
      <c r="K14" s="1246"/>
      <c r="L14" s="1246"/>
      <c r="M14" s="1246"/>
      <c r="N14" s="1246"/>
      <c r="O14" s="1246"/>
      <c r="P14" s="1246"/>
      <c r="Q14" s="1246"/>
      <c r="R14" s="1246"/>
      <c r="S14" s="1247"/>
      <c r="T14" s="1250"/>
      <c r="U14" s="1251"/>
      <c r="V14" s="1254"/>
      <c r="W14" s="1255"/>
      <c r="X14" s="1258"/>
      <c r="Y14" s="1259"/>
    </row>
    <row r="15" spans="1:51" s="749" customFormat="1" ht="12" customHeight="1">
      <c r="B15" s="1221" t="s">
        <v>693</v>
      </c>
      <c r="C15" s="1222"/>
      <c r="D15" s="1222"/>
      <c r="E15" s="1222"/>
      <c r="F15" s="1222"/>
      <c r="G15" s="1222"/>
      <c r="H15" s="1222"/>
      <c r="I15" s="1222"/>
      <c r="J15" s="1222"/>
      <c r="K15" s="1222"/>
      <c r="L15" s="1222"/>
      <c r="M15" s="1222"/>
      <c r="N15" s="1222"/>
      <c r="O15" s="1222"/>
      <c r="P15" s="1222"/>
      <c r="Q15" s="1222"/>
      <c r="R15" s="1225" t="s">
        <v>678</v>
      </c>
      <c r="S15" s="1226"/>
      <c r="T15" s="1229"/>
      <c r="U15" s="1230"/>
      <c r="V15" s="1233"/>
      <c r="W15" s="1234"/>
      <c r="X15" s="1193"/>
      <c r="Y15" s="1194"/>
      <c r="AB15" s="794"/>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4"/>
    </row>
    <row r="16" spans="1:51" s="749" customFormat="1" ht="12" customHeight="1" thickBot="1">
      <c r="B16" s="1223"/>
      <c r="C16" s="1224"/>
      <c r="D16" s="1224"/>
      <c r="E16" s="1224"/>
      <c r="F16" s="1224"/>
      <c r="G16" s="1224"/>
      <c r="H16" s="1224"/>
      <c r="I16" s="1224"/>
      <c r="J16" s="1224"/>
      <c r="K16" s="1224"/>
      <c r="L16" s="1224"/>
      <c r="M16" s="1224"/>
      <c r="N16" s="1224"/>
      <c r="O16" s="1224"/>
      <c r="P16" s="1224"/>
      <c r="Q16" s="1224"/>
      <c r="R16" s="1227"/>
      <c r="S16" s="1228"/>
      <c r="T16" s="1231"/>
      <c r="U16" s="1232"/>
      <c r="V16" s="1235"/>
      <c r="W16" s="1236"/>
      <c r="X16" s="1195"/>
      <c r="Y16" s="1196"/>
      <c r="AB16" s="794"/>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4"/>
    </row>
    <row r="17" spans="2:73" ht="8.25" customHeight="1" thickBot="1">
      <c r="B17" s="796"/>
      <c r="C17" s="797"/>
      <c r="D17" s="797"/>
      <c r="E17" s="797"/>
      <c r="F17" s="797"/>
      <c r="G17" s="797"/>
      <c r="H17" s="797"/>
      <c r="I17" s="797"/>
      <c r="J17" s="797"/>
      <c r="K17" s="797"/>
      <c r="L17" s="797"/>
      <c r="M17" s="797"/>
      <c r="N17" s="797"/>
      <c r="O17" s="797"/>
      <c r="P17" s="797"/>
      <c r="Q17" s="797"/>
      <c r="R17" s="798"/>
      <c r="S17" s="798"/>
      <c r="T17" s="798"/>
      <c r="U17" s="798"/>
      <c r="V17" s="798"/>
      <c r="W17" s="798"/>
      <c r="X17" s="798"/>
      <c r="Y17" s="798"/>
      <c r="BU17" s="799"/>
    </row>
    <row r="18" spans="2:73" s="81" customFormat="1" ht="12" customHeight="1">
      <c r="B18" s="1197" t="s">
        <v>694</v>
      </c>
      <c r="C18" s="1198"/>
      <c r="D18" s="1198"/>
      <c r="E18" s="1198"/>
      <c r="F18" s="1198"/>
      <c r="G18" s="1198"/>
      <c r="H18" s="1198"/>
      <c r="I18" s="1198"/>
      <c r="J18" s="1198"/>
      <c r="K18" s="1198"/>
      <c r="L18" s="1198"/>
      <c r="M18" s="1198"/>
      <c r="N18" s="1198"/>
      <c r="O18" s="1198"/>
      <c r="P18" s="1198"/>
      <c r="Q18" s="1199"/>
      <c r="R18" s="1203" t="s">
        <v>678</v>
      </c>
      <c r="S18" s="1204"/>
      <c r="T18" s="1207"/>
      <c r="U18" s="1208"/>
      <c r="V18" s="1211"/>
      <c r="W18" s="1212"/>
      <c r="X18" s="1215"/>
      <c r="Y18" s="1216"/>
    </row>
    <row r="19" spans="2:73" s="81" customFormat="1" ht="12" customHeight="1" thickBot="1">
      <c r="B19" s="1200"/>
      <c r="C19" s="1201"/>
      <c r="D19" s="1201"/>
      <c r="E19" s="1201"/>
      <c r="F19" s="1201"/>
      <c r="G19" s="1201"/>
      <c r="H19" s="1201"/>
      <c r="I19" s="1201"/>
      <c r="J19" s="1201"/>
      <c r="K19" s="1201"/>
      <c r="L19" s="1201"/>
      <c r="M19" s="1201"/>
      <c r="N19" s="1201"/>
      <c r="O19" s="1201"/>
      <c r="P19" s="1201"/>
      <c r="Q19" s="1202"/>
      <c r="R19" s="1205"/>
      <c r="S19" s="1206"/>
      <c r="T19" s="1209"/>
      <c r="U19" s="1210"/>
      <c r="V19" s="1213"/>
      <c r="W19" s="1214"/>
      <c r="X19" s="1217"/>
      <c r="Y19" s="1218"/>
    </row>
    <row r="20" spans="2:73" s="803" customFormat="1" ht="15.95" customHeight="1">
      <c r="B20" s="885"/>
      <c r="C20" s="1260" t="s">
        <v>695</v>
      </c>
      <c r="D20" s="1261"/>
      <c r="E20" s="1261"/>
      <c r="F20" s="1261"/>
      <c r="G20" s="1261"/>
      <c r="H20" s="1261"/>
      <c r="I20" s="1261"/>
      <c r="J20" s="1261"/>
      <c r="K20" s="1261"/>
      <c r="L20" s="1261"/>
      <c r="M20" s="1261"/>
      <c r="N20" s="1261"/>
      <c r="O20" s="1261"/>
      <c r="P20" s="1261"/>
      <c r="Q20" s="1261"/>
      <c r="R20" s="1262"/>
      <c r="S20" s="1263"/>
      <c r="T20" s="1264"/>
      <c r="U20" s="1265"/>
      <c r="V20" s="1266"/>
      <c r="W20" s="1267"/>
      <c r="X20" s="1101"/>
      <c r="Y20" s="1102"/>
    </row>
    <row r="21" spans="2:73" s="803" customFormat="1" ht="15.95" customHeight="1" thickBot="1">
      <c r="B21" s="800"/>
      <c r="C21" s="1237" t="s">
        <v>1020</v>
      </c>
      <c r="D21" s="1238"/>
      <c r="E21" s="1238"/>
      <c r="F21" s="1238"/>
      <c r="G21" s="1238"/>
      <c r="H21" s="1238"/>
      <c r="I21" s="1238"/>
      <c r="J21" s="1238"/>
      <c r="K21" s="1238"/>
      <c r="L21" s="1238"/>
      <c r="M21" s="1238"/>
      <c r="N21" s="1238"/>
      <c r="O21" s="1238"/>
      <c r="P21" s="1238"/>
      <c r="Q21" s="1238"/>
      <c r="R21" s="1238"/>
      <c r="S21" s="1239"/>
      <c r="T21" s="1240"/>
      <c r="U21" s="1241"/>
      <c r="V21" s="1104"/>
      <c r="W21" s="1105"/>
      <c r="X21" s="1103"/>
      <c r="Y21" s="997"/>
    </row>
    <row r="22" spans="2:73" ht="12" customHeight="1">
      <c r="B22" s="1311" t="s">
        <v>696</v>
      </c>
      <c r="C22" s="1312"/>
      <c r="D22" s="1312"/>
      <c r="E22" s="1312"/>
      <c r="F22" s="1312"/>
      <c r="G22" s="1312"/>
      <c r="H22" s="1312"/>
      <c r="I22" s="1312"/>
      <c r="J22" s="1312"/>
      <c r="K22" s="1312"/>
      <c r="L22" s="1312"/>
      <c r="M22" s="1312"/>
      <c r="N22" s="1312"/>
      <c r="O22" s="1312"/>
      <c r="P22" s="1312"/>
      <c r="Q22" s="1313"/>
      <c r="R22" s="1317" t="s">
        <v>678</v>
      </c>
      <c r="S22" s="1318"/>
      <c r="T22" s="1321"/>
      <c r="U22" s="1322"/>
      <c r="V22" s="1325"/>
      <c r="W22" s="1326"/>
      <c r="X22" s="1290"/>
      <c r="Y22" s="1291"/>
      <c r="BG22" s="744" t="s">
        <v>697</v>
      </c>
      <c r="BU22" s="799"/>
    </row>
    <row r="23" spans="2:73" ht="12" customHeight="1" thickBot="1">
      <c r="B23" s="1314"/>
      <c r="C23" s="1315"/>
      <c r="D23" s="1315"/>
      <c r="E23" s="1315"/>
      <c r="F23" s="1315"/>
      <c r="G23" s="1315"/>
      <c r="H23" s="1315"/>
      <c r="I23" s="1315"/>
      <c r="J23" s="1315"/>
      <c r="K23" s="1315"/>
      <c r="L23" s="1315"/>
      <c r="M23" s="1315"/>
      <c r="N23" s="1315"/>
      <c r="O23" s="1315"/>
      <c r="P23" s="1315"/>
      <c r="Q23" s="1316"/>
      <c r="R23" s="1319"/>
      <c r="S23" s="1320"/>
      <c r="T23" s="1323"/>
      <c r="U23" s="1324"/>
      <c r="V23" s="1327"/>
      <c r="W23" s="1328"/>
      <c r="X23" s="1292"/>
      <c r="Y23" s="1293"/>
      <c r="BU23" s="799"/>
    </row>
    <row r="24" spans="2:73" ht="16.149999999999999" customHeight="1">
      <c r="B24" s="804"/>
      <c r="C24" s="805" t="s">
        <v>698</v>
      </c>
      <c r="D24" s="806"/>
      <c r="E24" s="806"/>
      <c r="F24" s="1294" t="s">
        <v>699</v>
      </c>
      <c r="G24" s="1294"/>
      <c r="H24" s="1294"/>
      <c r="I24" s="1294"/>
      <c r="J24" s="1294"/>
      <c r="K24" s="1294"/>
      <c r="L24" s="1294"/>
      <c r="M24" s="1294"/>
      <c r="N24" s="1294"/>
      <c r="O24" s="1294"/>
      <c r="P24" s="1294"/>
      <c r="Q24" s="1294"/>
      <c r="R24" s="1295"/>
      <c r="S24" s="1296"/>
      <c r="T24" s="1297"/>
      <c r="U24" s="1298"/>
      <c r="V24" s="1299"/>
      <c r="W24" s="1300"/>
      <c r="X24" s="804"/>
      <c r="Y24" s="807"/>
      <c r="BF24" s="799"/>
      <c r="BG24" s="799"/>
      <c r="BH24" s="799"/>
      <c r="BI24" s="799"/>
      <c r="BJ24" s="799"/>
      <c r="BK24" s="799"/>
      <c r="BL24" s="799"/>
      <c r="BM24" s="799"/>
      <c r="BN24" s="799"/>
      <c r="BO24" s="799"/>
      <c r="BP24" s="799"/>
      <c r="BQ24" s="799"/>
      <c r="BR24" s="799"/>
      <c r="BS24" s="799"/>
      <c r="BT24" s="799"/>
    </row>
    <row r="25" spans="2:73" ht="12.95" customHeight="1">
      <c r="B25" s="804"/>
      <c r="C25" s="1301" t="s">
        <v>700</v>
      </c>
      <c r="D25" s="1302"/>
      <c r="E25" s="1302"/>
      <c r="F25" s="1284" t="s">
        <v>701</v>
      </c>
      <c r="G25" s="1284"/>
      <c r="H25" s="1284"/>
      <c r="I25" s="1284"/>
      <c r="J25" s="1284"/>
      <c r="K25" s="1284"/>
      <c r="L25" s="1284"/>
      <c r="M25" s="1284"/>
      <c r="N25" s="1284"/>
      <c r="O25" s="1284"/>
      <c r="P25" s="1284"/>
      <c r="Q25" s="1284"/>
      <c r="R25" s="1284"/>
      <c r="S25" s="1285"/>
      <c r="T25" s="1270"/>
      <c r="U25" s="1271"/>
      <c r="V25" s="1274"/>
      <c r="W25" s="1275"/>
      <c r="X25" s="804"/>
      <c r="Y25" s="807"/>
      <c r="BF25" s="799" t="s">
        <v>702</v>
      </c>
      <c r="BG25" s="799"/>
      <c r="BH25" s="799"/>
      <c r="BI25" s="799"/>
      <c r="BJ25" s="799"/>
      <c r="BK25" s="799"/>
      <c r="BL25" s="799"/>
      <c r="BM25" s="799"/>
      <c r="BN25" s="799"/>
      <c r="BO25" s="799"/>
      <c r="BP25" s="799"/>
      <c r="BQ25" s="799"/>
      <c r="BR25" s="799"/>
      <c r="BS25" s="799"/>
      <c r="BT25" s="799"/>
    </row>
    <row r="26" spans="2:73" ht="12.95" customHeight="1">
      <c r="B26" s="804"/>
      <c r="C26" s="1303"/>
      <c r="D26" s="1304"/>
      <c r="E26" s="1304"/>
      <c r="F26" s="1307"/>
      <c r="G26" s="1307"/>
      <c r="H26" s="1307"/>
      <c r="I26" s="1307"/>
      <c r="J26" s="1307"/>
      <c r="K26" s="1307"/>
      <c r="L26" s="1307"/>
      <c r="M26" s="1307"/>
      <c r="N26" s="1307"/>
      <c r="O26" s="1307"/>
      <c r="P26" s="1307"/>
      <c r="Q26" s="1307"/>
      <c r="R26" s="1307"/>
      <c r="S26" s="1308"/>
      <c r="T26" s="1288"/>
      <c r="U26" s="1289"/>
      <c r="V26" s="1309"/>
      <c r="W26" s="1310"/>
      <c r="X26" s="804"/>
      <c r="Y26" s="807"/>
      <c r="BF26" s="799" t="s">
        <v>703</v>
      </c>
      <c r="BG26" s="799"/>
      <c r="BH26" s="799"/>
      <c r="BI26" s="799"/>
      <c r="BJ26" s="799"/>
      <c r="BK26" s="799"/>
      <c r="BL26" s="799"/>
      <c r="BM26" s="799"/>
      <c r="BN26" s="799"/>
      <c r="BO26" s="799"/>
      <c r="BP26" s="799"/>
      <c r="BQ26" s="799"/>
      <c r="BR26" s="799"/>
      <c r="BS26" s="799"/>
      <c r="BT26" s="799"/>
    </row>
    <row r="27" spans="2:73" ht="12.95" customHeight="1">
      <c r="B27" s="808"/>
      <c r="C27" s="1305"/>
      <c r="D27" s="1306"/>
      <c r="E27" s="1306"/>
      <c r="F27" s="1286"/>
      <c r="G27" s="1286"/>
      <c r="H27" s="1286"/>
      <c r="I27" s="1286"/>
      <c r="J27" s="1286"/>
      <c r="K27" s="1286"/>
      <c r="L27" s="1286"/>
      <c r="M27" s="1286"/>
      <c r="N27" s="1286"/>
      <c r="O27" s="1286"/>
      <c r="P27" s="1286"/>
      <c r="Q27" s="1286"/>
      <c r="R27" s="1286"/>
      <c r="S27" s="1287"/>
      <c r="T27" s="1272"/>
      <c r="U27" s="1273"/>
      <c r="V27" s="1276"/>
      <c r="W27" s="1277"/>
      <c r="X27" s="804"/>
      <c r="Y27" s="807"/>
      <c r="BF27" s="799"/>
      <c r="BG27" s="799"/>
      <c r="BH27" s="799"/>
      <c r="BI27" s="799"/>
      <c r="BJ27" s="799"/>
      <c r="BK27" s="799"/>
      <c r="BL27" s="799"/>
      <c r="BM27" s="799"/>
      <c r="BN27" s="799"/>
      <c r="BO27" s="799"/>
      <c r="BP27" s="799"/>
      <c r="BQ27" s="799"/>
      <c r="BR27" s="799"/>
      <c r="BS27" s="799"/>
      <c r="BT27" s="799"/>
    </row>
    <row r="28" spans="2:73" ht="16.149999999999999" customHeight="1">
      <c r="B28" s="804"/>
      <c r="C28" s="809" t="s">
        <v>704</v>
      </c>
      <c r="D28" s="810"/>
      <c r="E28" s="810"/>
      <c r="F28" s="1268" t="s">
        <v>705</v>
      </c>
      <c r="G28" s="1268"/>
      <c r="H28" s="1268"/>
      <c r="I28" s="1268"/>
      <c r="J28" s="1268"/>
      <c r="K28" s="1268"/>
      <c r="L28" s="1268"/>
      <c r="M28" s="1268"/>
      <c r="N28" s="1268"/>
      <c r="O28" s="1268"/>
      <c r="P28" s="1268"/>
      <c r="Q28" s="1268"/>
      <c r="R28" s="1268"/>
      <c r="S28" s="1269"/>
      <c r="T28" s="1270"/>
      <c r="U28" s="1271"/>
      <c r="V28" s="1274"/>
      <c r="W28" s="1275"/>
      <c r="X28" s="804"/>
      <c r="Y28" s="807"/>
      <c r="BF28" s="799" t="s">
        <v>706</v>
      </c>
      <c r="BG28" s="799"/>
      <c r="BH28" s="799"/>
      <c r="BI28" s="799"/>
      <c r="BJ28" s="799"/>
      <c r="BK28" s="799"/>
      <c r="BL28" s="799"/>
      <c r="BM28" s="799"/>
      <c r="BN28" s="799"/>
      <c r="BO28" s="799"/>
      <c r="BP28" s="799"/>
      <c r="BQ28" s="799"/>
      <c r="BR28" s="799"/>
      <c r="BS28" s="799"/>
      <c r="BT28" s="799"/>
    </row>
    <row r="29" spans="2:73" ht="16.149999999999999" customHeight="1">
      <c r="B29" s="804"/>
      <c r="C29" s="811"/>
      <c r="D29" s="812"/>
      <c r="E29" s="812"/>
      <c r="F29" s="1278" t="s">
        <v>707</v>
      </c>
      <c r="G29" s="1278"/>
      <c r="H29" s="1278"/>
      <c r="I29" s="1278"/>
      <c r="J29" s="1278"/>
      <c r="K29" s="1278"/>
      <c r="L29" s="1278"/>
      <c r="M29" s="1278"/>
      <c r="N29" s="1278"/>
      <c r="O29" s="1278"/>
      <c r="P29" s="1278"/>
      <c r="Q29" s="1278"/>
      <c r="R29" s="1278"/>
      <c r="S29" s="1279"/>
      <c r="T29" s="1272"/>
      <c r="U29" s="1273"/>
      <c r="V29" s="1276"/>
      <c r="W29" s="1277"/>
      <c r="X29" s="804"/>
      <c r="Y29" s="807"/>
      <c r="BF29" s="799" t="s">
        <v>708</v>
      </c>
      <c r="BG29" s="799"/>
      <c r="BH29" s="799"/>
      <c r="BI29" s="799"/>
      <c r="BJ29" s="799"/>
      <c r="BK29" s="799"/>
      <c r="BL29" s="799"/>
      <c r="BM29" s="799"/>
      <c r="BN29" s="799"/>
      <c r="BO29" s="799"/>
      <c r="BP29" s="799"/>
      <c r="BQ29" s="799"/>
      <c r="BR29" s="799"/>
      <c r="BS29" s="799"/>
      <c r="BT29" s="799"/>
    </row>
    <row r="30" spans="2:73" ht="16.149999999999999" customHeight="1">
      <c r="B30" s="804"/>
      <c r="C30" s="1280" t="s">
        <v>709</v>
      </c>
      <c r="D30" s="1281"/>
      <c r="E30" s="1281"/>
      <c r="F30" s="1284" t="s">
        <v>710</v>
      </c>
      <c r="G30" s="1284"/>
      <c r="H30" s="1284"/>
      <c r="I30" s="1284"/>
      <c r="J30" s="1284"/>
      <c r="K30" s="1284"/>
      <c r="L30" s="1284"/>
      <c r="M30" s="1284"/>
      <c r="N30" s="1284"/>
      <c r="O30" s="1284"/>
      <c r="P30" s="1284"/>
      <c r="Q30" s="1284"/>
      <c r="R30" s="1284"/>
      <c r="S30" s="1285"/>
      <c r="T30" s="1288"/>
      <c r="U30" s="1289"/>
      <c r="V30" s="1274"/>
      <c r="W30" s="1275"/>
      <c r="X30" s="804"/>
      <c r="Y30" s="807"/>
      <c r="BF30" s="799"/>
      <c r="BG30" s="799" t="s">
        <v>711</v>
      </c>
      <c r="BH30" s="799"/>
      <c r="BI30" s="799"/>
      <c r="BJ30" s="799"/>
      <c r="BK30" s="799"/>
      <c r="BL30" s="799"/>
      <c r="BM30" s="799"/>
      <c r="BN30" s="799"/>
      <c r="BO30" s="799"/>
      <c r="BP30" s="799"/>
      <c r="BQ30" s="799"/>
      <c r="BR30" s="799"/>
      <c r="BS30" s="799"/>
      <c r="BT30" s="799"/>
    </row>
    <row r="31" spans="2:73" ht="16.149999999999999" customHeight="1">
      <c r="B31" s="804"/>
      <c r="C31" s="1282"/>
      <c r="D31" s="1283"/>
      <c r="E31" s="1283"/>
      <c r="F31" s="1286"/>
      <c r="G31" s="1286"/>
      <c r="H31" s="1286"/>
      <c r="I31" s="1286"/>
      <c r="J31" s="1286"/>
      <c r="K31" s="1286"/>
      <c r="L31" s="1286"/>
      <c r="M31" s="1286"/>
      <c r="N31" s="1286"/>
      <c r="O31" s="1286"/>
      <c r="P31" s="1286"/>
      <c r="Q31" s="1286"/>
      <c r="R31" s="1286"/>
      <c r="S31" s="1287"/>
      <c r="T31" s="1272"/>
      <c r="U31" s="1273"/>
      <c r="V31" s="1276"/>
      <c r="W31" s="1277"/>
      <c r="X31" s="804"/>
      <c r="Y31" s="807"/>
    </row>
    <row r="32" spans="2:73" ht="16.149999999999999" customHeight="1">
      <c r="B32" s="804"/>
      <c r="C32" s="1329" t="s">
        <v>712</v>
      </c>
      <c r="D32" s="1268"/>
      <c r="E32" s="1268"/>
      <c r="F32" s="1284" t="s">
        <v>713</v>
      </c>
      <c r="G32" s="1284"/>
      <c r="H32" s="1284"/>
      <c r="I32" s="1284"/>
      <c r="J32" s="1284"/>
      <c r="K32" s="1284"/>
      <c r="L32" s="1284"/>
      <c r="M32" s="1284"/>
      <c r="N32" s="1284"/>
      <c r="O32" s="1284"/>
      <c r="P32" s="1284"/>
      <c r="Q32" s="1284"/>
      <c r="R32" s="1284"/>
      <c r="S32" s="1285"/>
      <c r="T32" s="1288"/>
      <c r="U32" s="1289"/>
      <c r="V32" s="1274"/>
      <c r="W32" s="1275"/>
      <c r="X32" s="804"/>
      <c r="Y32" s="807"/>
    </row>
    <row r="33" spans="2:25" ht="16.149999999999999" customHeight="1">
      <c r="B33" s="804"/>
      <c r="C33" s="813"/>
      <c r="D33" s="814"/>
      <c r="E33" s="814"/>
      <c r="F33" s="1330" t="s">
        <v>1030</v>
      </c>
      <c r="G33" s="1330"/>
      <c r="H33" s="1330"/>
      <c r="I33" s="1330"/>
      <c r="J33" s="1330"/>
      <c r="K33" s="1330"/>
      <c r="L33" s="1330"/>
      <c r="M33" s="1330"/>
      <c r="N33" s="1330"/>
      <c r="O33" s="1330"/>
      <c r="P33" s="1330"/>
      <c r="Q33" s="1330"/>
      <c r="R33" s="1330"/>
      <c r="S33" s="1331"/>
      <c r="T33" s="1272"/>
      <c r="U33" s="1273"/>
      <c r="V33" s="1276"/>
      <c r="W33" s="1277"/>
      <c r="X33" s="804"/>
      <c r="Y33" s="807"/>
    </row>
    <row r="34" spans="2:25" ht="16.149999999999999" customHeight="1">
      <c r="B34" s="804"/>
      <c r="C34" s="1332" t="s">
        <v>714</v>
      </c>
      <c r="D34" s="1333"/>
      <c r="E34" s="1333"/>
      <c r="F34" s="1334" t="s">
        <v>715</v>
      </c>
      <c r="G34" s="1334"/>
      <c r="H34" s="1334"/>
      <c r="I34" s="1334"/>
      <c r="J34" s="1334"/>
      <c r="K34" s="1334"/>
      <c r="L34" s="1334"/>
      <c r="M34" s="1334"/>
      <c r="N34" s="1334"/>
      <c r="O34" s="1334"/>
      <c r="P34" s="1334"/>
      <c r="Q34" s="1334"/>
      <c r="R34" s="1334"/>
      <c r="S34" s="1335"/>
      <c r="T34" s="1297"/>
      <c r="U34" s="1298"/>
      <c r="V34" s="1299"/>
      <c r="W34" s="1300"/>
      <c r="X34" s="804"/>
      <c r="Y34" s="807"/>
    </row>
    <row r="35" spans="2:25" ht="16.149999999999999" customHeight="1">
      <c r="B35" s="804"/>
      <c r="C35" s="1336" t="s">
        <v>716</v>
      </c>
      <c r="D35" s="1337"/>
      <c r="E35" s="1337"/>
      <c r="F35" s="1333" t="s">
        <v>717</v>
      </c>
      <c r="G35" s="1333"/>
      <c r="H35" s="1333"/>
      <c r="I35" s="1333"/>
      <c r="J35" s="1333"/>
      <c r="K35" s="1333"/>
      <c r="L35" s="1333"/>
      <c r="M35" s="1333"/>
      <c r="N35" s="1333"/>
      <c r="O35" s="1333"/>
      <c r="P35" s="1333"/>
      <c r="Q35" s="1333"/>
      <c r="R35" s="1333"/>
      <c r="S35" s="1341"/>
      <c r="T35" s="1297"/>
      <c r="U35" s="1298"/>
      <c r="V35" s="1299"/>
      <c r="W35" s="1300"/>
      <c r="X35" s="804"/>
      <c r="Y35" s="807"/>
    </row>
    <row r="36" spans="2:25" ht="16.149999999999999" customHeight="1">
      <c r="B36" s="804"/>
      <c r="C36" s="1338"/>
      <c r="D36" s="1339"/>
      <c r="E36" s="1339"/>
      <c r="F36" s="1284" t="s">
        <v>718</v>
      </c>
      <c r="G36" s="1284"/>
      <c r="H36" s="1284"/>
      <c r="I36" s="1284"/>
      <c r="J36" s="1284"/>
      <c r="K36" s="1284"/>
      <c r="L36" s="1284"/>
      <c r="M36" s="1284"/>
      <c r="N36" s="1284"/>
      <c r="O36" s="1284"/>
      <c r="P36" s="1284"/>
      <c r="Q36" s="1284"/>
      <c r="R36" s="1284"/>
      <c r="S36" s="1285"/>
      <c r="T36" s="1270"/>
      <c r="U36" s="1271"/>
      <c r="V36" s="1274"/>
      <c r="W36" s="1275"/>
      <c r="X36" s="804"/>
      <c r="Y36" s="807"/>
    </row>
    <row r="37" spans="2:25" ht="16.149999999999999" customHeight="1">
      <c r="B37" s="804"/>
      <c r="C37" s="1338"/>
      <c r="D37" s="1340"/>
      <c r="E37" s="1340"/>
      <c r="F37" s="1342" t="s">
        <v>1031</v>
      </c>
      <c r="G37" s="1342"/>
      <c r="H37" s="1342"/>
      <c r="I37" s="1342"/>
      <c r="J37" s="1342"/>
      <c r="K37" s="1342"/>
      <c r="L37" s="1342"/>
      <c r="M37" s="1342"/>
      <c r="N37" s="1342"/>
      <c r="O37" s="1342"/>
      <c r="P37" s="1342"/>
      <c r="Q37" s="1342"/>
      <c r="R37" s="1342"/>
      <c r="S37" s="1343"/>
      <c r="T37" s="1288"/>
      <c r="U37" s="1289"/>
      <c r="V37" s="1309"/>
      <c r="W37" s="1310"/>
      <c r="X37" s="804"/>
      <c r="Y37" s="807"/>
    </row>
    <row r="38" spans="2:25" s="1115" customFormat="1" ht="16.149999999999999" customHeight="1">
      <c r="B38" s="804"/>
      <c r="C38" s="805" t="s">
        <v>719</v>
      </c>
      <c r="D38" s="806"/>
      <c r="E38" s="806"/>
      <c r="F38" s="806"/>
      <c r="G38" s="806"/>
      <c r="H38" s="806"/>
      <c r="I38" s="806"/>
      <c r="J38" s="806"/>
      <c r="K38" s="806"/>
      <c r="L38" s="806"/>
      <c r="M38" s="806"/>
      <c r="N38" s="806"/>
      <c r="O38" s="806"/>
      <c r="P38" s="806"/>
      <c r="Q38" s="806"/>
      <c r="R38" s="806"/>
      <c r="S38" s="1121"/>
      <c r="T38" s="1344"/>
      <c r="U38" s="1345"/>
      <c r="V38" s="1123"/>
      <c r="W38" s="1124"/>
      <c r="X38" s="804"/>
      <c r="Y38" s="807"/>
    </row>
    <row r="39" spans="2:25" ht="16.149999999999999" customHeight="1" thickBot="1">
      <c r="B39" s="815"/>
      <c r="C39" s="962" t="s">
        <v>1038</v>
      </c>
      <c r="D39" s="857"/>
      <c r="E39" s="857"/>
      <c r="F39" s="857"/>
      <c r="G39" s="857"/>
      <c r="H39" s="857"/>
      <c r="I39" s="857"/>
      <c r="J39" s="857"/>
      <c r="K39" s="857"/>
      <c r="L39" s="857"/>
      <c r="M39" s="857"/>
      <c r="N39" s="857"/>
      <c r="O39" s="857"/>
      <c r="P39" s="857"/>
      <c r="Q39" s="857"/>
      <c r="R39" s="857"/>
      <c r="S39" s="858"/>
      <c r="T39" s="1323"/>
      <c r="U39" s="1324"/>
      <c r="V39" s="1125"/>
      <c r="W39" s="1126"/>
      <c r="X39" s="819"/>
      <c r="Y39" s="820"/>
    </row>
    <row r="40" spans="2:25" ht="16.149999999999999" customHeight="1">
      <c r="B40" s="821"/>
      <c r="C40" s="822"/>
      <c r="D40" s="822"/>
      <c r="E40" s="822"/>
      <c r="F40" s="822"/>
      <c r="G40" s="822"/>
      <c r="H40" s="822"/>
      <c r="I40" s="822"/>
      <c r="J40" s="822"/>
      <c r="K40" s="822"/>
      <c r="L40" s="822"/>
      <c r="M40" s="822"/>
      <c r="N40" s="822"/>
      <c r="O40" s="822"/>
      <c r="P40" s="822"/>
      <c r="Q40" s="822"/>
      <c r="R40" s="822"/>
      <c r="S40" s="822"/>
      <c r="T40" s="823"/>
      <c r="U40" s="823"/>
      <c r="V40" s="823"/>
      <c r="W40" s="823"/>
      <c r="X40" s="821"/>
      <c r="Y40" s="821"/>
    </row>
    <row r="41" spans="2:25" ht="16.149999999999999" customHeight="1">
      <c r="C41" s="43"/>
      <c r="D41" s="43"/>
      <c r="E41" s="43"/>
      <c r="F41" s="43"/>
      <c r="G41" s="43"/>
      <c r="H41" s="43"/>
      <c r="I41" s="43"/>
      <c r="J41" s="43"/>
      <c r="K41" s="43"/>
      <c r="L41" s="43"/>
      <c r="M41" s="43"/>
      <c r="N41" s="43"/>
      <c r="O41" s="43"/>
      <c r="P41" s="43"/>
      <c r="Q41" s="43"/>
      <c r="R41" s="43"/>
      <c r="S41" s="43"/>
      <c r="T41" s="743"/>
      <c r="U41" s="743"/>
      <c r="V41" s="743"/>
      <c r="W41" s="743"/>
    </row>
    <row r="42" spans="2:25" ht="10.15" customHeight="1">
      <c r="C42" s="43"/>
      <c r="D42" s="43"/>
      <c r="E42" s="43"/>
      <c r="F42" s="43"/>
      <c r="G42" s="43"/>
      <c r="H42" s="43"/>
      <c r="I42" s="43"/>
      <c r="J42" s="43"/>
      <c r="K42" s="43"/>
      <c r="L42" s="43"/>
      <c r="M42" s="43"/>
      <c r="N42" s="43"/>
      <c r="O42" s="43"/>
      <c r="P42" s="43"/>
      <c r="Q42" s="43"/>
      <c r="R42" s="43"/>
      <c r="S42" s="43"/>
      <c r="T42" s="743"/>
      <c r="U42" s="743"/>
      <c r="V42" s="743"/>
      <c r="W42" s="743"/>
    </row>
    <row r="43" spans="2:25" ht="16.149999999999999" customHeight="1" thickBot="1">
      <c r="B43" s="824" t="s">
        <v>720</v>
      </c>
      <c r="C43" s="814"/>
      <c r="D43" s="814"/>
      <c r="E43" s="814"/>
      <c r="F43" s="814"/>
      <c r="G43" s="814"/>
      <c r="H43" s="814"/>
      <c r="I43" s="814"/>
      <c r="J43" s="814"/>
      <c r="K43" s="814"/>
      <c r="L43" s="814"/>
      <c r="M43" s="814"/>
      <c r="N43" s="814"/>
      <c r="O43" s="814"/>
      <c r="P43" s="814"/>
      <c r="Q43" s="814"/>
      <c r="R43" s="825"/>
      <c r="S43" s="825"/>
      <c r="T43" s="826"/>
      <c r="U43" s="826"/>
      <c r="V43" s="826"/>
      <c r="W43" s="826"/>
      <c r="X43" s="745"/>
      <c r="Y43" s="827"/>
    </row>
    <row r="44" spans="2:25" ht="14.25" customHeight="1">
      <c r="B44" s="828"/>
      <c r="C44" s="829"/>
      <c r="D44" s="829"/>
      <c r="E44" s="829"/>
      <c r="F44" s="829"/>
      <c r="G44" s="829" t="s">
        <v>721</v>
      </c>
      <c r="H44" s="829"/>
      <c r="I44" s="829"/>
      <c r="J44" s="829"/>
      <c r="K44" s="829"/>
      <c r="L44" s="829"/>
      <c r="M44" s="829"/>
      <c r="N44" s="829"/>
      <c r="O44" s="829"/>
      <c r="P44" s="829"/>
      <c r="Q44" s="830"/>
      <c r="R44" s="1317" t="s">
        <v>685</v>
      </c>
      <c r="S44" s="1360"/>
      <c r="T44" s="1321"/>
      <c r="U44" s="1322"/>
      <c r="V44" s="1325"/>
      <c r="W44" s="1326"/>
      <c r="X44" s="1364"/>
      <c r="Y44" s="1291"/>
    </row>
    <row r="45" spans="2:25" ht="14.25" customHeight="1">
      <c r="B45" s="1314" t="s">
        <v>722</v>
      </c>
      <c r="C45" s="1315"/>
      <c r="D45" s="1315"/>
      <c r="E45" s="1315"/>
      <c r="F45" s="1315"/>
      <c r="G45" s="1315"/>
      <c r="H45" s="1315"/>
      <c r="I45" s="1315"/>
      <c r="J45" s="1315"/>
      <c r="K45" s="1315"/>
      <c r="L45" s="1315"/>
      <c r="M45" s="1315"/>
      <c r="N45" s="1315"/>
      <c r="O45" s="1315"/>
      <c r="P45" s="1315"/>
      <c r="Q45" s="1316"/>
      <c r="R45" s="1361"/>
      <c r="S45" s="1362"/>
      <c r="T45" s="1288"/>
      <c r="U45" s="1289"/>
      <c r="V45" s="1309"/>
      <c r="W45" s="1310"/>
      <c r="X45" s="1365"/>
      <c r="Y45" s="1366"/>
    </row>
    <row r="46" spans="2:25" ht="14.25" customHeight="1" thickBot="1">
      <c r="B46" s="1349" t="s">
        <v>723</v>
      </c>
      <c r="C46" s="1350"/>
      <c r="D46" s="1350"/>
      <c r="E46" s="1350"/>
      <c r="F46" s="1350"/>
      <c r="G46" s="1350"/>
      <c r="H46" s="1350"/>
      <c r="I46" s="1350"/>
      <c r="J46" s="1350"/>
      <c r="K46" s="1350"/>
      <c r="L46" s="1350"/>
      <c r="M46" s="1350"/>
      <c r="N46" s="1350"/>
      <c r="O46" s="1350"/>
      <c r="P46" s="1350"/>
      <c r="Q46" s="1351"/>
      <c r="R46" s="1319"/>
      <c r="S46" s="1363"/>
      <c r="T46" s="1323"/>
      <c r="U46" s="1324"/>
      <c r="V46" s="1327"/>
      <c r="W46" s="1328"/>
      <c r="X46" s="1367"/>
      <c r="Y46" s="1293"/>
    </row>
    <row r="47" spans="2:25" ht="16.149999999999999" customHeight="1">
      <c r="B47" s="804"/>
      <c r="C47" s="805" t="s">
        <v>724</v>
      </c>
      <c r="D47" s="806"/>
      <c r="E47" s="806"/>
      <c r="F47" s="806"/>
      <c r="G47" s="806"/>
      <c r="H47" s="806"/>
      <c r="I47" s="806"/>
      <c r="J47" s="806"/>
      <c r="K47" s="806"/>
      <c r="L47" s="806"/>
      <c r="M47" s="806"/>
      <c r="N47" s="806"/>
      <c r="O47" s="806"/>
      <c r="P47" s="806"/>
      <c r="Q47" s="806"/>
      <c r="R47" s="814"/>
      <c r="S47" s="814"/>
      <c r="T47" s="1352"/>
      <c r="U47" s="1353"/>
      <c r="V47" s="1354"/>
      <c r="W47" s="1355"/>
      <c r="X47" s="797"/>
      <c r="Y47" s="807"/>
    </row>
    <row r="48" spans="2:25" ht="16.149999999999999" customHeight="1" thickBot="1">
      <c r="B48" s="804"/>
      <c r="C48" s="831" t="s">
        <v>725</v>
      </c>
      <c r="D48" s="832"/>
      <c r="E48" s="832"/>
      <c r="F48" s="832"/>
      <c r="G48" s="832"/>
      <c r="H48" s="832"/>
      <c r="I48" s="832"/>
      <c r="J48" s="832"/>
      <c r="K48" s="832"/>
      <c r="L48" s="832"/>
      <c r="M48" s="832"/>
      <c r="N48" s="832"/>
      <c r="O48" s="832"/>
      <c r="P48" s="832"/>
      <c r="Q48" s="832"/>
      <c r="R48" s="832"/>
      <c r="S48" s="832"/>
      <c r="T48" s="1356"/>
      <c r="U48" s="1357"/>
      <c r="V48" s="1358"/>
      <c r="W48" s="1359"/>
      <c r="X48" s="797"/>
      <c r="Y48" s="807"/>
    </row>
    <row r="49" spans="2:62" ht="12" customHeight="1">
      <c r="B49" s="1346" t="s">
        <v>726</v>
      </c>
      <c r="C49" s="1347"/>
      <c r="D49" s="1347"/>
      <c r="E49" s="1347"/>
      <c r="F49" s="1347"/>
      <c r="G49" s="1347"/>
      <c r="H49" s="1347"/>
      <c r="I49" s="1347"/>
      <c r="J49" s="1347"/>
      <c r="K49" s="1347"/>
      <c r="L49" s="1347"/>
      <c r="M49" s="1347"/>
      <c r="N49" s="1347"/>
      <c r="O49" s="1347"/>
      <c r="P49" s="1347"/>
      <c r="Q49" s="1348"/>
      <c r="R49" s="1317" t="s">
        <v>685</v>
      </c>
      <c r="S49" s="1318"/>
      <c r="T49" s="1321"/>
      <c r="U49" s="1322"/>
      <c r="V49" s="1325"/>
      <c r="W49" s="1326"/>
      <c r="X49" s="1290"/>
      <c r="Y49" s="1291"/>
    </row>
    <row r="50" spans="2:62" ht="12" customHeight="1" thickBot="1">
      <c r="B50" s="1349"/>
      <c r="C50" s="1350"/>
      <c r="D50" s="1350"/>
      <c r="E50" s="1350"/>
      <c r="F50" s="1350"/>
      <c r="G50" s="1350"/>
      <c r="H50" s="1350"/>
      <c r="I50" s="1350"/>
      <c r="J50" s="1350"/>
      <c r="K50" s="1350"/>
      <c r="L50" s="1350"/>
      <c r="M50" s="1350"/>
      <c r="N50" s="1350"/>
      <c r="O50" s="1350"/>
      <c r="P50" s="1350"/>
      <c r="Q50" s="1351"/>
      <c r="R50" s="1319"/>
      <c r="S50" s="1320"/>
      <c r="T50" s="1323"/>
      <c r="U50" s="1324"/>
      <c r="V50" s="1327"/>
      <c r="W50" s="1328"/>
      <c r="X50" s="1292"/>
      <c r="Y50" s="1293"/>
    </row>
    <row r="51" spans="2:62" ht="16.149999999999999" customHeight="1">
      <c r="B51" s="804"/>
      <c r="C51" s="805" t="s">
        <v>727</v>
      </c>
      <c r="D51" s="806"/>
      <c r="E51" s="806"/>
      <c r="F51" s="806"/>
      <c r="G51" s="806"/>
      <c r="H51" s="806"/>
      <c r="I51" s="806"/>
      <c r="J51" s="806"/>
      <c r="K51" s="806"/>
      <c r="L51" s="806"/>
      <c r="M51" s="806"/>
      <c r="N51" s="806"/>
      <c r="O51" s="806"/>
      <c r="P51" s="806"/>
      <c r="Q51" s="806"/>
      <c r="R51" s="814"/>
      <c r="S51" s="814"/>
      <c r="T51" s="1321"/>
      <c r="U51" s="1322"/>
      <c r="V51" s="1325"/>
      <c r="W51" s="1326"/>
      <c r="X51" s="797"/>
      <c r="Y51" s="807"/>
    </row>
    <row r="52" spans="2:62" ht="16.149999999999999" customHeight="1">
      <c r="B52" s="804"/>
      <c r="C52" s="833" t="s">
        <v>724</v>
      </c>
      <c r="D52" s="834"/>
      <c r="E52" s="834"/>
      <c r="F52" s="834"/>
      <c r="G52" s="834"/>
      <c r="H52" s="834"/>
      <c r="I52" s="834"/>
      <c r="J52" s="834"/>
      <c r="K52" s="834"/>
      <c r="L52" s="834"/>
      <c r="M52" s="834"/>
      <c r="N52" s="834"/>
      <c r="O52" s="834"/>
      <c r="P52" s="834"/>
      <c r="Q52" s="834"/>
      <c r="R52" s="834"/>
      <c r="S52" s="834"/>
      <c r="T52" s="1297"/>
      <c r="U52" s="1298"/>
      <c r="V52" s="1299"/>
      <c r="W52" s="1300"/>
      <c r="X52" s="797"/>
      <c r="Y52" s="807"/>
    </row>
    <row r="53" spans="2:62" ht="16.149999999999999" customHeight="1" thickBot="1">
      <c r="B53" s="804"/>
      <c r="C53" s="1370" t="s">
        <v>728</v>
      </c>
      <c r="D53" s="1371"/>
      <c r="E53" s="1371"/>
      <c r="F53" s="1371"/>
      <c r="G53" s="1371"/>
      <c r="H53" s="1371"/>
      <c r="I53" s="1371"/>
      <c r="J53" s="1371"/>
      <c r="K53" s="1371"/>
      <c r="L53" s="1371"/>
      <c r="M53" s="1371"/>
      <c r="N53" s="1371"/>
      <c r="O53" s="1371"/>
      <c r="P53" s="1371"/>
      <c r="Q53" s="1371"/>
      <c r="R53" s="1371"/>
      <c r="S53" s="1372"/>
      <c r="T53" s="1373"/>
      <c r="U53" s="1374"/>
      <c r="V53" s="1358"/>
      <c r="W53" s="1359"/>
      <c r="X53" s="797"/>
      <c r="Y53" s="807"/>
    </row>
    <row r="54" spans="2:62" ht="12" customHeight="1">
      <c r="B54" s="1346" t="s">
        <v>729</v>
      </c>
      <c r="C54" s="1347"/>
      <c r="D54" s="1347"/>
      <c r="E54" s="1347"/>
      <c r="F54" s="1347"/>
      <c r="G54" s="1347"/>
      <c r="H54" s="1347"/>
      <c r="I54" s="1347"/>
      <c r="J54" s="1347"/>
      <c r="K54" s="1347"/>
      <c r="L54" s="1347"/>
      <c r="M54" s="1347"/>
      <c r="N54" s="1347"/>
      <c r="O54" s="1347"/>
      <c r="P54" s="1347"/>
      <c r="Q54" s="1348"/>
      <c r="R54" s="1317" t="s">
        <v>685</v>
      </c>
      <c r="S54" s="1318"/>
      <c r="T54" s="1321"/>
      <c r="U54" s="1322"/>
      <c r="V54" s="1325"/>
      <c r="W54" s="1326"/>
      <c r="X54" s="1290"/>
      <c r="Y54" s="1291"/>
    </row>
    <row r="55" spans="2:62" ht="12" customHeight="1" thickBot="1">
      <c r="B55" s="1349"/>
      <c r="C55" s="1350"/>
      <c r="D55" s="1350"/>
      <c r="E55" s="1350"/>
      <c r="F55" s="1350"/>
      <c r="G55" s="1350"/>
      <c r="H55" s="1350"/>
      <c r="I55" s="1350"/>
      <c r="J55" s="1350"/>
      <c r="K55" s="1350"/>
      <c r="L55" s="1350"/>
      <c r="M55" s="1350"/>
      <c r="N55" s="1350"/>
      <c r="O55" s="1350"/>
      <c r="P55" s="1350"/>
      <c r="Q55" s="1351"/>
      <c r="R55" s="1319"/>
      <c r="S55" s="1320"/>
      <c r="T55" s="1323"/>
      <c r="U55" s="1324"/>
      <c r="V55" s="1327"/>
      <c r="W55" s="1328"/>
      <c r="X55" s="1292"/>
      <c r="Y55" s="1293"/>
    </row>
    <row r="56" spans="2:62" ht="16.149999999999999" customHeight="1">
      <c r="B56" s="804"/>
      <c r="C56" s="835" t="s">
        <v>730</v>
      </c>
      <c r="D56" s="836"/>
      <c r="E56" s="836"/>
      <c r="F56" s="836"/>
      <c r="G56" s="836"/>
      <c r="H56" s="836"/>
      <c r="I56" s="836"/>
      <c r="J56" s="836"/>
      <c r="K56" s="836"/>
      <c r="L56" s="836"/>
      <c r="M56" s="836"/>
      <c r="N56" s="836"/>
      <c r="O56" s="836"/>
      <c r="P56" s="836"/>
      <c r="Q56" s="836"/>
      <c r="R56" s="814"/>
      <c r="S56" s="837"/>
      <c r="T56" s="1368"/>
      <c r="U56" s="1369"/>
      <c r="V56" s="1354"/>
      <c r="W56" s="1355"/>
      <c r="X56" s="838"/>
      <c r="Y56" s="839"/>
    </row>
    <row r="57" spans="2:62" ht="16.149999999999999" customHeight="1">
      <c r="B57" s="804"/>
      <c r="C57" s="1332" t="s">
        <v>731</v>
      </c>
      <c r="D57" s="1333"/>
      <c r="E57" s="1333"/>
      <c r="F57" s="1333"/>
      <c r="G57" s="1333"/>
      <c r="H57" s="1333"/>
      <c r="I57" s="1333"/>
      <c r="J57" s="1333"/>
      <c r="K57" s="1333"/>
      <c r="L57" s="1333"/>
      <c r="M57" s="1333"/>
      <c r="N57" s="1333"/>
      <c r="O57" s="1333"/>
      <c r="P57" s="1333"/>
      <c r="Q57" s="1333"/>
      <c r="R57" s="1333"/>
      <c r="S57" s="1341"/>
      <c r="T57" s="1270"/>
      <c r="U57" s="1271"/>
      <c r="V57" s="1274"/>
      <c r="W57" s="1275"/>
      <c r="X57" s="804"/>
      <c r="Y57" s="807"/>
    </row>
    <row r="58" spans="2:62" ht="16.149999999999999" customHeight="1" thickBot="1">
      <c r="B58" s="819"/>
      <c r="C58" s="831" t="s">
        <v>732</v>
      </c>
      <c r="D58" s="832"/>
      <c r="E58" s="832"/>
      <c r="F58" s="832"/>
      <c r="G58" s="832"/>
      <c r="H58" s="832"/>
      <c r="I58" s="832"/>
      <c r="J58" s="832"/>
      <c r="K58" s="832"/>
      <c r="L58" s="832"/>
      <c r="M58" s="832"/>
      <c r="N58" s="832"/>
      <c r="O58" s="832"/>
      <c r="P58" s="832"/>
      <c r="Q58" s="832"/>
      <c r="R58" s="832"/>
      <c r="S58" s="840"/>
      <c r="T58" s="1373"/>
      <c r="U58" s="1374"/>
      <c r="V58" s="1358"/>
      <c r="W58" s="1359"/>
      <c r="X58" s="827"/>
      <c r="Y58" s="820"/>
    </row>
    <row r="59" spans="2:62" ht="16.149999999999999" customHeight="1">
      <c r="C59" s="43"/>
      <c r="D59" s="43"/>
      <c r="E59" s="43"/>
      <c r="F59" s="43"/>
      <c r="G59" s="43"/>
      <c r="H59" s="43"/>
      <c r="I59" s="43"/>
      <c r="J59" s="43"/>
      <c r="K59" s="43"/>
      <c r="L59" s="43"/>
      <c r="M59" s="43"/>
      <c r="N59" s="43"/>
      <c r="O59" s="43"/>
      <c r="P59" s="43"/>
      <c r="Q59" s="43"/>
      <c r="R59" s="43"/>
      <c r="S59" s="822"/>
      <c r="T59" s="743"/>
      <c r="U59" s="743"/>
      <c r="V59" s="743"/>
      <c r="W59" s="743"/>
    </row>
    <row r="60" spans="2:62" ht="16.149999999999999" customHeight="1">
      <c r="C60" s="43"/>
      <c r="D60" s="43"/>
      <c r="E60" s="43"/>
      <c r="F60" s="43"/>
      <c r="G60" s="43"/>
      <c r="H60" s="43"/>
      <c r="I60" s="43"/>
      <c r="J60" s="43"/>
      <c r="K60" s="43"/>
      <c r="L60" s="43"/>
      <c r="M60" s="43"/>
      <c r="N60" s="43"/>
      <c r="O60" s="43"/>
      <c r="P60" s="43"/>
      <c r="Q60" s="43"/>
      <c r="R60" s="43"/>
      <c r="S60" s="841" t="s">
        <v>733</v>
      </c>
      <c r="T60" s="743"/>
      <c r="U60" s="743"/>
      <c r="V60" s="743"/>
      <c r="W60" s="743"/>
    </row>
    <row r="61" spans="2:62" ht="16.149999999999999" customHeight="1">
      <c r="C61" s="43"/>
      <c r="D61" s="43"/>
      <c r="E61" s="43"/>
      <c r="F61" s="43"/>
      <c r="G61" s="43"/>
      <c r="H61" s="43"/>
      <c r="I61" s="43"/>
      <c r="J61" s="43"/>
      <c r="K61" s="43"/>
      <c r="L61" s="43"/>
      <c r="M61" s="43"/>
      <c r="N61" s="43"/>
      <c r="O61" s="43"/>
      <c r="P61" s="43"/>
      <c r="Q61" s="43"/>
      <c r="R61" s="43"/>
      <c r="S61" s="841"/>
      <c r="T61" s="743"/>
      <c r="U61" s="743"/>
      <c r="V61" s="743"/>
      <c r="W61" s="743"/>
    </row>
    <row r="62" spans="2:62" ht="16.149999999999999" customHeight="1">
      <c r="C62" s="43"/>
      <c r="D62" s="43"/>
      <c r="E62" s="43"/>
      <c r="F62" s="43"/>
      <c r="G62" s="43"/>
      <c r="H62" s="43"/>
      <c r="I62" s="43"/>
      <c r="J62" s="43"/>
      <c r="K62" s="43"/>
      <c r="L62" s="43"/>
      <c r="M62" s="43"/>
      <c r="N62" s="43"/>
      <c r="O62" s="43"/>
      <c r="P62" s="43"/>
      <c r="Q62" s="43"/>
      <c r="R62" s="43"/>
      <c r="S62" s="841"/>
      <c r="T62" s="743"/>
      <c r="U62" s="743"/>
      <c r="V62" s="743"/>
      <c r="W62" s="743"/>
      <c r="BD62" s="1174" t="s">
        <v>1048</v>
      </c>
      <c r="BE62" s="1174"/>
      <c r="BF62" s="1174"/>
      <c r="BG62" s="1174"/>
      <c r="BH62" s="1174"/>
      <c r="BI62" s="1174"/>
      <c r="BJ62" s="1174"/>
    </row>
    <row r="63" spans="2:62" s="777" customFormat="1" ht="20.25" customHeight="1">
      <c r="B63" s="1176" t="s">
        <v>672</v>
      </c>
      <c r="C63" s="1176"/>
      <c r="D63" s="1176"/>
      <c r="E63" s="1176"/>
      <c r="F63" s="1176"/>
      <c r="G63" s="1176"/>
      <c r="H63" s="1176"/>
      <c r="I63" s="1176"/>
      <c r="J63" s="1176"/>
      <c r="K63" s="1176"/>
      <c r="L63" s="1176"/>
      <c r="M63" s="1176"/>
      <c r="N63" s="1176"/>
      <c r="O63" s="1176"/>
      <c r="P63" s="1176"/>
      <c r="Q63" s="1176"/>
      <c r="R63" s="1176"/>
      <c r="S63" s="1176"/>
      <c r="T63" s="1176"/>
      <c r="U63" s="1176"/>
      <c r="V63" s="1176"/>
      <c r="W63" s="1177" t="s">
        <v>734</v>
      </c>
      <c r="X63" s="1177"/>
      <c r="Y63" s="1177"/>
      <c r="BD63" s="1174"/>
      <c r="BE63" s="1174"/>
      <c r="BF63" s="1174"/>
      <c r="BG63" s="1174"/>
      <c r="BH63" s="1174"/>
      <c r="BI63" s="1174"/>
      <c r="BJ63" s="1174"/>
    </row>
    <row r="64" spans="2:62" s="749" customFormat="1" ht="18" customHeight="1">
      <c r="B64" s="778" t="s">
        <v>674</v>
      </c>
      <c r="C64" s="750"/>
      <c r="D64" s="750"/>
      <c r="E64" s="779"/>
      <c r="F64" s="750"/>
      <c r="G64" s="750"/>
      <c r="H64" s="750"/>
      <c r="I64" s="750"/>
      <c r="J64" s="750"/>
      <c r="K64" s="750"/>
      <c r="L64" s="750"/>
      <c r="M64" s="750"/>
      <c r="N64" s="750"/>
      <c r="O64" s="750"/>
      <c r="P64" s="750"/>
      <c r="Q64" s="750"/>
      <c r="R64" s="750"/>
      <c r="S64" s="750"/>
      <c r="T64" s="750"/>
      <c r="U64" s="750"/>
      <c r="V64" s="750"/>
      <c r="W64" s="750"/>
      <c r="X64" s="750"/>
      <c r="Y64" s="750"/>
    </row>
    <row r="65" spans="2:26" s="749" customFormat="1" ht="20.25" customHeight="1">
      <c r="B65" s="1178" t="s">
        <v>149</v>
      </c>
      <c r="C65" s="1179"/>
      <c r="D65" s="1180"/>
      <c r="E65" s="1181" t="str">
        <f>E5</f>
        <v>0560</v>
      </c>
      <c r="F65" s="1182"/>
      <c r="G65" s="1183"/>
      <c r="H65" s="1184" t="s">
        <v>675</v>
      </c>
      <c r="I65" s="1185"/>
      <c r="J65" s="1185"/>
      <c r="K65" s="1186"/>
      <c r="L65" s="1181" t="str">
        <f>L5</f>
        <v/>
      </c>
      <c r="M65" s="1182"/>
      <c r="N65" s="1182"/>
      <c r="O65" s="1183"/>
      <c r="P65" s="1187" t="s">
        <v>676</v>
      </c>
      <c r="Q65" s="1188"/>
      <c r="R65" s="1189"/>
      <c r="S65" s="1190">
        <f>S5</f>
        <v>0</v>
      </c>
      <c r="T65" s="1191"/>
      <c r="U65" s="1191"/>
      <c r="V65" s="1191"/>
      <c r="W65" s="1191"/>
      <c r="X65" s="1191"/>
      <c r="Y65" s="1192"/>
      <c r="Z65" s="780"/>
    </row>
    <row r="66" spans="2:26" s="749" customFormat="1" ht="14.25" customHeight="1">
      <c r="B66" s="750"/>
      <c r="C66" s="750"/>
      <c r="D66" s="750"/>
      <c r="E66" s="750"/>
      <c r="F66" s="750"/>
      <c r="G66" s="750"/>
      <c r="H66" s="750"/>
      <c r="I66" s="750"/>
      <c r="J66" s="750"/>
      <c r="K66" s="750"/>
      <c r="L66" s="750"/>
      <c r="M66" s="781" t="s">
        <v>677</v>
      </c>
      <c r="N66" s="750"/>
      <c r="O66" s="750"/>
      <c r="P66" s="750"/>
      <c r="Q66" s="750"/>
      <c r="R66" s="750"/>
      <c r="S66" s="750"/>
      <c r="T66" s="750"/>
      <c r="U66" s="750"/>
      <c r="V66" s="750"/>
      <c r="W66" s="750"/>
      <c r="X66" s="750"/>
      <c r="Y66" s="750"/>
    </row>
    <row r="67" spans="2:26" s="749" customFormat="1" ht="5.25" customHeight="1">
      <c r="B67" s="782"/>
      <c r="C67" s="783"/>
      <c r="D67" s="783"/>
      <c r="E67" s="783"/>
      <c r="F67" s="783"/>
      <c r="G67" s="783"/>
      <c r="H67" s="783"/>
      <c r="I67" s="783"/>
      <c r="J67" s="783"/>
      <c r="K67" s="783"/>
      <c r="L67" s="783"/>
      <c r="M67" s="783"/>
      <c r="N67" s="783"/>
      <c r="O67" s="783"/>
      <c r="P67" s="783"/>
      <c r="Q67" s="783"/>
      <c r="R67" s="783"/>
      <c r="S67" s="783"/>
      <c r="T67" s="783"/>
      <c r="U67" s="783"/>
      <c r="V67" s="783"/>
      <c r="W67" s="783"/>
      <c r="X67" s="783"/>
      <c r="Y67" s="784"/>
    </row>
    <row r="68" spans="2:26" s="749" customFormat="1" ht="14.25" customHeight="1">
      <c r="B68" s="785"/>
      <c r="C68" s="786" t="s">
        <v>678</v>
      </c>
      <c r="D68" s="787" t="s">
        <v>679</v>
      </c>
      <c r="E68" s="787"/>
      <c r="F68" s="787"/>
      <c r="G68" s="787"/>
      <c r="H68" s="787"/>
      <c r="I68" s="787"/>
      <c r="J68" s="787"/>
      <c r="K68" s="787"/>
      <c r="L68" s="787"/>
      <c r="M68" s="787"/>
      <c r="N68" s="788" t="s">
        <v>497</v>
      </c>
      <c r="O68" s="1219" t="s">
        <v>680</v>
      </c>
      <c r="P68" s="1219"/>
      <c r="Q68" s="1219"/>
      <c r="R68" s="1219"/>
      <c r="S68" s="1219"/>
      <c r="T68" s="1219"/>
      <c r="U68" s="1219"/>
      <c r="V68" s="1219"/>
      <c r="W68" s="1219"/>
      <c r="X68" s="1219"/>
      <c r="Y68" s="1220"/>
    </row>
    <row r="69" spans="2:26" s="749" customFormat="1" ht="14.25" customHeight="1">
      <c r="B69" s="785"/>
      <c r="C69" s="786" t="s">
        <v>681</v>
      </c>
      <c r="D69" s="1219" t="s">
        <v>682</v>
      </c>
      <c r="E69" s="1219"/>
      <c r="F69" s="1219"/>
      <c r="G69" s="1219"/>
      <c r="H69" s="1219"/>
      <c r="I69" s="1219"/>
      <c r="J69" s="1219"/>
      <c r="K69" s="1219"/>
      <c r="L69" s="1219"/>
      <c r="M69" s="1219"/>
      <c r="N69" s="788" t="s">
        <v>683</v>
      </c>
      <c r="O69" s="1219" t="s">
        <v>684</v>
      </c>
      <c r="P69" s="1219"/>
      <c r="Q69" s="1219"/>
      <c r="R69" s="1219"/>
      <c r="S69" s="1219"/>
      <c r="T69" s="1219"/>
      <c r="U69" s="1219"/>
      <c r="V69" s="1219"/>
      <c r="W69" s="1219"/>
      <c r="X69" s="1219"/>
      <c r="Y69" s="1220"/>
    </row>
    <row r="70" spans="2:26" s="749" customFormat="1" ht="14.25" customHeight="1">
      <c r="B70" s="785"/>
      <c r="C70" s="788" t="s">
        <v>685</v>
      </c>
      <c r="D70" s="1219" t="s">
        <v>686</v>
      </c>
      <c r="E70" s="1219"/>
      <c r="F70" s="1219"/>
      <c r="G70" s="1219"/>
      <c r="H70" s="1219"/>
      <c r="I70" s="1219"/>
      <c r="J70" s="1219"/>
      <c r="K70" s="1219"/>
      <c r="L70" s="1219"/>
      <c r="M70" s="1219"/>
      <c r="N70" s="786" t="s">
        <v>687</v>
      </c>
      <c r="O70" s="1219" t="s">
        <v>688</v>
      </c>
      <c r="P70" s="1219"/>
      <c r="Q70" s="1219"/>
      <c r="R70" s="1219"/>
      <c r="S70" s="1219"/>
      <c r="T70" s="1219"/>
      <c r="U70" s="1219"/>
      <c r="V70" s="1219"/>
      <c r="W70" s="1219"/>
      <c r="X70" s="1219"/>
      <c r="Y70" s="1220"/>
    </row>
    <row r="71" spans="2:26" s="749" customFormat="1" ht="5.25" customHeight="1">
      <c r="B71" s="789"/>
      <c r="C71" s="790"/>
      <c r="D71" s="790"/>
      <c r="E71" s="790"/>
      <c r="F71" s="790"/>
      <c r="G71" s="790"/>
      <c r="H71" s="790"/>
      <c r="I71" s="790"/>
      <c r="J71" s="790"/>
      <c r="K71" s="790"/>
      <c r="L71" s="790"/>
      <c r="M71" s="791"/>
      <c r="N71" s="790"/>
      <c r="O71" s="790"/>
      <c r="P71" s="790"/>
      <c r="Q71" s="790"/>
      <c r="R71" s="790"/>
      <c r="S71" s="790"/>
      <c r="T71" s="790"/>
      <c r="U71" s="790"/>
      <c r="V71" s="790"/>
      <c r="W71" s="790"/>
      <c r="X71" s="790"/>
      <c r="Y71" s="792"/>
    </row>
    <row r="72" spans="2:26" s="749" customFormat="1" ht="8.25" customHeight="1" thickBot="1">
      <c r="B72" s="750"/>
      <c r="C72" s="793"/>
      <c r="D72" s="793"/>
      <c r="E72" s="793"/>
      <c r="F72" s="793"/>
      <c r="G72" s="793"/>
      <c r="H72" s="793"/>
      <c r="I72" s="793"/>
      <c r="J72" s="793"/>
      <c r="K72" s="793"/>
      <c r="L72" s="793"/>
      <c r="M72" s="793"/>
      <c r="N72" s="793"/>
      <c r="O72" s="793"/>
      <c r="P72" s="793"/>
      <c r="Q72" s="793"/>
      <c r="R72" s="793"/>
      <c r="S72" s="793"/>
      <c r="T72" s="793"/>
      <c r="U72" s="793"/>
      <c r="V72" s="793"/>
      <c r="W72" s="793"/>
      <c r="X72" s="793"/>
      <c r="Y72" s="793"/>
    </row>
    <row r="73" spans="2:26" s="749" customFormat="1" ht="16.149999999999999" customHeight="1">
      <c r="B73" s="1242" t="s">
        <v>735</v>
      </c>
      <c r="C73" s="1243"/>
      <c r="D73" s="1243"/>
      <c r="E73" s="1243"/>
      <c r="F73" s="1243"/>
      <c r="G73" s="1243"/>
      <c r="H73" s="1243"/>
      <c r="I73" s="1243"/>
      <c r="J73" s="1243"/>
      <c r="K73" s="1243"/>
      <c r="L73" s="1243"/>
      <c r="M73" s="1243"/>
      <c r="N73" s="1243"/>
      <c r="O73" s="1243"/>
      <c r="P73" s="1243"/>
      <c r="Q73" s="1243"/>
      <c r="R73" s="1243"/>
      <c r="S73" s="1244"/>
      <c r="T73" s="1248" t="s">
        <v>690</v>
      </c>
      <c r="U73" s="1249"/>
      <c r="V73" s="1252" t="s">
        <v>691</v>
      </c>
      <c r="W73" s="1253"/>
      <c r="X73" s="1256" t="s">
        <v>692</v>
      </c>
      <c r="Y73" s="1257"/>
    </row>
    <row r="74" spans="2:26" s="749" customFormat="1" ht="16.149999999999999" customHeight="1" thickBot="1">
      <c r="B74" s="1245"/>
      <c r="C74" s="1246"/>
      <c r="D74" s="1246"/>
      <c r="E74" s="1246"/>
      <c r="F74" s="1246"/>
      <c r="G74" s="1246"/>
      <c r="H74" s="1246"/>
      <c r="I74" s="1246"/>
      <c r="J74" s="1246"/>
      <c r="K74" s="1246"/>
      <c r="L74" s="1246"/>
      <c r="M74" s="1246"/>
      <c r="N74" s="1246"/>
      <c r="O74" s="1246"/>
      <c r="P74" s="1246"/>
      <c r="Q74" s="1246"/>
      <c r="R74" s="1246"/>
      <c r="S74" s="1247"/>
      <c r="T74" s="1250"/>
      <c r="U74" s="1251"/>
      <c r="V74" s="1254"/>
      <c r="W74" s="1255"/>
      <c r="X74" s="1258"/>
      <c r="Y74" s="1259"/>
    </row>
    <row r="75" spans="2:26" ht="12" customHeight="1">
      <c r="B75" s="1346" t="s">
        <v>736</v>
      </c>
      <c r="C75" s="1347"/>
      <c r="D75" s="1347"/>
      <c r="E75" s="1347"/>
      <c r="F75" s="1347"/>
      <c r="G75" s="1347"/>
      <c r="H75" s="1347"/>
      <c r="I75" s="1347"/>
      <c r="J75" s="1347"/>
      <c r="K75" s="1347"/>
      <c r="L75" s="1347"/>
      <c r="M75" s="1347"/>
      <c r="N75" s="1347"/>
      <c r="O75" s="1347"/>
      <c r="P75" s="1347"/>
      <c r="Q75" s="1348"/>
      <c r="R75" s="1317" t="s">
        <v>683</v>
      </c>
      <c r="S75" s="1318"/>
      <c r="T75" s="1321"/>
      <c r="U75" s="1322"/>
      <c r="V75" s="1325"/>
      <c r="W75" s="1326"/>
      <c r="X75" s="1290"/>
      <c r="Y75" s="1291"/>
    </row>
    <row r="76" spans="2:26" ht="12" customHeight="1" thickBot="1">
      <c r="B76" s="1349"/>
      <c r="C76" s="1350"/>
      <c r="D76" s="1350"/>
      <c r="E76" s="1350"/>
      <c r="F76" s="1350"/>
      <c r="G76" s="1350"/>
      <c r="H76" s="1350"/>
      <c r="I76" s="1350"/>
      <c r="J76" s="1350"/>
      <c r="K76" s="1350"/>
      <c r="L76" s="1350"/>
      <c r="M76" s="1350"/>
      <c r="N76" s="1350"/>
      <c r="O76" s="1350"/>
      <c r="P76" s="1350"/>
      <c r="Q76" s="1351"/>
      <c r="R76" s="1319"/>
      <c r="S76" s="1320"/>
      <c r="T76" s="1323"/>
      <c r="U76" s="1324"/>
      <c r="V76" s="1327"/>
      <c r="W76" s="1328"/>
      <c r="X76" s="1292"/>
      <c r="Y76" s="1293"/>
    </row>
    <row r="77" spans="2:26" ht="16.149999999999999" customHeight="1">
      <c r="B77" s="804"/>
      <c r="C77" s="1375" t="s">
        <v>737</v>
      </c>
      <c r="D77" s="1376"/>
      <c r="E77" s="1376"/>
      <c r="F77" s="1376"/>
      <c r="G77" s="1376"/>
      <c r="H77" s="1376"/>
      <c r="I77" s="1376"/>
      <c r="J77" s="1376"/>
      <c r="K77" s="1376"/>
      <c r="L77" s="1376"/>
      <c r="M77" s="1376"/>
      <c r="N77" s="1376"/>
      <c r="O77" s="1376"/>
      <c r="P77" s="1376"/>
      <c r="Q77" s="1376"/>
      <c r="R77" s="1330"/>
      <c r="S77" s="1331"/>
      <c r="T77" s="1377"/>
      <c r="U77" s="1378"/>
      <c r="V77" s="1379"/>
      <c r="W77" s="1380"/>
      <c r="X77" s="814"/>
      <c r="Y77" s="837"/>
    </row>
    <row r="78" spans="2:26" ht="16.149999999999999" customHeight="1">
      <c r="B78" s="804"/>
      <c r="C78" s="1332" t="s">
        <v>738</v>
      </c>
      <c r="D78" s="1333"/>
      <c r="E78" s="1333"/>
      <c r="F78" s="1333"/>
      <c r="G78" s="1333"/>
      <c r="H78" s="1333"/>
      <c r="I78" s="1333"/>
      <c r="J78" s="1333"/>
      <c r="K78" s="1333"/>
      <c r="L78" s="1333"/>
      <c r="M78" s="1333"/>
      <c r="N78" s="1333"/>
      <c r="O78" s="1333"/>
      <c r="P78" s="1333"/>
      <c r="Q78" s="1333"/>
      <c r="R78" s="1333"/>
      <c r="S78" s="1341"/>
      <c r="T78" s="1381"/>
      <c r="U78" s="1382"/>
      <c r="V78" s="842"/>
      <c r="W78" s="843"/>
      <c r="X78" s="814"/>
      <c r="Y78" s="837"/>
    </row>
    <row r="79" spans="2:26" ht="16.149999999999999" customHeight="1">
      <c r="B79" s="804"/>
      <c r="C79" s="1383" t="s">
        <v>739</v>
      </c>
      <c r="D79" s="1334"/>
      <c r="E79" s="1334"/>
      <c r="F79" s="1334"/>
      <c r="G79" s="1334"/>
      <c r="H79" s="1334"/>
      <c r="I79" s="1334"/>
      <c r="J79" s="1334"/>
      <c r="K79" s="1334"/>
      <c r="L79" s="1334"/>
      <c r="M79" s="1334"/>
      <c r="N79" s="1334"/>
      <c r="O79" s="1334"/>
      <c r="P79" s="1334"/>
      <c r="Q79" s="1334"/>
      <c r="R79" s="1334"/>
      <c r="S79" s="1335"/>
      <c r="T79" s="1381"/>
      <c r="U79" s="1382"/>
      <c r="V79" s="842"/>
      <c r="W79" s="843"/>
      <c r="X79" s="814"/>
      <c r="Y79" s="837"/>
    </row>
    <row r="80" spans="2:26" ht="16.149999999999999" customHeight="1">
      <c r="B80" s="804"/>
      <c r="C80" s="809" t="s">
        <v>740</v>
      </c>
      <c r="D80" s="810"/>
      <c r="E80" s="810"/>
      <c r="F80" s="1333" t="s">
        <v>741</v>
      </c>
      <c r="G80" s="1333"/>
      <c r="H80" s="1333"/>
      <c r="I80" s="1333"/>
      <c r="J80" s="1333"/>
      <c r="K80" s="1333"/>
      <c r="L80" s="1333"/>
      <c r="M80" s="1333"/>
      <c r="N80" s="1333"/>
      <c r="O80" s="1333"/>
      <c r="P80" s="1333"/>
      <c r="Q80" s="1333"/>
      <c r="R80" s="1333"/>
      <c r="S80" s="1341"/>
      <c r="T80" s="1381"/>
      <c r="U80" s="1382"/>
      <c r="V80" s="1384"/>
      <c r="W80" s="1385"/>
      <c r="X80" s="814"/>
      <c r="Y80" s="837"/>
    </row>
    <row r="81" spans="2:25" ht="16.149999999999999" customHeight="1">
      <c r="B81" s="804"/>
      <c r="C81" s="813" t="s">
        <v>742</v>
      </c>
      <c r="D81" s="814"/>
      <c r="E81" s="814"/>
      <c r="F81" s="1334" t="s">
        <v>743</v>
      </c>
      <c r="G81" s="1334"/>
      <c r="H81" s="1334"/>
      <c r="I81" s="1334"/>
      <c r="J81" s="1334"/>
      <c r="K81" s="1334"/>
      <c r="L81" s="1334"/>
      <c r="M81" s="1334"/>
      <c r="N81" s="1334"/>
      <c r="O81" s="1334"/>
      <c r="P81" s="1334"/>
      <c r="Q81" s="1334"/>
      <c r="R81" s="1334"/>
      <c r="S81" s="1335"/>
      <c r="T81" s="1381"/>
      <c r="U81" s="1382"/>
      <c r="V81" s="1384"/>
      <c r="W81" s="1385"/>
      <c r="X81" s="814"/>
      <c r="Y81" s="837"/>
    </row>
    <row r="82" spans="2:25" ht="16.149999999999999" customHeight="1">
      <c r="B82" s="804"/>
      <c r="C82" s="813"/>
      <c r="D82" s="814"/>
      <c r="E82" s="814"/>
      <c r="F82" s="1334" t="s">
        <v>1021</v>
      </c>
      <c r="G82" s="1334"/>
      <c r="H82" s="1334"/>
      <c r="I82" s="1334"/>
      <c r="J82" s="1334"/>
      <c r="K82" s="1334"/>
      <c r="L82" s="1334"/>
      <c r="M82" s="1334"/>
      <c r="N82" s="1334"/>
      <c r="O82" s="1334"/>
      <c r="P82" s="1334"/>
      <c r="Q82" s="1334"/>
      <c r="R82" s="1334"/>
      <c r="S82" s="1335"/>
      <c r="T82" s="1381"/>
      <c r="U82" s="1382"/>
      <c r="V82" s="1384"/>
      <c r="W82" s="1385"/>
      <c r="X82" s="814"/>
      <c r="Y82" s="837"/>
    </row>
    <row r="83" spans="2:25" ht="16.149999999999999" customHeight="1">
      <c r="B83" s="804"/>
      <c r="C83" s="813"/>
      <c r="D83" s="814"/>
      <c r="E83" s="814"/>
      <c r="F83" s="1334" t="s">
        <v>1022</v>
      </c>
      <c r="G83" s="1334"/>
      <c r="H83" s="1334"/>
      <c r="I83" s="1334"/>
      <c r="J83" s="1334"/>
      <c r="K83" s="1334"/>
      <c r="L83" s="1334"/>
      <c r="M83" s="1334"/>
      <c r="N83" s="1334"/>
      <c r="O83" s="1334"/>
      <c r="P83" s="1334"/>
      <c r="Q83" s="1334"/>
      <c r="R83" s="1334"/>
      <c r="S83" s="1335"/>
      <c r="T83" s="1381"/>
      <c r="U83" s="1382"/>
      <c r="V83" s="1384"/>
      <c r="W83" s="1385"/>
      <c r="X83" s="814"/>
      <c r="Y83" s="837"/>
    </row>
    <row r="84" spans="2:25" ht="16.149999999999999" customHeight="1">
      <c r="B84" s="804"/>
      <c r="C84" s="809" t="s">
        <v>744</v>
      </c>
      <c r="D84" s="810"/>
      <c r="E84" s="810"/>
      <c r="F84" s="1268" t="s">
        <v>745</v>
      </c>
      <c r="G84" s="1268"/>
      <c r="H84" s="1268"/>
      <c r="I84" s="1268"/>
      <c r="J84" s="1268"/>
      <c r="K84" s="1268"/>
      <c r="L84" s="1268"/>
      <c r="M84" s="1268"/>
      <c r="N84" s="1268"/>
      <c r="O84" s="1268"/>
      <c r="P84" s="1268"/>
      <c r="Q84" s="1268"/>
      <c r="R84" s="1268"/>
      <c r="S84" s="1269"/>
      <c r="T84" s="1381"/>
      <c r="U84" s="1382"/>
      <c r="V84" s="1384"/>
      <c r="W84" s="1385"/>
      <c r="X84" s="814"/>
      <c r="Y84" s="837"/>
    </row>
    <row r="85" spans="2:25" ht="16.149999999999999" customHeight="1">
      <c r="B85" s="804"/>
      <c r="C85" s="1403" t="s">
        <v>746</v>
      </c>
      <c r="D85" s="1330"/>
      <c r="E85" s="1330"/>
      <c r="F85" s="1268" t="s">
        <v>1023</v>
      </c>
      <c r="G85" s="1268"/>
      <c r="H85" s="1268"/>
      <c r="I85" s="1268"/>
      <c r="J85" s="1268"/>
      <c r="K85" s="1268"/>
      <c r="L85" s="1268"/>
      <c r="M85" s="1268"/>
      <c r="N85" s="1268"/>
      <c r="O85" s="1268"/>
      <c r="P85" s="1268"/>
      <c r="Q85" s="1268"/>
      <c r="R85" s="1268"/>
      <c r="S85" s="1269"/>
      <c r="T85" s="1381"/>
      <c r="U85" s="1382"/>
      <c r="V85" s="1384"/>
      <c r="W85" s="1385"/>
      <c r="X85" s="814"/>
      <c r="Y85" s="837"/>
    </row>
    <row r="86" spans="2:25" ht="16.149999999999999" customHeight="1">
      <c r="B86" s="804"/>
      <c r="C86" s="1404" t="s">
        <v>747</v>
      </c>
      <c r="D86" s="1405"/>
      <c r="E86" s="1405"/>
      <c r="F86" s="1405"/>
      <c r="G86" s="1405"/>
      <c r="H86" s="1405"/>
      <c r="I86" s="1405"/>
      <c r="J86" s="1405"/>
      <c r="K86" s="1405"/>
      <c r="L86" s="1405"/>
      <c r="M86" s="1405"/>
      <c r="N86" s="1405"/>
      <c r="O86" s="1405"/>
      <c r="P86" s="1405"/>
      <c r="Q86" s="1405"/>
      <c r="R86" s="1405"/>
      <c r="S86" s="1406"/>
      <c r="T86" s="1411"/>
      <c r="U86" s="1412"/>
      <c r="V86" s="844"/>
      <c r="W86" s="845"/>
      <c r="X86" s="814"/>
      <c r="Y86" s="837"/>
    </row>
    <row r="87" spans="2:25" ht="16.149999999999999" customHeight="1">
      <c r="B87" s="804"/>
      <c r="C87" s="846" t="s">
        <v>748</v>
      </c>
      <c r="D87" s="847"/>
      <c r="E87" s="847"/>
      <c r="F87" s="848"/>
      <c r="G87" s="848"/>
      <c r="H87" s="848"/>
      <c r="I87" s="848"/>
      <c r="J87" s="848"/>
      <c r="K87" s="848"/>
      <c r="L87" s="848"/>
      <c r="M87" s="848"/>
      <c r="N87" s="848"/>
      <c r="O87" s="848"/>
      <c r="P87" s="848"/>
      <c r="Q87" s="848"/>
      <c r="R87" s="848"/>
      <c r="S87" s="849"/>
      <c r="T87" s="1413"/>
      <c r="U87" s="1414"/>
      <c r="V87" s="844"/>
      <c r="W87" s="845"/>
      <c r="X87" s="814"/>
      <c r="Y87" s="837"/>
    </row>
    <row r="88" spans="2:25" ht="16.149999999999999" customHeight="1" thickBot="1">
      <c r="B88" s="804"/>
      <c r="C88" s="816" t="s">
        <v>719</v>
      </c>
      <c r="D88" s="817"/>
      <c r="E88" s="817"/>
      <c r="F88" s="817"/>
      <c r="G88" s="817"/>
      <c r="H88" s="817"/>
      <c r="I88" s="817"/>
      <c r="J88" s="817"/>
      <c r="K88" s="817"/>
      <c r="L88" s="817"/>
      <c r="M88" s="817"/>
      <c r="N88" s="817"/>
      <c r="O88" s="817"/>
      <c r="P88" s="817"/>
      <c r="Q88" s="817"/>
      <c r="R88" s="817"/>
      <c r="S88" s="818"/>
      <c r="T88" s="1407"/>
      <c r="U88" s="1408"/>
      <c r="V88" s="1409"/>
      <c r="W88" s="1410"/>
      <c r="X88" s="804"/>
      <c r="Y88" s="807"/>
    </row>
    <row r="89" spans="2:25" ht="12" customHeight="1">
      <c r="B89" s="1346" t="s">
        <v>749</v>
      </c>
      <c r="C89" s="1347"/>
      <c r="D89" s="1347"/>
      <c r="E89" s="1347"/>
      <c r="F89" s="1347"/>
      <c r="G89" s="1347"/>
      <c r="H89" s="1347"/>
      <c r="I89" s="1347"/>
      <c r="J89" s="1347"/>
      <c r="K89" s="1347"/>
      <c r="L89" s="1347"/>
      <c r="M89" s="1347"/>
      <c r="N89" s="1347"/>
      <c r="O89" s="1347"/>
      <c r="P89" s="1347"/>
      <c r="Q89" s="1348"/>
      <c r="R89" s="1317" t="s">
        <v>683</v>
      </c>
      <c r="S89" s="1318"/>
      <c r="T89" s="1321"/>
      <c r="U89" s="1322"/>
      <c r="V89" s="1325"/>
      <c r="W89" s="1326"/>
      <c r="X89" s="1290"/>
      <c r="Y89" s="1291"/>
    </row>
    <row r="90" spans="2:25" ht="12" customHeight="1" thickBot="1">
      <c r="B90" s="1349"/>
      <c r="C90" s="1350"/>
      <c r="D90" s="1350"/>
      <c r="E90" s="1350"/>
      <c r="F90" s="1350"/>
      <c r="G90" s="1350"/>
      <c r="H90" s="1350"/>
      <c r="I90" s="1350"/>
      <c r="J90" s="1350"/>
      <c r="K90" s="1350"/>
      <c r="L90" s="1350"/>
      <c r="M90" s="1350"/>
      <c r="N90" s="1350"/>
      <c r="O90" s="1350"/>
      <c r="P90" s="1350"/>
      <c r="Q90" s="1351"/>
      <c r="R90" s="1319"/>
      <c r="S90" s="1320"/>
      <c r="T90" s="1323"/>
      <c r="U90" s="1324"/>
      <c r="V90" s="1327"/>
      <c r="W90" s="1328"/>
      <c r="X90" s="1292"/>
      <c r="Y90" s="1293"/>
    </row>
    <row r="91" spans="2:25" s="1020" customFormat="1" ht="32.1" customHeight="1">
      <c r="B91" s="1029"/>
      <c r="C91" s="1399" t="s">
        <v>1010</v>
      </c>
      <c r="D91" s="1400"/>
      <c r="E91" s="1400"/>
      <c r="F91" s="1400"/>
      <c r="G91" s="1400"/>
      <c r="H91" s="1400"/>
      <c r="I91" s="1400"/>
      <c r="J91" s="1400"/>
      <c r="K91" s="1400"/>
      <c r="L91" s="1400"/>
      <c r="M91" s="1400"/>
      <c r="N91" s="1400"/>
      <c r="O91" s="1400"/>
      <c r="P91" s="1400"/>
      <c r="Q91" s="1400"/>
      <c r="R91" s="1401"/>
      <c r="S91" s="1402"/>
      <c r="T91" s="1368"/>
      <c r="U91" s="1369"/>
      <c r="V91" s="1017"/>
      <c r="W91" s="1018"/>
      <c r="X91" s="1028"/>
      <c r="Y91" s="1019"/>
    </row>
    <row r="92" spans="2:25" s="777" customFormat="1" ht="16.149999999999999" customHeight="1">
      <c r="B92" s="850"/>
      <c r="C92" s="1386" t="s">
        <v>750</v>
      </c>
      <c r="D92" s="1387"/>
      <c r="E92" s="1387"/>
      <c r="F92" s="1387"/>
      <c r="G92" s="1387"/>
      <c r="H92" s="1387"/>
      <c r="I92" s="1387"/>
      <c r="J92" s="1387"/>
      <c r="K92" s="1387"/>
      <c r="L92" s="1387"/>
      <c r="M92" s="1387"/>
      <c r="N92" s="1387"/>
      <c r="O92" s="1387"/>
      <c r="P92" s="1387"/>
      <c r="Q92" s="1387"/>
      <c r="R92" s="1388"/>
      <c r="S92" s="1389"/>
      <c r="T92" s="1390"/>
      <c r="U92" s="1391"/>
      <c r="V92" s="1392"/>
      <c r="W92" s="1393"/>
      <c r="X92" s="850"/>
      <c r="Y92" s="851"/>
    </row>
    <row r="93" spans="2:25" s="777" customFormat="1" ht="16.149999999999999" customHeight="1">
      <c r="B93" s="850"/>
      <c r="C93" s="1396" t="s">
        <v>751</v>
      </c>
      <c r="D93" s="1397"/>
      <c r="E93" s="1397"/>
      <c r="F93" s="1397"/>
      <c r="G93" s="1397"/>
      <c r="H93" s="1397"/>
      <c r="I93" s="1397"/>
      <c r="J93" s="1397"/>
      <c r="K93" s="1397"/>
      <c r="L93" s="1397"/>
      <c r="M93" s="1397"/>
      <c r="N93" s="1397"/>
      <c r="O93" s="1397"/>
      <c r="P93" s="1397"/>
      <c r="Q93" s="1397"/>
      <c r="R93" s="1397"/>
      <c r="S93" s="1398"/>
      <c r="T93" s="1390"/>
      <c r="U93" s="1391"/>
      <c r="V93" s="1394"/>
      <c r="W93" s="1395"/>
      <c r="X93" s="850"/>
      <c r="Y93" s="851"/>
    </row>
    <row r="94" spans="2:25" ht="16.149999999999999" customHeight="1">
      <c r="B94" s="804"/>
      <c r="C94" s="1332" t="s">
        <v>752</v>
      </c>
      <c r="D94" s="1333"/>
      <c r="E94" s="1333"/>
      <c r="F94" s="1333"/>
      <c r="G94" s="1333"/>
      <c r="H94" s="1333"/>
      <c r="I94" s="1333"/>
      <c r="J94" s="1333"/>
      <c r="K94" s="1333"/>
      <c r="L94" s="1333"/>
      <c r="M94" s="1333"/>
      <c r="N94" s="1333"/>
      <c r="O94" s="1333"/>
      <c r="P94" s="1333"/>
      <c r="Q94" s="1333"/>
      <c r="R94" s="1333"/>
      <c r="S94" s="1341"/>
      <c r="T94" s="1381"/>
      <c r="U94" s="1382"/>
      <c r="V94" s="1384"/>
      <c r="W94" s="1385"/>
      <c r="X94" s="814"/>
      <c r="Y94" s="837"/>
    </row>
    <row r="95" spans="2:25" ht="16.149999999999999" customHeight="1">
      <c r="B95" s="804"/>
      <c r="C95" s="1383" t="s">
        <v>753</v>
      </c>
      <c r="D95" s="1334"/>
      <c r="E95" s="1334"/>
      <c r="F95" s="1334"/>
      <c r="G95" s="1334"/>
      <c r="H95" s="1334"/>
      <c r="I95" s="1334"/>
      <c r="J95" s="1334"/>
      <c r="K95" s="1334"/>
      <c r="L95" s="1334"/>
      <c r="M95" s="1334"/>
      <c r="N95" s="1334"/>
      <c r="O95" s="1334"/>
      <c r="P95" s="1334"/>
      <c r="Q95" s="1334"/>
      <c r="R95" s="1334"/>
      <c r="S95" s="1335"/>
      <c r="T95" s="1381"/>
      <c r="U95" s="1382"/>
      <c r="V95" s="1384"/>
      <c r="W95" s="1385"/>
      <c r="X95" s="814"/>
      <c r="Y95" s="837"/>
    </row>
    <row r="96" spans="2:25" ht="16.149999999999999" customHeight="1">
      <c r="B96" s="804"/>
      <c r="C96" s="1415" t="s">
        <v>754</v>
      </c>
      <c r="D96" s="1416"/>
      <c r="E96" s="1416"/>
      <c r="F96" s="1416"/>
      <c r="G96" s="1416"/>
      <c r="H96" s="1416"/>
      <c r="I96" s="1416"/>
      <c r="J96" s="1416"/>
      <c r="K96" s="1416"/>
      <c r="L96" s="1416"/>
      <c r="M96" s="1416"/>
      <c r="N96" s="1416"/>
      <c r="O96" s="1416"/>
      <c r="P96" s="1416"/>
      <c r="Q96" s="1416"/>
      <c r="R96" s="1416"/>
      <c r="S96" s="1417"/>
      <c r="T96" s="1381"/>
      <c r="U96" s="1382"/>
      <c r="V96" s="1384"/>
      <c r="W96" s="1385"/>
      <c r="X96" s="814"/>
      <c r="Y96" s="837"/>
    </row>
    <row r="97" spans="2:25" ht="16.149999999999999" customHeight="1">
      <c r="B97" s="804"/>
      <c r="C97" s="1332" t="s">
        <v>755</v>
      </c>
      <c r="D97" s="1333"/>
      <c r="E97" s="1333"/>
      <c r="F97" s="1333"/>
      <c r="G97" s="1333"/>
      <c r="H97" s="1333"/>
      <c r="I97" s="1333"/>
      <c r="J97" s="1333"/>
      <c r="K97" s="1333"/>
      <c r="L97" s="1333"/>
      <c r="M97" s="1333"/>
      <c r="N97" s="1333"/>
      <c r="O97" s="1333"/>
      <c r="P97" s="1333"/>
      <c r="Q97" s="1333"/>
      <c r="R97" s="1333"/>
      <c r="S97" s="1341"/>
      <c r="T97" s="1381"/>
      <c r="U97" s="1382"/>
      <c r="V97" s="1384"/>
      <c r="W97" s="1385"/>
      <c r="X97" s="814"/>
      <c r="Y97" s="837"/>
    </row>
    <row r="98" spans="2:25" ht="16.149999999999999" customHeight="1" thickBot="1">
      <c r="B98" s="804"/>
      <c r="C98" s="1332" t="s">
        <v>756</v>
      </c>
      <c r="D98" s="1333"/>
      <c r="E98" s="1333"/>
      <c r="F98" s="1333"/>
      <c r="G98" s="1333"/>
      <c r="H98" s="1333"/>
      <c r="I98" s="1333"/>
      <c r="J98" s="1333"/>
      <c r="K98" s="1333"/>
      <c r="L98" s="1333"/>
      <c r="M98" s="1333"/>
      <c r="N98" s="1333"/>
      <c r="O98" s="1333"/>
      <c r="P98" s="1333"/>
      <c r="Q98" s="1333"/>
      <c r="R98" s="1333"/>
      <c r="S98" s="1341"/>
      <c r="T98" s="1381"/>
      <c r="U98" s="1382"/>
      <c r="V98" s="852"/>
      <c r="W98" s="853"/>
      <c r="X98" s="814"/>
      <c r="Y98" s="837"/>
    </row>
    <row r="99" spans="2:25" ht="12" customHeight="1">
      <c r="B99" s="1346" t="s">
        <v>758</v>
      </c>
      <c r="C99" s="1347"/>
      <c r="D99" s="1347"/>
      <c r="E99" s="1347"/>
      <c r="F99" s="1347"/>
      <c r="G99" s="1347"/>
      <c r="H99" s="1347"/>
      <c r="I99" s="1347"/>
      <c r="J99" s="1347"/>
      <c r="K99" s="1347"/>
      <c r="L99" s="1347"/>
      <c r="M99" s="1347"/>
      <c r="N99" s="1347"/>
      <c r="O99" s="1347"/>
      <c r="P99" s="1347"/>
      <c r="Q99" s="1348"/>
      <c r="R99" s="1317" t="s">
        <v>678</v>
      </c>
      <c r="S99" s="1318"/>
      <c r="T99" s="1321"/>
      <c r="U99" s="1322"/>
      <c r="V99" s="1325"/>
      <c r="W99" s="1326"/>
      <c r="X99" s="1290"/>
      <c r="Y99" s="1291"/>
    </row>
    <row r="100" spans="2:25" ht="12" customHeight="1" thickBot="1">
      <c r="B100" s="1349"/>
      <c r="C100" s="1350"/>
      <c r="D100" s="1350"/>
      <c r="E100" s="1350"/>
      <c r="F100" s="1350"/>
      <c r="G100" s="1350"/>
      <c r="H100" s="1350"/>
      <c r="I100" s="1350"/>
      <c r="J100" s="1350"/>
      <c r="K100" s="1350"/>
      <c r="L100" s="1350"/>
      <c r="M100" s="1350"/>
      <c r="N100" s="1350"/>
      <c r="O100" s="1350"/>
      <c r="P100" s="1350"/>
      <c r="Q100" s="1351"/>
      <c r="R100" s="1319"/>
      <c r="S100" s="1320"/>
      <c r="T100" s="1323"/>
      <c r="U100" s="1324"/>
      <c r="V100" s="1327"/>
      <c r="W100" s="1328"/>
      <c r="X100" s="1292"/>
      <c r="Y100" s="1293"/>
    </row>
    <row r="101" spans="2:25" s="777" customFormat="1" ht="16.149999999999999" customHeight="1">
      <c r="B101" s="850"/>
      <c r="C101" s="1426" t="s">
        <v>750</v>
      </c>
      <c r="D101" s="1427"/>
      <c r="E101" s="1427"/>
      <c r="F101" s="1427"/>
      <c r="G101" s="1427"/>
      <c r="H101" s="1427"/>
      <c r="I101" s="1427"/>
      <c r="J101" s="1427"/>
      <c r="K101" s="1427"/>
      <c r="L101" s="1427"/>
      <c r="M101" s="1427"/>
      <c r="N101" s="1427"/>
      <c r="O101" s="1427"/>
      <c r="P101" s="1427"/>
      <c r="Q101" s="1427"/>
      <c r="R101" s="1388"/>
      <c r="S101" s="1389"/>
      <c r="T101" s="1428"/>
      <c r="U101" s="1429"/>
      <c r="V101" s="1430"/>
      <c r="W101" s="1431"/>
      <c r="X101" s="850"/>
      <c r="Y101" s="851"/>
    </row>
    <row r="102" spans="2:25" s="777" customFormat="1" ht="16.149999999999999" customHeight="1">
      <c r="B102" s="850"/>
      <c r="C102" s="1396" t="s">
        <v>751</v>
      </c>
      <c r="D102" s="1397"/>
      <c r="E102" s="1397"/>
      <c r="F102" s="1397"/>
      <c r="G102" s="1397"/>
      <c r="H102" s="1397"/>
      <c r="I102" s="1397"/>
      <c r="J102" s="1397"/>
      <c r="K102" s="1397"/>
      <c r="L102" s="1397"/>
      <c r="M102" s="1397"/>
      <c r="N102" s="1397"/>
      <c r="O102" s="1397"/>
      <c r="P102" s="1397"/>
      <c r="Q102" s="1397"/>
      <c r="R102" s="1397"/>
      <c r="S102" s="1398"/>
      <c r="T102" s="1390"/>
      <c r="U102" s="1391"/>
      <c r="V102" s="1392"/>
      <c r="W102" s="1393"/>
      <c r="X102" s="850"/>
      <c r="Y102" s="851"/>
    </row>
    <row r="103" spans="2:25" ht="16.149999999999999" customHeight="1">
      <c r="B103" s="804"/>
      <c r="C103" s="1329" t="s">
        <v>1039</v>
      </c>
      <c r="D103" s="1268"/>
      <c r="E103" s="1268"/>
      <c r="F103" s="1268"/>
      <c r="G103" s="1268"/>
      <c r="H103" s="1268"/>
      <c r="I103" s="1268"/>
      <c r="J103" s="1268"/>
      <c r="K103" s="1268"/>
      <c r="L103" s="1268"/>
      <c r="M103" s="1268"/>
      <c r="N103" s="1268"/>
      <c r="O103" s="1268"/>
      <c r="P103" s="1268"/>
      <c r="Q103" s="1268"/>
      <c r="R103" s="1268"/>
      <c r="S103" s="1269"/>
      <c r="T103" s="1411"/>
      <c r="U103" s="1412"/>
      <c r="V103" s="1424"/>
      <c r="W103" s="1425"/>
      <c r="X103" s="814"/>
      <c r="Y103" s="837"/>
    </row>
    <row r="104" spans="2:25" ht="16.149999999999999" customHeight="1">
      <c r="B104" s="804"/>
      <c r="C104" s="811" t="s">
        <v>757</v>
      </c>
      <c r="D104" s="812"/>
      <c r="E104" s="812"/>
      <c r="F104" s="812"/>
      <c r="G104" s="812"/>
      <c r="H104" s="812"/>
      <c r="I104" s="812"/>
      <c r="J104" s="812"/>
      <c r="K104" s="812"/>
      <c r="L104" s="812"/>
      <c r="M104" s="812"/>
      <c r="N104" s="812"/>
      <c r="O104" s="812"/>
      <c r="P104" s="812"/>
      <c r="Q104" s="812"/>
      <c r="R104" s="812"/>
      <c r="S104" s="854"/>
      <c r="T104" s="1422"/>
      <c r="U104" s="1423"/>
      <c r="V104" s="1394"/>
      <c r="W104" s="1395"/>
      <c r="X104" s="814"/>
      <c r="Y104" s="837"/>
    </row>
    <row r="105" spans="2:25" ht="16.149999999999999" customHeight="1">
      <c r="B105" s="804"/>
      <c r="C105" s="809" t="s">
        <v>759</v>
      </c>
      <c r="D105" s="810"/>
      <c r="E105" s="810"/>
      <c r="F105" s="1334" t="s">
        <v>760</v>
      </c>
      <c r="G105" s="1334"/>
      <c r="H105" s="1334"/>
      <c r="I105" s="1334"/>
      <c r="J105" s="1334"/>
      <c r="K105" s="1334"/>
      <c r="L105" s="1334"/>
      <c r="M105" s="1334"/>
      <c r="N105" s="1334"/>
      <c r="O105" s="1334"/>
      <c r="P105" s="1334"/>
      <c r="Q105" s="1334"/>
      <c r="R105" s="1334"/>
      <c r="S105" s="1335"/>
      <c r="T105" s="1381"/>
      <c r="U105" s="1382"/>
      <c r="V105" s="1384"/>
      <c r="W105" s="1385"/>
      <c r="X105" s="814"/>
      <c r="Y105" s="837"/>
    </row>
    <row r="106" spans="2:25" ht="15.95" customHeight="1">
      <c r="B106" s="804"/>
      <c r="C106" s="813"/>
      <c r="D106" s="814"/>
      <c r="E106" s="814"/>
      <c r="F106" s="1418" t="s">
        <v>761</v>
      </c>
      <c r="G106" s="1418"/>
      <c r="H106" s="1418"/>
      <c r="I106" s="1418"/>
      <c r="J106" s="1418"/>
      <c r="K106" s="1418"/>
      <c r="L106" s="1418"/>
      <c r="M106" s="1418"/>
      <c r="N106" s="1418"/>
      <c r="O106" s="1418"/>
      <c r="P106" s="1418"/>
      <c r="Q106" s="1418"/>
      <c r="R106" s="1418"/>
      <c r="S106" s="1419"/>
      <c r="T106" s="1411"/>
      <c r="U106" s="1412"/>
      <c r="V106" s="1424"/>
      <c r="W106" s="1425"/>
      <c r="X106" s="814"/>
      <c r="Y106" s="837"/>
    </row>
    <row r="107" spans="2:25" ht="15.95" customHeight="1">
      <c r="B107" s="804"/>
      <c r="C107" s="813"/>
      <c r="D107" s="814"/>
      <c r="E107" s="814"/>
      <c r="F107" s="1420"/>
      <c r="G107" s="1420"/>
      <c r="H107" s="1420"/>
      <c r="I107" s="1420"/>
      <c r="J107" s="1420"/>
      <c r="K107" s="1420"/>
      <c r="L107" s="1420"/>
      <c r="M107" s="1420"/>
      <c r="N107" s="1420"/>
      <c r="O107" s="1420"/>
      <c r="P107" s="1420"/>
      <c r="Q107" s="1420"/>
      <c r="R107" s="1420"/>
      <c r="S107" s="1421"/>
      <c r="T107" s="1422"/>
      <c r="U107" s="1423"/>
      <c r="V107" s="1394"/>
      <c r="W107" s="1395"/>
      <c r="X107" s="814"/>
      <c r="Y107" s="837"/>
    </row>
    <row r="108" spans="2:25" ht="16.149999999999999" customHeight="1">
      <c r="B108" s="804"/>
      <c r="C108" s="813"/>
      <c r="D108" s="814"/>
      <c r="E108" s="814"/>
      <c r="F108" s="1284" t="s">
        <v>762</v>
      </c>
      <c r="G108" s="1284"/>
      <c r="H108" s="1284"/>
      <c r="I108" s="1284"/>
      <c r="J108" s="1284"/>
      <c r="K108" s="1284"/>
      <c r="L108" s="1284"/>
      <c r="M108" s="1284"/>
      <c r="N108" s="1284"/>
      <c r="O108" s="1284"/>
      <c r="P108" s="1284"/>
      <c r="Q108" s="1284"/>
      <c r="R108" s="1284"/>
      <c r="S108" s="1285"/>
      <c r="T108" s="1411"/>
      <c r="U108" s="1412"/>
      <c r="V108" s="852"/>
      <c r="W108" s="853"/>
      <c r="X108" s="814"/>
      <c r="Y108" s="837"/>
    </row>
    <row r="109" spans="2:25" ht="16.149999999999999" customHeight="1">
      <c r="B109" s="804"/>
      <c r="C109" s="813"/>
      <c r="D109" s="814"/>
      <c r="E109" s="814"/>
      <c r="F109" s="1434" t="s">
        <v>763</v>
      </c>
      <c r="G109" s="1434"/>
      <c r="H109" s="1434"/>
      <c r="I109" s="1434"/>
      <c r="J109" s="1434"/>
      <c r="K109" s="1434"/>
      <c r="L109" s="1434"/>
      <c r="M109" s="1434"/>
      <c r="N109" s="1434"/>
      <c r="O109" s="1434"/>
      <c r="P109" s="1434"/>
      <c r="Q109" s="1434"/>
      <c r="R109" s="1434"/>
      <c r="S109" s="1435"/>
      <c r="T109" s="1432"/>
      <c r="U109" s="1433"/>
      <c r="V109" s="844"/>
      <c r="W109" s="845"/>
      <c r="X109" s="814"/>
      <c r="Y109" s="837"/>
    </row>
    <row r="110" spans="2:25" ht="14.25" customHeight="1">
      <c r="B110" s="804"/>
      <c r="C110" s="813"/>
      <c r="D110" s="814"/>
      <c r="E110" s="814"/>
      <c r="F110" s="1436"/>
      <c r="G110" s="1436"/>
      <c r="H110" s="1436"/>
      <c r="I110" s="1436"/>
      <c r="J110" s="1436"/>
      <c r="K110" s="1436"/>
      <c r="L110" s="1436"/>
      <c r="M110" s="1436"/>
      <c r="N110" s="1436"/>
      <c r="O110" s="1436"/>
      <c r="P110" s="1436"/>
      <c r="Q110" s="1436"/>
      <c r="R110" s="1436"/>
      <c r="S110" s="1437"/>
      <c r="T110" s="1432"/>
      <c r="U110" s="1433"/>
      <c r="V110" s="844"/>
      <c r="W110" s="845"/>
      <c r="X110" s="814"/>
      <c r="Y110" s="837"/>
    </row>
    <row r="111" spans="2:25" ht="16.149999999999999" customHeight="1" thickBot="1">
      <c r="B111" s="819"/>
      <c r="C111" s="1438" t="s">
        <v>764</v>
      </c>
      <c r="D111" s="1439"/>
      <c r="E111" s="1439"/>
      <c r="F111" s="1439"/>
      <c r="G111" s="1439"/>
      <c r="H111" s="1439"/>
      <c r="I111" s="1439"/>
      <c r="J111" s="1439"/>
      <c r="K111" s="1439"/>
      <c r="L111" s="1439"/>
      <c r="M111" s="1439"/>
      <c r="N111" s="1439"/>
      <c r="O111" s="1439"/>
      <c r="P111" s="1439"/>
      <c r="Q111" s="1439"/>
      <c r="R111" s="1439"/>
      <c r="S111" s="1440"/>
      <c r="T111" s="1441"/>
      <c r="U111" s="1442"/>
      <c r="V111" s="855"/>
      <c r="W111" s="856"/>
      <c r="X111" s="857"/>
      <c r="Y111" s="858"/>
    </row>
    <row r="112" spans="2:25" ht="16.149999999999999" customHeight="1">
      <c r="C112" s="859"/>
      <c r="D112" s="859"/>
      <c r="E112" s="859"/>
      <c r="F112" s="859"/>
      <c r="G112" s="859"/>
      <c r="H112" s="859"/>
      <c r="I112" s="859"/>
      <c r="J112" s="859"/>
      <c r="K112" s="859"/>
      <c r="L112" s="859"/>
      <c r="M112" s="859"/>
      <c r="N112" s="859"/>
      <c r="O112" s="859"/>
      <c r="P112" s="859"/>
      <c r="Q112" s="859"/>
      <c r="R112" s="859"/>
      <c r="S112" s="859"/>
      <c r="T112" s="742"/>
      <c r="U112" s="742"/>
      <c r="V112" s="742"/>
      <c r="W112" s="742"/>
      <c r="X112" s="43"/>
      <c r="Y112" s="43"/>
    </row>
    <row r="113" spans="2:62" ht="16.149999999999999" customHeight="1">
      <c r="C113" s="859"/>
      <c r="D113" s="859"/>
      <c r="E113" s="859"/>
      <c r="F113" s="859"/>
      <c r="G113" s="859"/>
      <c r="H113" s="859"/>
      <c r="I113" s="859"/>
      <c r="J113" s="859"/>
      <c r="K113" s="859"/>
      <c r="L113" s="859"/>
      <c r="M113" s="859"/>
      <c r="N113" s="859"/>
      <c r="O113" s="859"/>
      <c r="P113" s="859"/>
      <c r="Q113" s="859"/>
      <c r="R113" s="859"/>
      <c r="S113" s="841"/>
      <c r="T113" s="742"/>
      <c r="U113" s="742"/>
      <c r="V113" s="742"/>
      <c r="W113" s="742"/>
      <c r="X113" s="43"/>
      <c r="Y113" s="43"/>
    </row>
    <row r="114" spans="2:62" ht="16.149999999999999" customHeight="1">
      <c r="C114" s="859"/>
      <c r="D114" s="859"/>
      <c r="E114" s="859"/>
      <c r="F114" s="859"/>
      <c r="G114" s="859"/>
      <c r="H114" s="859"/>
      <c r="I114" s="859"/>
      <c r="J114" s="859"/>
      <c r="K114" s="859"/>
      <c r="L114" s="859"/>
      <c r="M114" s="859"/>
      <c r="N114" s="859"/>
      <c r="O114" s="859"/>
      <c r="P114" s="859"/>
      <c r="Q114" s="859"/>
      <c r="R114" s="859"/>
      <c r="S114" s="841"/>
      <c r="T114" s="742"/>
      <c r="U114" s="742"/>
      <c r="V114" s="742"/>
      <c r="W114" s="742"/>
      <c r="X114" s="43"/>
      <c r="Y114" s="43"/>
    </row>
    <row r="115" spans="2:62" ht="16.149999999999999" customHeight="1">
      <c r="C115" s="859"/>
      <c r="D115" s="859"/>
      <c r="E115" s="859"/>
      <c r="F115" s="859"/>
      <c r="G115" s="859"/>
      <c r="H115" s="859"/>
      <c r="I115" s="859"/>
      <c r="J115" s="859"/>
      <c r="K115" s="859"/>
      <c r="L115" s="859"/>
      <c r="M115" s="859"/>
      <c r="N115" s="859"/>
      <c r="O115" s="859"/>
      <c r="P115" s="859"/>
      <c r="Q115" s="859"/>
      <c r="R115" s="859"/>
      <c r="S115" s="841"/>
      <c r="T115" s="742"/>
      <c r="U115" s="742"/>
      <c r="V115" s="742"/>
      <c r="W115" s="742"/>
      <c r="X115" s="43"/>
      <c r="Y115" s="43"/>
      <c r="BD115" s="1174" t="s">
        <v>1048</v>
      </c>
      <c r="BE115" s="1174"/>
      <c r="BF115" s="1174"/>
      <c r="BG115" s="1174"/>
      <c r="BH115" s="1174"/>
      <c r="BI115" s="1174"/>
      <c r="BJ115" s="1174"/>
    </row>
    <row r="116" spans="2:62" s="777" customFormat="1" ht="20.25" customHeight="1">
      <c r="B116" s="1176" t="s">
        <v>765</v>
      </c>
      <c r="C116" s="1176"/>
      <c r="D116" s="1176"/>
      <c r="E116" s="1176"/>
      <c r="F116" s="1176"/>
      <c r="G116" s="1176"/>
      <c r="H116" s="1176"/>
      <c r="I116" s="1176"/>
      <c r="J116" s="1176"/>
      <c r="K116" s="1176"/>
      <c r="L116" s="1176"/>
      <c r="M116" s="1176"/>
      <c r="N116" s="1176"/>
      <c r="O116" s="1176"/>
      <c r="P116" s="1176"/>
      <c r="Q116" s="1176"/>
      <c r="R116" s="1176"/>
      <c r="S116" s="1176"/>
      <c r="T116" s="1176"/>
      <c r="U116" s="1176"/>
      <c r="V116" s="1176"/>
      <c r="W116" s="1177" t="s">
        <v>766</v>
      </c>
      <c r="X116" s="1177"/>
      <c r="Y116" s="1177"/>
      <c r="BD116" s="1174"/>
      <c r="BE116" s="1174"/>
      <c r="BF116" s="1174"/>
      <c r="BG116" s="1174"/>
      <c r="BH116" s="1174"/>
      <c r="BI116" s="1174"/>
      <c r="BJ116" s="1174"/>
    </row>
    <row r="117" spans="2:62" s="749" customFormat="1" ht="18" customHeight="1">
      <c r="B117" s="778" t="s">
        <v>674</v>
      </c>
      <c r="C117" s="750"/>
      <c r="D117" s="750"/>
      <c r="E117" s="779"/>
      <c r="F117" s="750"/>
      <c r="G117" s="750"/>
      <c r="H117" s="750"/>
      <c r="I117" s="750"/>
      <c r="J117" s="750"/>
      <c r="K117" s="750"/>
      <c r="L117" s="750"/>
      <c r="M117" s="750"/>
      <c r="N117" s="750"/>
      <c r="O117" s="750"/>
      <c r="P117" s="750"/>
      <c r="Q117" s="750"/>
      <c r="R117" s="750"/>
      <c r="S117" s="750"/>
      <c r="T117" s="750"/>
      <c r="U117" s="750"/>
      <c r="V117" s="750"/>
      <c r="W117" s="750"/>
      <c r="X117" s="750"/>
      <c r="Y117" s="750"/>
    </row>
    <row r="118" spans="2:62" s="749" customFormat="1" ht="20.25" customHeight="1">
      <c r="B118" s="1178" t="s">
        <v>149</v>
      </c>
      <c r="C118" s="1179"/>
      <c r="D118" s="1180"/>
      <c r="E118" s="1181" t="str">
        <f>E5</f>
        <v>0560</v>
      </c>
      <c r="F118" s="1182"/>
      <c r="G118" s="1183"/>
      <c r="H118" s="1184" t="s">
        <v>675</v>
      </c>
      <c r="I118" s="1185"/>
      <c r="J118" s="1185"/>
      <c r="K118" s="1186"/>
      <c r="L118" s="1181" t="str">
        <f>L5</f>
        <v/>
      </c>
      <c r="M118" s="1182"/>
      <c r="N118" s="1182"/>
      <c r="O118" s="1183"/>
      <c r="P118" s="1187" t="s">
        <v>676</v>
      </c>
      <c r="Q118" s="1188"/>
      <c r="R118" s="1189"/>
      <c r="S118" s="1190">
        <f>S5</f>
        <v>0</v>
      </c>
      <c r="T118" s="1191"/>
      <c r="U118" s="1191"/>
      <c r="V118" s="1191"/>
      <c r="W118" s="1191"/>
      <c r="X118" s="1191"/>
      <c r="Y118" s="1192"/>
      <c r="Z118" s="780"/>
    </row>
    <row r="119" spans="2:62" s="749" customFormat="1" ht="14.25" customHeight="1">
      <c r="B119" s="750"/>
      <c r="C119" s="750"/>
      <c r="D119" s="750"/>
      <c r="E119" s="750"/>
      <c r="F119" s="750"/>
      <c r="G119" s="750"/>
      <c r="H119" s="750"/>
      <c r="I119" s="750"/>
      <c r="J119" s="750"/>
      <c r="K119" s="750"/>
      <c r="L119" s="750"/>
      <c r="M119" s="781" t="s">
        <v>677</v>
      </c>
      <c r="N119" s="750"/>
      <c r="O119" s="750"/>
      <c r="P119" s="750"/>
      <c r="Q119" s="750"/>
      <c r="R119" s="750"/>
      <c r="S119" s="750"/>
      <c r="T119" s="750"/>
      <c r="U119" s="750"/>
      <c r="V119" s="750"/>
      <c r="W119" s="750"/>
      <c r="X119" s="750"/>
      <c r="Y119" s="750"/>
    </row>
    <row r="120" spans="2:62" s="749" customFormat="1" ht="5.25" customHeight="1">
      <c r="B120" s="782"/>
      <c r="C120" s="783"/>
      <c r="D120" s="783"/>
      <c r="E120" s="783"/>
      <c r="F120" s="783"/>
      <c r="G120" s="783"/>
      <c r="H120" s="783"/>
      <c r="I120" s="783"/>
      <c r="J120" s="783"/>
      <c r="K120" s="783"/>
      <c r="L120" s="783"/>
      <c r="M120" s="783"/>
      <c r="N120" s="783"/>
      <c r="O120" s="783"/>
      <c r="P120" s="783"/>
      <c r="Q120" s="783"/>
      <c r="R120" s="783"/>
      <c r="S120" s="783"/>
      <c r="T120" s="783"/>
      <c r="U120" s="783"/>
      <c r="V120" s="783"/>
      <c r="W120" s="783"/>
      <c r="X120" s="783"/>
      <c r="Y120" s="784"/>
    </row>
    <row r="121" spans="2:62" s="749" customFormat="1" ht="14.25" customHeight="1">
      <c r="B121" s="785"/>
      <c r="C121" s="786" t="s">
        <v>678</v>
      </c>
      <c r="D121" s="787" t="s">
        <v>679</v>
      </c>
      <c r="E121" s="787"/>
      <c r="F121" s="787"/>
      <c r="G121" s="787"/>
      <c r="H121" s="787"/>
      <c r="I121" s="787"/>
      <c r="J121" s="787"/>
      <c r="K121" s="787"/>
      <c r="L121" s="787"/>
      <c r="M121" s="787"/>
      <c r="N121" s="788" t="s">
        <v>497</v>
      </c>
      <c r="O121" s="1219" t="s">
        <v>680</v>
      </c>
      <c r="P121" s="1219"/>
      <c r="Q121" s="1219"/>
      <c r="R121" s="1219"/>
      <c r="S121" s="1219"/>
      <c r="T121" s="1219"/>
      <c r="U121" s="1219"/>
      <c r="V121" s="1219"/>
      <c r="W121" s="1219"/>
      <c r="X121" s="1219"/>
      <c r="Y121" s="1220"/>
    </row>
    <row r="122" spans="2:62" s="749" customFormat="1" ht="14.25" customHeight="1">
      <c r="B122" s="785"/>
      <c r="C122" s="786" t="s">
        <v>681</v>
      </c>
      <c r="D122" s="1219" t="s">
        <v>682</v>
      </c>
      <c r="E122" s="1219"/>
      <c r="F122" s="1219"/>
      <c r="G122" s="1219"/>
      <c r="H122" s="1219"/>
      <c r="I122" s="1219"/>
      <c r="J122" s="1219"/>
      <c r="K122" s="1219"/>
      <c r="L122" s="1219"/>
      <c r="M122" s="1219"/>
      <c r="N122" s="788" t="s">
        <v>683</v>
      </c>
      <c r="O122" s="1219" t="s">
        <v>684</v>
      </c>
      <c r="P122" s="1219"/>
      <c r="Q122" s="1219"/>
      <c r="R122" s="1219"/>
      <c r="S122" s="1219"/>
      <c r="T122" s="1219"/>
      <c r="U122" s="1219"/>
      <c r="V122" s="1219"/>
      <c r="W122" s="1219"/>
      <c r="X122" s="1219"/>
      <c r="Y122" s="1220"/>
    </row>
    <row r="123" spans="2:62" s="749" customFormat="1" ht="14.25" customHeight="1">
      <c r="B123" s="785"/>
      <c r="C123" s="788" t="s">
        <v>685</v>
      </c>
      <c r="D123" s="1219" t="s">
        <v>686</v>
      </c>
      <c r="E123" s="1219"/>
      <c r="F123" s="1219"/>
      <c r="G123" s="1219"/>
      <c r="H123" s="1219"/>
      <c r="I123" s="1219"/>
      <c r="J123" s="1219"/>
      <c r="K123" s="1219"/>
      <c r="L123" s="1219"/>
      <c r="M123" s="1219"/>
      <c r="N123" s="786" t="s">
        <v>687</v>
      </c>
      <c r="O123" s="1219" t="s">
        <v>688</v>
      </c>
      <c r="P123" s="1219"/>
      <c r="Q123" s="1219"/>
      <c r="R123" s="1219"/>
      <c r="S123" s="1219"/>
      <c r="T123" s="1219"/>
      <c r="U123" s="1219"/>
      <c r="V123" s="1219"/>
      <c r="W123" s="1219"/>
      <c r="X123" s="1219"/>
      <c r="Y123" s="1220"/>
    </row>
    <row r="124" spans="2:62" s="749" customFormat="1" ht="5.25" customHeight="1">
      <c r="B124" s="789"/>
      <c r="C124" s="790"/>
      <c r="D124" s="790"/>
      <c r="E124" s="790"/>
      <c r="F124" s="790"/>
      <c r="G124" s="790"/>
      <c r="H124" s="790"/>
      <c r="I124" s="790"/>
      <c r="J124" s="790"/>
      <c r="K124" s="790"/>
      <c r="L124" s="790"/>
      <c r="M124" s="791"/>
      <c r="N124" s="790"/>
      <c r="O124" s="790"/>
      <c r="P124" s="790"/>
      <c r="Q124" s="790"/>
      <c r="R124" s="790"/>
      <c r="S124" s="790"/>
      <c r="T124" s="790"/>
      <c r="U124" s="790"/>
      <c r="V124" s="790"/>
      <c r="W124" s="790"/>
      <c r="X124" s="790"/>
      <c r="Y124" s="792"/>
    </row>
    <row r="125" spans="2:62" s="749" customFormat="1" ht="8.25" customHeight="1" thickBot="1">
      <c r="B125" s="750"/>
      <c r="C125" s="793"/>
      <c r="D125" s="793"/>
      <c r="E125" s="793"/>
      <c r="F125" s="793"/>
      <c r="G125" s="793"/>
      <c r="H125" s="793"/>
      <c r="I125" s="793"/>
      <c r="J125" s="793"/>
      <c r="K125" s="793"/>
      <c r="L125" s="793"/>
      <c r="M125" s="793"/>
      <c r="N125" s="793"/>
      <c r="O125" s="793"/>
      <c r="P125" s="793"/>
      <c r="Q125" s="793"/>
      <c r="R125" s="793"/>
      <c r="S125" s="793"/>
      <c r="T125" s="793"/>
      <c r="U125" s="793"/>
      <c r="V125" s="793"/>
      <c r="W125" s="793"/>
      <c r="X125" s="793"/>
      <c r="Y125" s="793"/>
    </row>
    <row r="126" spans="2:62" s="749" customFormat="1" ht="16.149999999999999" customHeight="1">
      <c r="B126" s="1242" t="s">
        <v>735</v>
      </c>
      <c r="C126" s="1243"/>
      <c r="D126" s="1243"/>
      <c r="E126" s="1243"/>
      <c r="F126" s="1243"/>
      <c r="G126" s="1243"/>
      <c r="H126" s="1243"/>
      <c r="I126" s="1243"/>
      <c r="J126" s="1243"/>
      <c r="K126" s="1243"/>
      <c r="L126" s="1243"/>
      <c r="M126" s="1243"/>
      <c r="N126" s="1243"/>
      <c r="O126" s="1243"/>
      <c r="P126" s="1243"/>
      <c r="Q126" s="1243"/>
      <c r="R126" s="1243"/>
      <c r="S126" s="1244"/>
      <c r="T126" s="1248" t="s">
        <v>690</v>
      </c>
      <c r="U126" s="1249"/>
      <c r="V126" s="1252" t="s">
        <v>691</v>
      </c>
      <c r="W126" s="1253"/>
      <c r="X126" s="1256" t="s">
        <v>692</v>
      </c>
      <c r="Y126" s="1257"/>
    </row>
    <row r="127" spans="2:62" s="749" customFormat="1" ht="16.149999999999999" customHeight="1" thickBot="1">
      <c r="B127" s="1245"/>
      <c r="C127" s="1246"/>
      <c r="D127" s="1246"/>
      <c r="E127" s="1246"/>
      <c r="F127" s="1246"/>
      <c r="G127" s="1246"/>
      <c r="H127" s="1246"/>
      <c r="I127" s="1246"/>
      <c r="J127" s="1246"/>
      <c r="K127" s="1246"/>
      <c r="L127" s="1246"/>
      <c r="M127" s="1246"/>
      <c r="N127" s="1246"/>
      <c r="O127" s="1246"/>
      <c r="P127" s="1246"/>
      <c r="Q127" s="1246"/>
      <c r="R127" s="1246"/>
      <c r="S127" s="1247"/>
      <c r="T127" s="1250"/>
      <c r="U127" s="1251"/>
      <c r="V127" s="1254"/>
      <c r="W127" s="1255"/>
      <c r="X127" s="1258"/>
      <c r="Y127" s="1259"/>
    </row>
    <row r="128" spans="2:62" ht="12" customHeight="1">
      <c r="B128" s="1346" t="s">
        <v>767</v>
      </c>
      <c r="C128" s="1347"/>
      <c r="D128" s="1347"/>
      <c r="E128" s="1347"/>
      <c r="F128" s="1347"/>
      <c r="G128" s="1347"/>
      <c r="H128" s="1347"/>
      <c r="I128" s="1347"/>
      <c r="J128" s="1347"/>
      <c r="K128" s="1347"/>
      <c r="L128" s="1347"/>
      <c r="M128" s="1347"/>
      <c r="N128" s="1347"/>
      <c r="O128" s="1347"/>
      <c r="P128" s="1347"/>
      <c r="Q128" s="1348"/>
      <c r="R128" s="1317" t="s">
        <v>678</v>
      </c>
      <c r="S128" s="1318"/>
      <c r="T128" s="1321"/>
      <c r="U128" s="1322"/>
      <c r="V128" s="1325"/>
      <c r="W128" s="1326"/>
      <c r="X128" s="1443"/>
      <c r="Y128" s="1444"/>
    </row>
    <row r="129" spans="2:25" ht="12" customHeight="1" thickBot="1">
      <c r="B129" s="1349"/>
      <c r="C129" s="1350"/>
      <c r="D129" s="1350"/>
      <c r="E129" s="1350"/>
      <c r="F129" s="1350"/>
      <c r="G129" s="1350"/>
      <c r="H129" s="1350"/>
      <c r="I129" s="1350"/>
      <c r="J129" s="1350"/>
      <c r="K129" s="1350"/>
      <c r="L129" s="1350"/>
      <c r="M129" s="1350"/>
      <c r="N129" s="1350"/>
      <c r="O129" s="1350"/>
      <c r="P129" s="1350"/>
      <c r="Q129" s="1351"/>
      <c r="R129" s="1319"/>
      <c r="S129" s="1320"/>
      <c r="T129" s="1323"/>
      <c r="U129" s="1324"/>
      <c r="V129" s="1327"/>
      <c r="W129" s="1328"/>
      <c r="X129" s="1445"/>
      <c r="Y129" s="1446"/>
    </row>
    <row r="130" spans="2:25" ht="16.149999999999999" customHeight="1">
      <c r="B130" s="804"/>
      <c r="C130" s="1375" t="s">
        <v>768</v>
      </c>
      <c r="D130" s="1376"/>
      <c r="E130" s="1376"/>
      <c r="F130" s="1376" t="s">
        <v>769</v>
      </c>
      <c r="G130" s="1376"/>
      <c r="H130" s="1376"/>
      <c r="I130" s="1376"/>
      <c r="J130" s="1376"/>
      <c r="K130" s="1376"/>
      <c r="L130" s="1376"/>
      <c r="M130" s="1376"/>
      <c r="N130" s="1376"/>
      <c r="O130" s="1376"/>
      <c r="P130" s="1376"/>
      <c r="Q130" s="1376"/>
      <c r="R130" s="1330"/>
      <c r="S130" s="1331"/>
      <c r="T130" s="1297"/>
      <c r="U130" s="1298"/>
      <c r="V130" s="1299"/>
      <c r="W130" s="1300"/>
      <c r="X130" s="838"/>
      <c r="Y130" s="839"/>
    </row>
    <row r="131" spans="2:25" ht="16.149999999999999" customHeight="1">
      <c r="B131" s="804"/>
      <c r="C131" s="1447" t="s">
        <v>770</v>
      </c>
      <c r="D131" s="1448"/>
      <c r="E131" s="1448"/>
      <c r="F131" s="1451" t="s">
        <v>771</v>
      </c>
      <c r="G131" s="1451"/>
      <c r="H131" s="1451"/>
      <c r="I131" s="1451"/>
      <c r="J131" s="1451"/>
      <c r="K131" s="1451"/>
      <c r="L131" s="1451"/>
      <c r="M131" s="1451"/>
      <c r="N131" s="1451"/>
      <c r="O131" s="1451"/>
      <c r="P131" s="1451"/>
      <c r="Q131" s="1451"/>
      <c r="R131" s="1451"/>
      <c r="S131" s="1452"/>
      <c r="T131" s="1288"/>
      <c r="U131" s="1289"/>
      <c r="V131" s="1274"/>
      <c r="W131" s="1275"/>
      <c r="X131" s="804"/>
      <c r="Y131" s="807"/>
    </row>
    <row r="132" spans="2:25" ht="16.149999999999999" customHeight="1">
      <c r="B132" s="804"/>
      <c r="C132" s="1449"/>
      <c r="D132" s="1450"/>
      <c r="E132" s="1450"/>
      <c r="F132" s="1453"/>
      <c r="G132" s="1453"/>
      <c r="H132" s="1453"/>
      <c r="I132" s="1453"/>
      <c r="J132" s="1453"/>
      <c r="K132" s="1453"/>
      <c r="L132" s="1453"/>
      <c r="M132" s="1453"/>
      <c r="N132" s="1453"/>
      <c r="O132" s="1453"/>
      <c r="P132" s="1453"/>
      <c r="Q132" s="1453"/>
      <c r="R132" s="1453"/>
      <c r="S132" s="1454"/>
      <c r="T132" s="1288"/>
      <c r="U132" s="1289"/>
      <c r="V132" s="1309"/>
      <c r="W132" s="1310"/>
      <c r="X132" s="804"/>
      <c r="Y132" s="807"/>
    </row>
    <row r="133" spans="2:25" ht="16.149999999999999" customHeight="1" thickBot="1">
      <c r="B133" s="804"/>
      <c r="C133" s="1449"/>
      <c r="D133" s="1450"/>
      <c r="E133" s="1450"/>
      <c r="F133" s="1453"/>
      <c r="G133" s="1453"/>
      <c r="H133" s="1453"/>
      <c r="I133" s="1453"/>
      <c r="J133" s="1453"/>
      <c r="K133" s="1453"/>
      <c r="L133" s="1453"/>
      <c r="M133" s="1453"/>
      <c r="N133" s="1453"/>
      <c r="O133" s="1453"/>
      <c r="P133" s="1453"/>
      <c r="Q133" s="1453"/>
      <c r="R133" s="1453"/>
      <c r="S133" s="1454"/>
      <c r="T133" s="1288"/>
      <c r="U133" s="1289"/>
      <c r="V133" s="1309"/>
      <c r="W133" s="1310"/>
      <c r="X133" s="819"/>
      <c r="Y133" s="820"/>
    </row>
    <row r="134" spans="2:25" s="867" customFormat="1" ht="16.149999999999999" customHeight="1" thickBot="1">
      <c r="B134" s="860"/>
      <c r="C134" s="861" t="s">
        <v>1032</v>
      </c>
      <c r="D134" s="862"/>
      <c r="E134" s="862"/>
      <c r="F134" s="863"/>
      <c r="G134" s="863"/>
      <c r="H134" s="864"/>
      <c r="I134" s="864"/>
      <c r="J134" s="864"/>
      <c r="K134" s="864"/>
      <c r="L134" s="864"/>
      <c r="M134" s="864"/>
      <c r="N134" s="864"/>
      <c r="O134" s="864"/>
      <c r="P134" s="864"/>
      <c r="Q134" s="864"/>
      <c r="R134" s="864"/>
      <c r="S134" s="864"/>
      <c r="T134" s="864"/>
      <c r="U134" s="864"/>
      <c r="V134" s="864"/>
      <c r="W134" s="864"/>
      <c r="X134" s="865"/>
      <c r="Y134" s="866"/>
    </row>
    <row r="135" spans="2:25" s="867" customFormat="1" ht="16.149999999999999" customHeight="1">
      <c r="B135" s="860"/>
      <c r="C135" s="868"/>
      <c r="D135" s="869"/>
      <c r="E135" s="869"/>
      <c r="F135" s="1455" t="s">
        <v>772</v>
      </c>
      <c r="G135" s="1455"/>
      <c r="H135" s="1455"/>
      <c r="I135" s="1455"/>
      <c r="J135" s="1455"/>
      <c r="K135" s="1455"/>
      <c r="L135" s="1455"/>
      <c r="M135" s="1455"/>
      <c r="N135" s="1455"/>
      <c r="O135" s="1455"/>
      <c r="P135" s="1455"/>
      <c r="Q135" s="1455"/>
      <c r="R135" s="1455"/>
      <c r="S135" s="1456"/>
      <c r="T135" s="1457"/>
      <c r="U135" s="1458"/>
      <c r="V135" s="1459"/>
      <c r="W135" s="1460"/>
      <c r="X135" s="1462"/>
      <c r="Y135" s="1463"/>
    </row>
    <row r="136" spans="2:25" s="867" customFormat="1" ht="16.350000000000001" customHeight="1">
      <c r="B136" s="860"/>
      <c r="C136" s="1338" t="s">
        <v>773</v>
      </c>
      <c r="D136" s="1339"/>
      <c r="E136" s="1339"/>
      <c r="F136" s="1339" t="s">
        <v>774</v>
      </c>
      <c r="G136" s="1339"/>
      <c r="H136" s="1339"/>
      <c r="I136" s="1339"/>
      <c r="J136" s="1339"/>
      <c r="K136" s="1339"/>
      <c r="L136" s="1339"/>
      <c r="M136" s="1339"/>
      <c r="N136" s="1339"/>
      <c r="O136" s="1339"/>
      <c r="P136" s="1339"/>
      <c r="Q136" s="1339"/>
      <c r="R136" s="1339"/>
      <c r="S136" s="1468"/>
      <c r="T136" s="1411"/>
      <c r="U136" s="1412"/>
      <c r="V136" s="1424"/>
      <c r="W136" s="1425"/>
      <c r="X136" s="1464"/>
      <c r="Y136" s="1465"/>
    </row>
    <row r="137" spans="2:25" s="867" customFormat="1" ht="16.350000000000001" customHeight="1">
      <c r="B137" s="860"/>
      <c r="C137" s="1338"/>
      <c r="D137" s="1339"/>
      <c r="E137" s="1339"/>
      <c r="F137" s="1469"/>
      <c r="G137" s="1469"/>
      <c r="H137" s="1469"/>
      <c r="I137" s="1469"/>
      <c r="J137" s="1469"/>
      <c r="K137" s="1469"/>
      <c r="L137" s="1469"/>
      <c r="M137" s="1469"/>
      <c r="N137" s="1469"/>
      <c r="O137" s="1469"/>
      <c r="P137" s="1469"/>
      <c r="Q137" s="1469"/>
      <c r="R137" s="1469"/>
      <c r="S137" s="1470"/>
      <c r="T137" s="1422"/>
      <c r="U137" s="1423"/>
      <c r="V137" s="1394"/>
      <c r="W137" s="1395"/>
      <c r="X137" s="1464"/>
      <c r="Y137" s="1465"/>
    </row>
    <row r="138" spans="2:25" s="867" customFormat="1" ht="16.149999999999999" customHeight="1">
      <c r="B138" s="860"/>
      <c r="C138" s="813"/>
      <c r="D138" s="814"/>
      <c r="E138" s="814"/>
      <c r="F138" s="1268" t="s">
        <v>775</v>
      </c>
      <c r="G138" s="1268"/>
      <c r="H138" s="1268"/>
      <c r="I138" s="1268"/>
      <c r="J138" s="1268"/>
      <c r="K138" s="1268"/>
      <c r="L138" s="1268"/>
      <c r="M138" s="1268"/>
      <c r="N138" s="1268"/>
      <c r="O138" s="1268"/>
      <c r="P138" s="1268"/>
      <c r="Q138" s="1268"/>
      <c r="R138" s="1268"/>
      <c r="S138" s="1269"/>
      <c r="T138" s="1411"/>
      <c r="U138" s="1412"/>
      <c r="V138" s="1424"/>
      <c r="W138" s="1425"/>
      <c r="X138" s="1464"/>
      <c r="Y138" s="1465"/>
    </row>
    <row r="139" spans="2:25" s="867" customFormat="1" ht="16.149999999999999" customHeight="1">
      <c r="B139" s="860"/>
      <c r="C139" s="813"/>
      <c r="D139" s="814"/>
      <c r="E139" s="814"/>
      <c r="F139" s="1278" t="s">
        <v>776</v>
      </c>
      <c r="G139" s="1278"/>
      <c r="H139" s="1278"/>
      <c r="I139" s="1278"/>
      <c r="J139" s="1278"/>
      <c r="K139" s="1278"/>
      <c r="L139" s="1278"/>
      <c r="M139" s="1278"/>
      <c r="N139" s="1278"/>
      <c r="O139" s="1278"/>
      <c r="P139" s="1278"/>
      <c r="Q139" s="1278"/>
      <c r="R139" s="1278"/>
      <c r="S139" s="1279"/>
      <c r="T139" s="1422"/>
      <c r="U139" s="1423"/>
      <c r="V139" s="842"/>
      <c r="W139" s="843"/>
      <c r="X139" s="1464"/>
      <c r="Y139" s="1465"/>
    </row>
    <row r="140" spans="2:25" s="867" customFormat="1" ht="16.149999999999999" customHeight="1">
      <c r="B140" s="860"/>
      <c r="C140" s="833" t="s">
        <v>777</v>
      </c>
      <c r="D140" s="834"/>
      <c r="E140" s="834"/>
      <c r="F140" s="1333" t="s">
        <v>778</v>
      </c>
      <c r="G140" s="1333"/>
      <c r="H140" s="1333"/>
      <c r="I140" s="1333"/>
      <c r="J140" s="1333"/>
      <c r="K140" s="1333"/>
      <c r="L140" s="1333"/>
      <c r="M140" s="1333"/>
      <c r="N140" s="1333"/>
      <c r="O140" s="1333"/>
      <c r="P140" s="1333"/>
      <c r="Q140" s="1333"/>
      <c r="R140" s="1333"/>
      <c r="S140" s="1341"/>
      <c r="T140" s="1381"/>
      <c r="U140" s="1382"/>
      <c r="V140" s="870"/>
      <c r="W140" s="871"/>
      <c r="X140" s="1464"/>
      <c r="Y140" s="1465"/>
    </row>
    <row r="141" spans="2:25" s="867" customFormat="1" ht="16.149999999999999" customHeight="1">
      <c r="B141" s="860"/>
      <c r="C141" s="833" t="s">
        <v>779</v>
      </c>
      <c r="D141" s="834"/>
      <c r="E141" s="834"/>
      <c r="F141" s="1333" t="s">
        <v>780</v>
      </c>
      <c r="G141" s="1333"/>
      <c r="H141" s="1333"/>
      <c r="I141" s="1333"/>
      <c r="J141" s="1333"/>
      <c r="K141" s="1333"/>
      <c r="L141" s="1333"/>
      <c r="M141" s="1333"/>
      <c r="N141" s="1333"/>
      <c r="O141" s="1333"/>
      <c r="P141" s="1333"/>
      <c r="Q141" s="1333"/>
      <c r="R141" s="1333"/>
      <c r="S141" s="1341"/>
      <c r="T141" s="1411"/>
      <c r="U141" s="1461"/>
      <c r="V141" s="870"/>
      <c r="W141" s="871"/>
      <c r="X141" s="1464"/>
      <c r="Y141" s="1465"/>
    </row>
    <row r="142" spans="2:25" s="867" customFormat="1" ht="16.149999999999999" customHeight="1">
      <c r="B142" s="860"/>
      <c r="C142" s="833" t="s">
        <v>781</v>
      </c>
      <c r="D142" s="834"/>
      <c r="E142" s="834"/>
      <c r="F142" s="1333" t="s">
        <v>782</v>
      </c>
      <c r="G142" s="1333"/>
      <c r="H142" s="1333"/>
      <c r="I142" s="1333"/>
      <c r="J142" s="1333"/>
      <c r="K142" s="1333"/>
      <c r="L142" s="1333"/>
      <c r="M142" s="1333"/>
      <c r="N142" s="1333"/>
      <c r="O142" s="1333"/>
      <c r="P142" s="1333"/>
      <c r="Q142" s="1333"/>
      <c r="R142" s="1333"/>
      <c r="S142" s="1341"/>
      <c r="T142" s="1411"/>
      <c r="U142" s="1461"/>
      <c r="V142" s="870"/>
      <c r="W142" s="871"/>
      <c r="X142" s="1464"/>
      <c r="Y142" s="1465"/>
    </row>
    <row r="143" spans="2:25" s="867" customFormat="1" ht="16.149999999999999" customHeight="1" thickBot="1">
      <c r="B143" s="860"/>
      <c r="C143" s="872" t="s">
        <v>783</v>
      </c>
      <c r="D143" s="873"/>
      <c r="E143" s="873"/>
      <c r="F143" s="1268" t="s">
        <v>784</v>
      </c>
      <c r="G143" s="1268"/>
      <c r="H143" s="1268"/>
      <c r="I143" s="1268"/>
      <c r="J143" s="1268"/>
      <c r="K143" s="1268"/>
      <c r="L143" s="1268"/>
      <c r="M143" s="1268"/>
      <c r="N143" s="1268"/>
      <c r="O143" s="1268"/>
      <c r="P143" s="1268"/>
      <c r="Q143" s="1268"/>
      <c r="R143" s="1268"/>
      <c r="S143" s="1269"/>
      <c r="T143" s="1411"/>
      <c r="U143" s="1461"/>
      <c r="V143" s="852"/>
      <c r="W143" s="853"/>
      <c r="X143" s="1466"/>
      <c r="Y143" s="1467"/>
    </row>
    <row r="144" spans="2:25" s="867" customFormat="1" ht="16.149999999999999" customHeight="1" thickBot="1">
      <c r="B144" s="860"/>
      <c r="C144" s="861" t="s">
        <v>785</v>
      </c>
      <c r="D144" s="874"/>
      <c r="E144" s="874"/>
      <c r="F144" s="875"/>
      <c r="G144" s="875"/>
      <c r="H144" s="875"/>
      <c r="I144" s="875"/>
      <c r="J144" s="875"/>
      <c r="K144" s="875"/>
      <c r="L144" s="875"/>
      <c r="M144" s="875"/>
      <c r="N144" s="875"/>
      <c r="O144" s="875"/>
      <c r="P144" s="875"/>
      <c r="Q144" s="875"/>
      <c r="R144" s="875"/>
      <c r="S144" s="875"/>
      <c r="T144" s="747"/>
      <c r="U144" s="747"/>
      <c r="V144" s="747"/>
      <c r="W144" s="747"/>
      <c r="X144" s="865"/>
      <c r="Y144" s="866"/>
    </row>
    <row r="145" spans="2:25" s="867" customFormat="1" ht="16.149999999999999" customHeight="1" thickBot="1">
      <c r="B145" s="860"/>
      <c r="C145" s="1471" t="s">
        <v>786</v>
      </c>
      <c r="D145" s="1472"/>
      <c r="E145" s="1472"/>
      <c r="F145" s="1473" t="s">
        <v>787</v>
      </c>
      <c r="G145" s="1473"/>
      <c r="H145" s="1473"/>
      <c r="I145" s="1473"/>
      <c r="J145" s="1473"/>
      <c r="K145" s="1473"/>
      <c r="L145" s="1473"/>
      <c r="M145" s="1473"/>
      <c r="N145" s="1473"/>
      <c r="O145" s="1473"/>
      <c r="P145" s="1473"/>
      <c r="Q145" s="1473"/>
      <c r="R145" s="1473"/>
      <c r="S145" s="1474"/>
      <c r="T145" s="1457"/>
      <c r="U145" s="1458"/>
      <c r="V145" s="1475"/>
      <c r="W145" s="1476"/>
      <c r="X145" s="1131"/>
      <c r="Y145" s="1132"/>
    </row>
    <row r="146" spans="2:25" s="867" customFormat="1" ht="16.149999999999999" customHeight="1" thickBot="1">
      <c r="B146" s="860"/>
      <c r="C146" s="861" t="s">
        <v>788</v>
      </c>
      <c r="D146" s="806"/>
      <c r="E146" s="806"/>
      <c r="F146" s="806"/>
      <c r="G146" s="806"/>
      <c r="H146" s="806"/>
      <c r="I146" s="806"/>
      <c r="J146" s="806"/>
      <c r="K146" s="806"/>
      <c r="L146" s="806"/>
      <c r="M146" s="806"/>
      <c r="N146" s="806"/>
      <c r="O146" s="806"/>
      <c r="P146" s="806"/>
      <c r="Q146" s="806"/>
      <c r="R146" s="806"/>
      <c r="S146" s="806"/>
      <c r="T146" s="864"/>
      <c r="U146" s="864"/>
      <c r="V146" s="864"/>
      <c r="W146" s="864"/>
      <c r="X146" s="1133"/>
      <c r="Y146" s="866"/>
    </row>
    <row r="147" spans="2:25" s="867" customFormat="1" ht="16.149999999999999" customHeight="1">
      <c r="B147" s="860"/>
      <c r="C147" s="1477" t="s">
        <v>789</v>
      </c>
      <c r="D147" s="1478"/>
      <c r="E147" s="1478"/>
      <c r="F147" s="1376" t="s">
        <v>790</v>
      </c>
      <c r="G147" s="1376"/>
      <c r="H147" s="1376"/>
      <c r="I147" s="1376"/>
      <c r="J147" s="1376"/>
      <c r="K147" s="1376"/>
      <c r="L147" s="1376"/>
      <c r="M147" s="1376"/>
      <c r="N147" s="1376"/>
      <c r="O147" s="1376"/>
      <c r="P147" s="1376"/>
      <c r="Q147" s="1376"/>
      <c r="R147" s="1376"/>
      <c r="S147" s="1481"/>
      <c r="T147" s="1482"/>
      <c r="U147" s="1483"/>
      <c r="V147" s="1484"/>
      <c r="W147" s="1485"/>
      <c r="X147" s="1134"/>
      <c r="Y147" s="1135"/>
    </row>
    <row r="148" spans="2:25" s="867" customFormat="1" ht="15" customHeight="1" thickBot="1">
      <c r="B148" s="860"/>
      <c r="C148" s="1479"/>
      <c r="D148" s="1480"/>
      <c r="E148" s="1480"/>
      <c r="F148" s="834" t="s">
        <v>791</v>
      </c>
      <c r="G148" s="834"/>
      <c r="H148" s="834"/>
      <c r="I148" s="834"/>
      <c r="J148" s="834"/>
      <c r="K148" s="834"/>
      <c r="L148" s="834"/>
      <c r="M148" s="834"/>
      <c r="N148" s="834"/>
      <c r="O148" s="834"/>
      <c r="P148" s="834"/>
      <c r="Q148" s="834"/>
      <c r="R148" s="834"/>
      <c r="S148" s="834"/>
      <c r="T148" s="1381"/>
      <c r="U148" s="1382"/>
      <c r="V148" s="870"/>
      <c r="W148" s="871"/>
      <c r="X148" s="919"/>
      <c r="Y148" s="921"/>
    </row>
    <row r="149" spans="2:25" s="867" customFormat="1" ht="16.149999999999999" customHeight="1" thickBot="1">
      <c r="B149" s="860"/>
      <c r="C149" s="861" t="s">
        <v>792</v>
      </c>
      <c r="D149" s="806"/>
      <c r="E149" s="806"/>
      <c r="F149" s="806"/>
      <c r="G149" s="806"/>
      <c r="H149" s="806"/>
      <c r="I149" s="806"/>
      <c r="J149" s="806"/>
      <c r="K149" s="806"/>
      <c r="L149" s="806"/>
      <c r="M149" s="806"/>
      <c r="N149" s="806"/>
      <c r="O149" s="806"/>
      <c r="P149" s="806"/>
      <c r="Q149" s="806"/>
      <c r="R149" s="806"/>
      <c r="S149" s="806"/>
      <c r="T149" s="864"/>
      <c r="U149" s="864"/>
      <c r="V149" s="864"/>
      <c r="W149" s="864"/>
      <c r="X149" s="1133"/>
      <c r="Y149" s="866"/>
    </row>
    <row r="150" spans="2:25" s="867" customFormat="1" ht="16.149999999999999" customHeight="1">
      <c r="B150" s="860"/>
      <c r="C150" s="1477" t="s">
        <v>793</v>
      </c>
      <c r="D150" s="1478"/>
      <c r="E150" s="1478"/>
      <c r="F150" s="1492" t="s">
        <v>794</v>
      </c>
      <c r="G150" s="1492"/>
      <c r="H150" s="1492"/>
      <c r="I150" s="1492"/>
      <c r="J150" s="1492"/>
      <c r="K150" s="1492"/>
      <c r="L150" s="1492"/>
      <c r="M150" s="1492"/>
      <c r="N150" s="1492"/>
      <c r="O150" s="1492"/>
      <c r="P150" s="1492"/>
      <c r="Q150" s="1492"/>
      <c r="R150" s="1492"/>
      <c r="S150" s="1493"/>
      <c r="T150" s="1344"/>
      <c r="U150" s="1345"/>
      <c r="V150" s="877"/>
      <c r="W150" s="878"/>
      <c r="X150" s="1134"/>
      <c r="Y150" s="1135"/>
    </row>
    <row r="151" spans="2:25" s="867" customFormat="1" ht="16.149999999999999" customHeight="1">
      <c r="B151" s="860"/>
      <c r="C151" s="1477"/>
      <c r="D151" s="1478"/>
      <c r="E151" s="1478"/>
      <c r="F151" s="1496" t="s">
        <v>795</v>
      </c>
      <c r="G151" s="1496"/>
      <c r="H151" s="1496"/>
      <c r="I151" s="1496"/>
      <c r="J151" s="1496"/>
      <c r="K151" s="1496"/>
      <c r="L151" s="1496"/>
      <c r="M151" s="1496"/>
      <c r="N151" s="1496"/>
      <c r="O151" s="1496"/>
      <c r="P151" s="1496"/>
      <c r="Q151" s="1496"/>
      <c r="R151" s="1496"/>
      <c r="S151" s="1343"/>
      <c r="T151" s="1288"/>
      <c r="U151" s="1289"/>
      <c r="V151" s="844"/>
      <c r="W151" s="845"/>
      <c r="X151" s="860"/>
      <c r="Y151" s="866"/>
    </row>
    <row r="152" spans="2:25" s="867" customFormat="1" ht="16.149999999999999" customHeight="1" thickBot="1">
      <c r="B152" s="860"/>
      <c r="C152" s="879"/>
      <c r="D152" s="880"/>
      <c r="E152" s="880"/>
      <c r="F152" s="1497" t="s">
        <v>796</v>
      </c>
      <c r="G152" s="1497"/>
      <c r="H152" s="1497"/>
      <c r="I152" s="1497"/>
      <c r="J152" s="1497"/>
      <c r="K152" s="1497"/>
      <c r="L152" s="1497"/>
      <c r="M152" s="1497"/>
      <c r="N152" s="1497"/>
      <c r="O152" s="1497"/>
      <c r="P152" s="1497"/>
      <c r="Q152" s="1497"/>
      <c r="R152" s="1497"/>
      <c r="S152" s="1498"/>
      <c r="T152" s="1494"/>
      <c r="U152" s="1495"/>
      <c r="V152" s="881"/>
      <c r="W152" s="882"/>
      <c r="X152" s="919"/>
      <c r="Y152" s="921"/>
    </row>
    <row r="153" spans="2:25" s="867" customFormat="1" ht="16.149999999999999" customHeight="1" thickBot="1">
      <c r="B153" s="860"/>
      <c r="C153" s="861" t="s">
        <v>797</v>
      </c>
      <c r="D153" s="806"/>
      <c r="E153" s="806"/>
      <c r="F153" s="806"/>
      <c r="G153" s="806"/>
      <c r="H153" s="806"/>
      <c r="I153" s="806"/>
      <c r="J153" s="806"/>
      <c r="K153" s="806"/>
      <c r="L153" s="806"/>
      <c r="M153" s="806"/>
      <c r="N153" s="806"/>
      <c r="O153" s="806"/>
      <c r="P153" s="806"/>
      <c r="Q153" s="806"/>
      <c r="R153" s="806"/>
      <c r="S153" s="806"/>
      <c r="T153" s="864"/>
      <c r="U153" s="864"/>
      <c r="V153" s="864"/>
      <c r="W153" s="876"/>
      <c r="X153" s="865"/>
      <c r="Y153" s="866"/>
    </row>
    <row r="154" spans="2:25" s="867" customFormat="1" ht="16.149999999999999" customHeight="1">
      <c r="B154" s="860"/>
      <c r="C154" s="883"/>
      <c r="D154" s="884"/>
      <c r="E154" s="884"/>
      <c r="F154" s="1499" t="s">
        <v>787</v>
      </c>
      <c r="G154" s="1499"/>
      <c r="H154" s="1499"/>
      <c r="I154" s="1499"/>
      <c r="J154" s="1499"/>
      <c r="K154" s="1499"/>
      <c r="L154" s="1499"/>
      <c r="M154" s="1499"/>
      <c r="N154" s="1499"/>
      <c r="O154" s="1499"/>
      <c r="P154" s="1499"/>
      <c r="Q154" s="1499"/>
      <c r="R154" s="1499"/>
      <c r="S154" s="1500"/>
      <c r="T154" s="1501"/>
      <c r="U154" s="1502"/>
      <c r="V154" s="1475"/>
      <c r="W154" s="1476"/>
      <c r="X154" s="1134"/>
      <c r="Y154" s="1135"/>
    </row>
    <row r="155" spans="2:25" ht="16.149999999999999" customHeight="1" thickBot="1">
      <c r="B155" s="819"/>
      <c r="C155" s="816" t="s">
        <v>719</v>
      </c>
      <c r="D155" s="817"/>
      <c r="E155" s="817"/>
      <c r="F155" s="817"/>
      <c r="G155" s="817"/>
      <c r="H155" s="817"/>
      <c r="I155" s="817"/>
      <c r="J155" s="817"/>
      <c r="K155" s="817"/>
      <c r="L155" s="817"/>
      <c r="M155" s="817"/>
      <c r="N155" s="817"/>
      <c r="O155" s="817"/>
      <c r="P155" s="817"/>
      <c r="Q155" s="817"/>
      <c r="R155" s="817"/>
      <c r="S155" s="818"/>
      <c r="T155" s="1407"/>
      <c r="U155" s="1408"/>
      <c r="V155" s="1409"/>
      <c r="W155" s="1410"/>
      <c r="X155" s="1136"/>
      <c r="Y155" s="1137"/>
    </row>
    <row r="156" spans="2:25" s="81" customFormat="1" ht="12" customHeight="1">
      <c r="B156" s="1486" t="s">
        <v>798</v>
      </c>
      <c r="C156" s="1487"/>
      <c r="D156" s="1487"/>
      <c r="E156" s="1487"/>
      <c r="F156" s="1487"/>
      <c r="G156" s="1487"/>
      <c r="H156" s="1487"/>
      <c r="I156" s="1487"/>
      <c r="J156" s="1487"/>
      <c r="K156" s="1487"/>
      <c r="L156" s="1487"/>
      <c r="M156" s="1487"/>
      <c r="N156" s="1487"/>
      <c r="O156" s="1487"/>
      <c r="P156" s="1487"/>
      <c r="Q156" s="1488"/>
      <c r="R156" s="1203" t="s">
        <v>678</v>
      </c>
      <c r="S156" s="1204"/>
      <c r="T156" s="1207"/>
      <c r="U156" s="1208"/>
      <c r="V156" s="1211"/>
      <c r="W156" s="1212"/>
      <c r="X156" s="1215"/>
      <c r="Y156" s="1216"/>
    </row>
    <row r="157" spans="2:25" s="81" customFormat="1" ht="12" customHeight="1" thickBot="1">
      <c r="B157" s="1489"/>
      <c r="C157" s="1490"/>
      <c r="D157" s="1490"/>
      <c r="E157" s="1490"/>
      <c r="F157" s="1490"/>
      <c r="G157" s="1490"/>
      <c r="H157" s="1490"/>
      <c r="I157" s="1490"/>
      <c r="J157" s="1490"/>
      <c r="K157" s="1490"/>
      <c r="L157" s="1490"/>
      <c r="M157" s="1490"/>
      <c r="N157" s="1490"/>
      <c r="O157" s="1490"/>
      <c r="P157" s="1490"/>
      <c r="Q157" s="1491"/>
      <c r="R157" s="1205"/>
      <c r="S157" s="1206"/>
      <c r="T157" s="1209"/>
      <c r="U157" s="1210"/>
      <c r="V157" s="1213"/>
      <c r="W157" s="1214"/>
      <c r="X157" s="1503"/>
      <c r="Y157" s="1504"/>
    </row>
    <row r="158" spans="2:25" s="803" customFormat="1" ht="15.95" customHeight="1" thickBot="1">
      <c r="B158" s="885"/>
      <c r="C158" s="886" t="s">
        <v>799</v>
      </c>
      <c r="D158" s="887"/>
      <c r="E158" s="887"/>
      <c r="F158" s="888"/>
      <c r="G158" s="888"/>
      <c r="H158" s="889"/>
      <c r="I158" s="889"/>
      <c r="J158" s="889"/>
      <c r="K158" s="889"/>
      <c r="L158" s="889"/>
      <c r="M158" s="889"/>
      <c r="N158" s="889"/>
      <c r="O158" s="889"/>
      <c r="P158" s="889"/>
      <c r="Q158" s="889"/>
      <c r="R158" s="890"/>
      <c r="S158" s="890"/>
      <c r="T158" s="890"/>
      <c r="U158" s="890"/>
      <c r="V158" s="890"/>
      <c r="W158" s="890"/>
      <c r="X158" s="890"/>
      <c r="Y158" s="891"/>
    </row>
    <row r="159" spans="2:25" s="803" customFormat="1" ht="18" customHeight="1">
      <c r="B159" s="885"/>
      <c r="C159" s="892"/>
      <c r="D159" s="893"/>
      <c r="E159" s="893"/>
      <c r="F159" s="1505" t="s">
        <v>800</v>
      </c>
      <c r="G159" s="1505"/>
      <c r="H159" s="1505"/>
      <c r="I159" s="1505"/>
      <c r="J159" s="1505"/>
      <c r="K159" s="1505"/>
      <c r="L159" s="1505"/>
      <c r="M159" s="1505"/>
      <c r="N159" s="1505"/>
      <c r="O159" s="1505"/>
      <c r="P159" s="1505"/>
      <c r="Q159" s="1505"/>
      <c r="R159" s="1505"/>
      <c r="S159" s="1506"/>
      <c r="T159" s="1509"/>
      <c r="U159" s="1510"/>
      <c r="V159" s="1513"/>
      <c r="W159" s="1514"/>
      <c r="X159" s="1138"/>
      <c r="Y159" s="1102"/>
    </row>
    <row r="160" spans="2:25" s="803" customFormat="1" ht="18" customHeight="1">
      <c r="B160" s="885"/>
      <c r="C160" s="892"/>
      <c r="D160" s="893"/>
      <c r="E160" s="893"/>
      <c r="F160" s="1507"/>
      <c r="G160" s="1507"/>
      <c r="H160" s="1507"/>
      <c r="I160" s="1507"/>
      <c r="J160" s="1507"/>
      <c r="K160" s="1507"/>
      <c r="L160" s="1507"/>
      <c r="M160" s="1507"/>
      <c r="N160" s="1507"/>
      <c r="O160" s="1507"/>
      <c r="P160" s="1507"/>
      <c r="Q160" s="1507"/>
      <c r="R160" s="1507"/>
      <c r="S160" s="1508"/>
      <c r="T160" s="1511"/>
      <c r="U160" s="1512"/>
      <c r="V160" s="1515"/>
      <c r="W160" s="1516"/>
      <c r="X160" s="1139"/>
      <c r="Y160" s="895"/>
    </row>
    <row r="161" spans="2:62" s="803" customFormat="1" ht="15.95" customHeight="1">
      <c r="B161" s="885"/>
      <c r="C161" s="1517"/>
      <c r="D161" s="1518"/>
      <c r="E161" s="1518"/>
      <c r="F161" s="1519" t="s">
        <v>801</v>
      </c>
      <c r="G161" s="1519"/>
      <c r="H161" s="1519"/>
      <c r="I161" s="1519"/>
      <c r="J161" s="1519"/>
      <c r="K161" s="1519"/>
      <c r="L161" s="1519"/>
      <c r="M161" s="1519"/>
      <c r="N161" s="1519"/>
      <c r="O161" s="1519"/>
      <c r="P161" s="1519"/>
      <c r="Q161" s="1519"/>
      <c r="R161" s="1519"/>
      <c r="S161" s="1520"/>
      <c r="T161" s="1509"/>
      <c r="U161" s="1510"/>
      <c r="V161" s="1513"/>
      <c r="W161" s="1514"/>
      <c r="X161" s="1140"/>
      <c r="Y161" s="894"/>
    </row>
    <row r="162" spans="2:62" s="803" customFormat="1" ht="15.95" customHeight="1">
      <c r="B162" s="885"/>
      <c r="C162" s="1517"/>
      <c r="D162" s="1518"/>
      <c r="E162" s="1518"/>
      <c r="F162" s="1521"/>
      <c r="G162" s="1521"/>
      <c r="H162" s="1521"/>
      <c r="I162" s="1521"/>
      <c r="J162" s="1521"/>
      <c r="K162" s="1521"/>
      <c r="L162" s="1521"/>
      <c r="M162" s="1521"/>
      <c r="N162" s="1521"/>
      <c r="O162" s="1521"/>
      <c r="P162" s="1521"/>
      <c r="Q162" s="1521"/>
      <c r="R162" s="1521"/>
      <c r="S162" s="1522"/>
      <c r="T162" s="1511"/>
      <c r="U162" s="1512"/>
      <c r="V162" s="1515"/>
      <c r="W162" s="1516"/>
      <c r="X162" s="885"/>
      <c r="Y162" s="891"/>
    </row>
    <row r="163" spans="2:62" s="803" customFormat="1" ht="15.95" customHeight="1" thickBot="1">
      <c r="B163" s="885"/>
      <c r="C163" s="896"/>
      <c r="D163" s="897"/>
      <c r="E163" s="897"/>
      <c r="F163" s="898" t="s">
        <v>802</v>
      </c>
      <c r="G163" s="898"/>
      <c r="H163" s="898"/>
      <c r="I163" s="898"/>
      <c r="J163" s="898"/>
      <c r="K163" s="898"/>
      <c r="L163" s="898"/>
      <c r="M163" s="898"/>
      <c r="N163" s="898"/>
      <c r="O163" s="898"/>
      <c r="P163" s="898"/>
      <c r="Q163" s="898"/>
      <c r="R163" s="898"/>
      <c r="S163" s="898"/>
      <c r="T163" s="1523"/>
      <c r="U163" s="1524"/>
      <c r="V163" s="899"/>
      <c r="W163" s="900"/>
      <c r="X163" s="1525"/>
      <c r="Y163" s="1526"/>
    </row>
    <row r="164" spans="2:62" s="803" customFormat="1" ht="15.95" customHeight="1" thickBot="1">
      <c r="B164" s="885"/>
      <c r="C164" s="886" t="s">
        <v>803</v>
      </c>
      <c r="D164" s="887"/>
      <c r="E164" s="887"/>
      <c r="F164" s="901"/>
      <c r="G164" s="901"/>
      <c r="H164" s="902"/>
      <c r="I164" s="902"/>
      <c r="J164" s="902"/>
      <c r="K164" s="902"/>
      <c r="L164" s="902"/>
      <c r="M164" s="902"/>
      <c r="N164" s="902"/>
      <c r="O164" s="902"/>
      <c r="P164" s="902"/>
      <c r="Q164" s="902"/>
      <c r="R164" s="902"/>
      <c r="S164" s="902"/>
      <c r="T164" s="902"/>
      <c r="U164" s="902"/>
      <c r="V164" s="903"/>
      <c r="W164" s="903"/>
      <c r="X164" s="904"/>
      <c r="Y164" s="905"/>
    </row>
    <row r="165" spans="2:62" s="803" customFormat="1" ht="15.95" customHeight="1">
      <c r="B165" s="885"/>
      <c r="C165" s="896"/>
      <c r="D165" s="897"/>
      <c r="E165" s="897"/>
      <c r="F165" s="1535" t="s">
        <v>1009</v>
      </c>
      <c r="G165" s="1535"/>
      <c r="H165" s="1535"/>
      <c r="I165" s="1535"/>
      <c r="J165" s="1535"/>
      <c r="K165" s="1535"/>
      <c r="L165" s="1535"/>
      <c r="M165" s="1535"/>
      <c r="N165" s="1535"/>
      <c r="O165" s="1535"/>
      <c r="P165" s="1535"/>
      <c r="Q165" s="1535"/>
      <c r="R165" s="1535"/>
      <c r="S165" s="1536"/>
      <c r="T165" s="1527"/>
      <c r="U165" s="1528"/>
      <c r="V165" s="907"/>
      <c r="W165" s="908"/>
      <c r="X165" s="1141"/>
      <c r="Y165" s="1142"/>
    </row>
    <row r="166" spans="2:62" s="803" customFormat="1" ht="15.95" customHeight="1" thickBot="1">
      <c r="B166" s="885"/>
      <c r="C166" s="909"/>
      <c r="D166" s="910"/>
      <c r="E166" s="910"/>
      <c r="F166" s="911" t="s">
        <v>804</v>
      </c>
      <c r="G166" s="912"/>
      <c r="H166" s="912"/>
      <c r="I166" s="912"/>
      <c r="J166" s="912"/>
      <c r="K166" s="912"/>
      <c r="L166" s="912"/>
      <c r="M166" s="912"/>
      <c r="N166" s="912"/>
      <c r="O166" s="912"/>
      <c r="P166" s="912"/>
      <c r="Q166" s="912"/>
      <c r="R166" s="912"/>
      <c r="S166" s="913"/>
      <c r="T166" s="1529"/>
      <c r="U166" s="1530"/>
      <c r="V166" s="1531"/>
      <c r="W166" s="1532"/>
      <c r="X166" s="885"/>
      <c r="Y166" s="891"/>
    </row>
    <row r="167" spans="2:62" s="81" customFormat="1" ht="12" customHeight="1">
      <c r="B167" s="1197" t="s">
        <v>805</v>
      </c>
      <c r="C167" s="1198"/>
      <c r="D167" s="1198"/>
      <c r="E167" s="1198"/>
      <c r="F167" s="1198"/>
      <c r="G167" s="1198"/>
      <c r="H167" s="1198"/>
      <c r="I167" s="1198"/>
      <c r="J167" s="1198"/>
      <c r="K167" s="1198"/>
      <c r="L167" s="1198"/>
      <c r="M167" s="1198"/>
      <c r="N167" s="1198"/>
      <c r="O167" s="1198"/>
      <c r="P167" s="1198"/>
      <c r="Q167" s="1199"/>
      <c r="R167" s="1203" t="s">
        <v>678</v>
      </c>
      <c r="S167" s="1204"/>
      <c r="T167" s="1207"/>
      <c r="U167" s="1208"/>
      <c r="V167" s="1211"/>
      <c r="W167" s="1212"/>
      <c r="X167" s="1215"/>
      <c r="Y167" s="1216"/>
    </row>
    <row r="168" spans="2:62" s="81" customFormat="1" ht="12" customHeight="1" thickBot="1">
      <c r="B168" s="1200"/>
      <c r="C168" s="1201"/>
      <c r="D168" s="1201"/>
      <c r="E168" s="1201"/>
      <c r="F168" s="1201"/>
      <c r="G168" s="1201"/>
      <c r="H168" s="1201"/>
      <c r="I168" s="1201"/>
      <c r="J168" s="1201"/>
      <c r="K168" s="1201"/>
      <c r="L168" s="1201"/>
      <c r="M168" s="1201"/>
      <c r="N168" s="1201"/>
      <c r="O168" s="1201"/>
      <c r="P168" s="1201"/>
      <c r="Q168" s="1202"/>
      <c r="R168" s="1533"/>
      <c r="S168" s="1534"/>
      <c r="T168" s="1209"/>
      <c r="U168" s="1210"/>
      <c r="V168" s="1213"/>
      <c r="W168" s="1214"/>
      <c r="X168" s="1503"/>
      <c r="Y168" s="1504"/>
    </row>
    <row r="169" spans="2:62" s="803" customFormat="1" ht="15.95" customHeight="1" thickBot="1">
      <c r="B169" s="800"/>
      <c r="C169" s="914" t="s">
        <v>806</v>
      </c>
      <c r="D169" s="915"/>
      <c r="E169" s="915"/>
      <c r="F169" s="915"/>
      <c r="G169" s="915"/>
      <c r="H169" s="915"/>
      <c r="I169" s="915"/>
      <c r="J169" s="915"/>
      <c r="K169" s="915"/>
      <c r="L169" s="915"/>
      <c r="M169" s="915"/>
      <c r="N169" s="915"/>
      <c r="O169" s="915"/>
      <c r="P169" s="915"/>
      <c r="Q169" s="915"/>
      <c r="R169" s="916"/>
      <c r="S169" s="916"/>
      <c r="T169" s="1537"/>
      <c r="U169" s="1538"/>
      <c r="V169" s="1539"/>
      <c r="W169" s="1540"/>
      <c r="X169" s="801"/>
      <c r="Y169" s="802"/>
    </row>
    <row r="170" spans="2:62" s="803" customFormat="1" ht="15.95" customHeight="1">
      <c r="B170" s="890"/>
      <c r="C170" s="897"/>
      <c r="D170" s="897"/>
      <c r="E170" s="897"/>
      <c r="F170" s="897"/>
      <c r="G170" s="897"/>
      <c r="H170" s="897"/>
      <c r="I170" s="897"/>
      <c r="J170" s="897"/>
      <c r="K170" s="897"/>
      <c r="L170" s="897"/>
      <c r="M170" s="897"/>
      <c r="N170" s="897"/>
      <c r="O170" s="897"/>
      <c r="P170" s="897"/>
      <c r="Q170" s="897"/>
      <c r="R170" s="897"/>
      <c r="S170" s="897"/>
      <c r="T170" s="917"/>
      <c r="U170" s="917"/>
      <c r="V170" s="918"/>
      <c r="W170" s="918"/>
      <c r="BD170" s="1174" t="s">
        <v>1048</v>
      </c>
      <c r="BE170" s="1174"/>
      <c r="BF170" s="1174"/>
      <c r="BG170" s="1174"/>
      <c r="BH170" s="1174"/>
      <c r="BI170" s="1174"/>
      <c r="BJ170" s="1174"/>
    </row>
    <row r="171" spans="2:62" s="777" customFormat="1" ht="20.25" customHeight="1">
      <c r="B171" s="1176" t="s">
        <v>672</v>
      </c>
      <c r="C171" s="1176"/>
      <c r="D171" s="1176"/>
      <c r="E171" s="1176"/>
      <c r="F171" s="1176"/>
      <c r="G171" s="1176"/>
      <c r="H171" s="1176"/>
      <c r="I171" s="1176"/>
      <c r="J171" s="1176"/>
      <c r="K171" s="1176"/>
      <c r="L171" s="1176"/>
      <c r="M171" s="1176"/>
      <c r="N171" s="1176"/>
      <c r="O171" s="1176"/>
      <c r="P171" s="1176"/>
      <c r="Q171" s="1176"/>
      <c r="R171" s="1176"/>
      <c r="S171" s="1176"/>
      <c r="T171" s="1176"/>
      <c r="U171" s="1176"/>
      <c r="V171" s="1176"/>
      <c r="W171" s="1177" t="s">
        <v>807</v>
      </c>
      <c r="X171" s="1177"/>
      <c r="Y171" s="1177"/>
      <c r="BD171" s="1174"/>
      <c r="BE171" s="1174"/>
      <c r="BF171" s="1174"/>
      <c r="BG171" s="1174"/>
      <c r="BH171" s="1174"/>
      <c r="BI171" s="1174"/>
      <c r="BJ171" s="1174"/>
    </row>
    <row r="172" spans="2:62" s="749" customFormat="1" ht="18" customHeight="1">
      <c r="B172" s="778" t="s">
        <v>674</v>
      </c>
      <c r="C172" s="750"/>
      <c r="D172" s="750"/>
      <c r="E172" s="779"/>
      <c r="F172" s="750"/>
      <c r="G172" s="750"/>
      <c r="H172" s="750"/>
      <c r="I172" s="750"/>
      <c r="J172" s="750"/>
      <c r="K172" s="750"/>
      <c r="L172" s="750"/>
      <c r="M172" s="750"/>
      <c r="N172" s="750"/>
      <c r="O172" s="750"/>
      <c r="P172" s="750"/>
      <c r="Q172" s="750"/>
      <c r="R172" s="750"/>
      <c r="S172" s="750"/>
      <c r="T172" s="750"/>
      <c r="U172" s="750"/>
      <c r="V172" s="750"/>
      <c r="W172" s="750"/>
      <c r="X172" s="750"/>
      <c r="Y172" s="750"/>
    </row>
    <row r="173" spans="2:62" s="749" customFormat="1" ht="20.25" customHeight="1">
      <c r="B173" s="1178" t="s">
        <v>149</v>
      </c>
      <c r="C173" s="1179"/>
      <c r="D173" s="1180"/>
      <c r="E173" s="1181" t="str">
        <f>E5</f>
        <v>0560</v>
      </c>
      <c r="F173" s="1182"/>
      <c r="G173" s="1183"/>
      <c r="H173" s="1184" t="s">
        <v>675</v>
      </c>
      <c r="I173" s="1185"/>
      <c r="J173" s="1185"/>
      <c r="K173" s="1186"/>
      <c r="L173" s="1181" t="str">
        <f>L5</f>
        <v/>
      </c>
      <c r="M173" s="1182"/>
      <c r="N173" s="1182"/>
      <c r="O173" s="1183"/>
      <c r="P173" s="1187" t="s">
        <v>676</v>
      </c>
      <c r="Q173" s="1188"/>
      <c r="R173" s="1189"/>
      <c r="S173" s="1190">
        <f>S5</f>
        <v>0</v>
      </c>
      <c r="T173" s="1191"/>
      <c r="U173" s="1191"/>
      <c r="V173" s="1191"/>
      <c r="W173" s="1191"/>
      <c r="X173" s="1191"/>
      <c r="Y173" s="1192"/>
      <c r="Z173" s="780"/>
    </row>
    <row r="174" spans="2:62" s="749" customFormat="1" ht="14.25" customHeight="1">
      <c r="B174" s="750"/>
      <c r="C174" s="750"/>
      <c r="D174" s="750"/>
      <c r="E174" s="750"/>
      <c r="F174" s="750"/>
      <c r="G174" s="750"/>
      <c r="H174" s="750"/>
      <c r="I174" s="750"/>
      <c r="J174" s="750"/>
      <c r="K174" s="750"/>
      <c r="L174" s="750"/>
      <c r="M174" s="781" t="s">
        <v>677</v>
      </c>
      <c r="N174" s="750"/>
      <c r="O174" s="750"/>
      <c r="P174" s="750"/>
      <c r="Q174" s="750"/>
      <c r="R174" s="750"/>
      <c r="S174" s="750"/>
      <c r="T174" s="750"/>
      <c r="U174" s="750"/>
      <c r="V174" s="750"/>
      <c r="W174" s="750"/>
      <c r="X174" s="750"/>
      <c r="Y174" s="750"/>
    </row>
    <row r="175" spans="2:62" s="749" customFormat="1" ht="5.25" customHeight="1">
      <c r="B175" s="782"/>
      <c r="C175" s="783"/>
      <c r="D175" s="783"/>
      <c r="E175" s="783"/>
      <c r="F175" s="783"/>
      <c r="G175" s="783"/>
      <c r="H175" s="783"/>
      <c r="I175" s="783"/>
      <c r="J175" s="783"/>
      <c r="K175" s="783"/>
      <c r="L175" s="783"/>
      <c r="M175" s="783"/>
      <c r="N175" s="783"/>
      <c r="O175" s="783"/>
      <c r="P175" s="783"/>
      <c r="Q175" s="783"/>
      <c r="R175" s="783"/>
      <c r="S175" s="783"/>
      <c r="T175" s="783"/>
      <c r="U175" s="783"/>
      <c r="V175" s="783"/>
      <c r="W175" s="783"/>
      <c r="X175" s="783"/>
      <c r="Y175" s="784"/>
    </row>
    <row r="176" spans="2:62" s="749" customFormat="1" ht="14.25" customHeight="1">
      <c r="B176" s="785"/>
      <c r="C176" s="786" t="s">
        <v>678</v>
      </c>
      <c r="D176" s="787" t="s">
        <v>679</v>
      </c>
      <c r="E176" s="787"/>
      <c r="F176" s="787"/>
      <c r="G176" s="787"/>
      <c r="H176" s="787"/>
      <c r="I176" s="787"/>
      <c r="J176" s="787"/>
      <c r="K176" s="787"/>
      <c r="L176" s="787"/>
      <c r="M176" s="787"/>
      <c r="N176" s="788" t="s">
        <v>497</v>
      </c>
      <c r="O176" s="1219" t="s">
        <v>680</v>
      </c>
      <c r="P176" s="1219"/>
      <c r="Q176" s="1219"/>
      <c r="R176" s="1219"/>
      <c r="S176" s="1219"/>
      <c r="T176" s="1219"/>
      <c r="U176" s="1219"/>
      <c r="V176" s="1219"/>
      <c r="W176" s="1219"/>
      <c r="X176" s="1219"/>
      <c r="Y176" s="1220"/>
    </row>
    <row r="177" spans="2:25" s="749" customFormat="1" ht="14.25" customHeight="1">
      <c r="B177" s="785"/>
      <c r="C177" s="786" t="s">
        <v>681</v>
      </c>
      <c r="D177" s="1219" t="s">
        <v>682</v>
      </c>
      <c r="E177" s="1219"/>
      <c r="F177" s="1219"/>
      <c r="G177" s="1219"/>
      <c r="H177" s="1219"/>
      <c r="I177" s="1219"/>
      <c r="J177" s="1219"/>
      <c r="K177" s="1219"/>
      <c r="L177" s="1219"/>
      <c r="M177" s="1219"/>
      <c r="N177" s="788" t="s">
        <v>683</v>
      </c>
      <c r="O177" s="1219" t="s">
        <v>684</v>
      </c>
      <c r="P177" s="1219"/>
      <c r="Q177" s="1219"/>
      <c r="R177" s="1219"/>
      <c r="S177" s="1219"/>
      <c r="T177" s="1219"/>
      <c r="U177" s="1219"/>
      <c r="V177" s="1219"/>
      <c r="W177" s="1219"/>
      <c r="X177" s="1219"/>
      <c r="Y177" s="1220"/>
    </row>
    <row r="178" spans="2:25" s="749" customFormat="1" ht="14.25" customHeight="1">
      <c r="B178" s="785"/>
      <c r="C178" s="788" t="s">
        <v>685</v>
      </c>
      <c r="D178" s="1219" t="s">
        <v>686</v>
      </c>
      <c r="E178" s="1219"/>
      <c r="F178" s="1219"/>
      <c r="G178" s="1219"/>
      <c r="H178" s="1219"/>
      <c r="I178" s="1219"/>
      <c r="J178" s="1219"/>
      <c r="K178" s="1219"/>
      <c r="L178" s="1219"/>
      <c r="M178" s="1219"/>
      <c r="N178" s="786" t="s">
        <v>687</v>
      </c>
      <c r="O178" s="1219" t="s">
        <v>688</v>
      </c>
      <c r="P178" s="1219"/>
      <c r="Q178" s="1219"/>
      <c r="R178" s="1219"/>
      <c r="S178" s="1219"/>
      <c r="T178" s="1219"/>
      <c r="U178" s="1219"/>
      <c r="V178" s="1219"/>
      <c r="W178" s="1219"/>
      <c r="X178" s="1219"/>
      <c r="Y178" s="1220"/>
    </row>
    <row r="179" spans="2:25" s="749" customFormat="1" ht="5.25" customHeight="1">
      <c r="B179" s="789"/>
      <c r="C179" s="790"/>
      <c r="D179" s="790"/>
      <c r="E179" s="790"/>
      <c r="F179" s="790"/>
      <c r="G179" s="790"/>
      <c r="H179" s="790"/>
      <c r="I179" s="790"/>
      <c r="J179" s="790"/>
      <c r="K179" s="790"/>
      <c r="L179" s="790"/>
      <c r="M179" s="791"/>
      <c r="N179" s="790"/>
      <c r="O179" s="790"/>
      <c r="P179" s="790"/>
      <c r="Q179" s="790"/>
      <c r="R179" s="790"/>
      <c r="S179" s="790"/>
      <c r="T179" s="790"/>
      <c r="U179" s="790"/>
      <c r="V179" s="790"/>
      <c r="W179" s="790"/>
      <c r="X179" s="790"/>
      <c r="Y179" s="792"/>
    </row>
    <row r="180" spans="2:25" s="749" customFormat="1" ht="8.25" customHeight="1" thickBot="1">
      <c r="B180" s="750"/>
      <c r="C180" s="793"/>
      <c r="D180" s="793"/>
      <c r="E180" s="793"/>
      <c r="F180" s="793"/>
      <c r="G180" s="793"/>
      <c r="H180" s="793"/>
      <c r="I180" s="793"/>
      <c r="J180" s="793"/>
      <c r="K180" s="793"/>
      <c r="L180" s="793"/>
      <c r="M180" s="793"/>
      <c r="N180" s="793"/>
      <c r="O180" s="793"/>
      <c r="P180" s="793"/>
      <c r="Q180" s="793"/>
      <c r="R180" s="793"/>
      <c r="S180" s="793"/>
      <c r="T180" s="793"/>
      <c r="U180" s="793"/>
      <c r="V180" s="793"/>
      <c r="W180" s="793"/>
      <c r="X180" s="793"/>
      <c r="Y180" s="793"/>
    </row>
    <row r="181" spans="2:25" s="749" customFormat="1" ht="16.149999999999999" customHeight="1">
      <c r="B181" s="1242" t="s">
        <v>735</v>
      </c>
      <c r="C181" s="1243"/>
      <c r="D181" s="1243"/>
      <c r="E181" s="1243"/>
      <c r="F181" s="1243"/>
      <c r="G181" s="1243"/>
      <c r="H181" s="1243"/>
      <c r="I181" s="1243"/>
      <c r="J181" s="1243"/>
      <c r="K181" s="1243"/>
      <c r="L181" s="1243"/>
      <c r="M181" s="1243"/>
      <c r="N181" s="1243"/>
      <c r="O181" s="1243"/>
      <c r="P181" s="1243"/>
      <c r="Q181" s="1243"/>
      <c r="R181" s="1243"/>
      <c r="S181" s="1244"/>
      <c r="T181" s="1248" t="s">
        <v>690</v>
      </c>
      <c r="U181" s="1249"/>
      <c r="V181" s="1252" t="s">
        <v>691</v>
      </c>
      <c r="W181" s="1253"/>
      <c r="X181" s="1256" t="s">
        <v>692</v>
      </c>
      <c r="Y181" s="1257"/>
    </row>
    <row r="182" spans="2:25" s="749" customFormat="1" ht="16.149999999999999" customHeight="1" thickBot="1">
      <c r="B182" s="1245"/>
      <c r="C182" s="1246"/>
      <c r="D182" s="1246"/>
      <c r="E182" s="1246"/>
      <c r="F182" s="1246"/>
      <c r="G182" s="1246"/>
      <c r="H182" s="1246"/>
      <c r="I182" s="1246"/>
      <c r="J182" s="1246"/>
      <c r="K182" s="1246"/>
      <c r="L182" s="1246"/>
      <c r="M182" s="1246"/>
      <c r="N182" s="1246"/>
      <c r="O182" s="1246"/>
      <c r="P182" s="1246"/>
      <c r="Q182" s="1246"/>
      <c r="R182" s="1246"/>
      <c r="S182" s="1247"/>
      <c r="T182" s="1250"/>
      <c r="U182" s="1251"/>
      <c r="V182" s="1254"/>
      <c r="W182" s="1255"/>
      <c r="X182" s="1258"/>
      <c r="Y182" s="1259"/>
    </row>
    <row r="183" spans="2:25" ht="12" customHeight="1">
      <c r="B183" s="1311" t="s">
        <v>808</v>
      </c>
      <c r="C183" s="1312"/>
      <c r="D183" s="1312"/>
      <c r="E183" s="1312"/>
      <c r="F183" s="1312"/>
      <c r="G183" s="1312"/>
      <c r="H183" s="1312"/>
      <c r="I183" s="1312"/>
      <c r="J183" s="1312"/>
      <c r="K183" s="1312"/>
      <c r="L183" s="1312"/>
      <c r="M183" s="1312"/>
      <c r="N183" s="1312"/>
      <c r="O183" s="1312"/>
      <c r="P183" s="1312"/>
      <c r="Q183" s="1313"/>
      <c r="R183" s="1317" t="s">
        <v>685</v>
      </c>
      <c r="S183" s="1318"/>
      <c r="T183" s="1321"/>
      <c r="U183" s="1322"/>
      <c r="V183" s="1325"/>
      <c r="W183" s="1326"/>
      <c r="X183" s="1443"/>
      <c r="Y183" s="1444"/>
    </row>
    <row r="184" spans="2:25" ht="12" customHeight="1" thickBot="1">
      <c r="B184" s="1314"/>
      <c r="C184" s="1315"/>
      <c r="D184" s="1315"/>
      <c r="E184" s="1315"/>
      <c r="F184" s="1315"/>
      <c r="G184" s="1315"/>
      <c r="H184" s="1315"/>
      <c r="I184" s="1315"/>
      <c r="J184" s="1315"/>
      <c r="K184" s="1315"/>
      <c r="L184" s="1315"/>
      <c r="M184" s="1315"/>
      <c r="N184" s="1315"/>
      <c r="O184" s="1315"/>
      <c r="P184" s="1315"/>
      <c r="Q184" s="1316"/>
      <c r="R184" s="1319"/>
      <c r="S184" s="1320"/>
      <c r="T184" s="1323"/>
      <c r="U184" s="1324"/>
      <c r="V184" s="1327"/>
      <c r="W184" s="1328"/>
      <c r="X184" s="1445"/>
      <c r="Y184" s="1446"/>
    </row>
    <row r="185" spans="2:25" s="867" customFormat="1" ht="16.149999999999999" customHeight="1">
      <c r="B185" s="860"/>
      <c r="C185" s="1549" t="s">
        <v>809</v>
      </c>
      <c r="D185" s="1550"/>
      <c r="E185" s="1550"/>
      <c r="F185" s="1294" t="s">
        <v>810</v>
      </c>
      <c r="G185" s="1294"/>
      <c r="H185" s="1294"/>
      <c r="I185" s="1294"/>
      <c r="J185" s="1294"/>
      <c r="K185" s="1294"/>
      <c r="L185" s="1294"/>
      <c r="M185" s="1294"/>
      <c r="N185" s="1294"/>
      <c r="O185" s="1294"/>
      <c r="P185" s="1294"/>
      <c r="Q185" s="1294"/>
      <c r="R185" s="1295"/>
      <c r="S185" s="1296"/>
      <c r="T185" s="1321"/>
      <c r="U185" s="1322"/>
      <c r="V185" s="1430"/>
      <c r="W185" s="1431"/>
      <c r="X185" s="860"/>
      <c r="Y185" s="866"/>
    </row>
    <row r="186" spans="2:25" s="867" customFormat="1" ht="16.149999999999999" customHeight="1">
      <c r="B186" s="860"/>
      <c r="C186" s="1338"/>
      <c r="D186" s="1339"/>
      <c r="E186" s="1339"/>
      <c r="F186" s="1551" t="s">
        <v>811</v>
      </c>
      <c r="G186" s="1551"/>
      <c r="H186" s="1551"/>
      <c r="I186" s="1551"/>
      <c r="J186" s="1551"/>
      <c r="K186" s="1551"/>
      <c r="L186" s="1551"/>
      <c r="M186" s="1551"/>
      <c r="N186" s="1551"/>
      <c r="O186" s="1551"/>
      <c r="P186" s="1551"/>
      <c r="Q186" s="1551"/>
      <c r="R186" s="1551"/>
      <c r="S186" s="1552"/>
      <c r="T186" s="1288"/>
      <c r="U186" s="1289"/>
      <c r="V186" s="1392"/>
      <c r="W186" s="1393"/>
      <c r="X186" s="860"/>
      <c r="Y186" s="866"/>
    </row>
    <row r="187" spans="2:25" s="867" customFormat="1" ht="16.149999999999999" customHeight="1">
      <c r="B187" s="860"/>
      <c r="C187" s="1338"/>
      <c r="D187" s="1339"/>
      <c r="E187" s="1339"/>
      <c r="F187" s="1553" t="s">
        <v>812</v>
      </c>
      <c r="G187" s="1553"/>
      <c r="H187" s="1553"/>
      <c r="I187" s="1553"/>
      <c r="J187" s="1553"/>
      <c r="K187" s="1553"/>
      <c r="L187" s="1553"/>
      <c r="M187" s="1553"/>
      <c r="N187" s="1553"/>
      <c r="O187" s="1553"/>
      <c r="P187" s="1553"/>
      <c r="Q187" s="1553"/>
      <c r="R187" s="1553"/>
      <c r="S187" s="1554"/>
      <c r="T187" s="1288"/>
      <c r="U187" s="1289"/>
      <c r="V187" s="1392"/>
      <c r="W187" s="1393"/>
      <c r="X187" s="860"/>
      <c r="Y187" s="866"/>
    </row>
    <row r="188" spans="2:25" s="867" customFormat="1" ht="14.1" customHeight="1">
      <c r="B188" s="860"/>
      <c r="C188" s="1338"/>
      <c r="D188" s="1339"/>
      <c r="E188" s="1339"/>
      <c r="F188" s="1555" t="s">
        <v>1034</v>
      </c>
      <c r="G188" s="1555"/>
      <c r="H188" s="1555"/>
      <c r="I188" s="1555"/>
      <c r="J188" s="1555"/>
      <c r="K188" s="1555"/>
      <c r="L188" s="1555"/>
      <c r="M188" s="1555"/>
      <c r="N188" s="1555"/>
      <c r="O188" s="1555"/>
      <c r="P188" s="1555"/>
      <c r="Q188" s="1555"/>
      <c r="R188" s="1555"/>
      <c r="S188" s="1556"/>
      <c r="T188" s="1288"/>
      <c r="U188" s="1289"/>
      <c r="V188" s="1392"/>
      <c r="W188" s="1393"/>
      <c r="X188" s="860"/>
      <c r="Y188" s="866"/>
    </row>
    <row r="189" spans="2:25" s="867" customFormat="1" ht="16.149999999999999" customHeight="1">
      <c r="B189" s="860"/>
      <c r="C189" s="1541" t="s">
        <v>814</v>
      </c>
      <c r="D189" s="1542"/>
      <c r="E189" s="1542"/>
      <c r="F189" s="1542"/>
      <c r="G189" s="1542"/>
      <c r="H189" s="1542"/>
      <c r="I189" s="1542"/>
      <c r="J189" s="1542"/>
      <c r="K189" s="1542"/>
      <c r="L189" s="1542"/>
      <c r="M189" s="1542"/>
      <c r="N189" s="1542"/>
      <c r="O189" s="1542"/>
      <c r="P189" s="1542"/>
      <c r="Q189" s="1542"/>
      <c r="R189" s="1542"/>
      <c r="S189" s="1543"/>
      <c r="T189" s="1270"/>
      <c r="U189" s="1271"/>
      <c r="V189" s="1424"/>
      <c r="W189" s="1425"/>
      <c r="X189" s="860"/>
      <c r="Y189" s="866"/>
    </row>
    <row r="190" spans="2:25" s="867" customFormat="1" ht="16.149999999999999" customHeight="1">
      <c r="B190" s="860"/>
      <c r="C190" s="1546" t="s">
        <v>815</v>
      </c>
      <c r="D190" s="1547"/>
      <c r="E190" s="1547"/>
      <c r="F190" s="1547"/>
      <c r="G190" s="1547"/>
      <c r="H190" s="1547"/>
      <c r="I190" s="1547"/>
      <c r="J190" s="1547"/>
      <c r="K190" s="1547"/>
      <c r="L190" s="1547"/>
      <c r="M190" s="1547"/>
      <c r="N190" s="1547"/>
      <c r="O190" s="1547"/>
      <c r="P190" s="1547"/>
      <c r="Q190" s="1547"/>
      <c r="R190" s="1547"/>
      <c r="S190" s="1548"/>
      <c r="T190" s="1494"/>
      <c r="U190" s="1495"/>
      <c r="V190" s="1544"/>
      <c r="W190" s="1545"/>
      <c r="X190" s="860"/>
      <c r="Y190" s="866"/>
    </row>
    <row r="191" spans="2:25" ht="16.149999999999999" customHeight="1" thickBot="1">
      <c r="B191" s="819"/>
      <c r="C191" s="816" t="s">
        <v>719</v>
      </c>
      <c r="D191" s="817"/>
      <c r="E191" s="817"/>
      <c r="F191" s="817"/>
      <c r="G191" s="817"/>
      <c r="H191" s="817"/>
      <c r="I191" s="817"/>
      <c r="J191" s="817"/>
      <c r="K191" s="817"/>
      <c r="L191" s="817"/>
      <c r="M191" s="817"/>
      <c r="N191" s="817"/>
      <c r="O191" s="817"/>
      <c r="P191" s="817"/>
      <c r="Q191" s="817"/>
      <c r="R191" s="817"/>
      <c r="S191" s="818"/>
      <c r="T191" s="1407"/>
      <c r="U191" s="1408"/>
      <c r="V191" s="1409"/>
      <c r="W191" s="1410"/>
      <c r="X191" s="819"/>
      <c r="Y191" s="820"/>
    </row>
    <row r="192" spans="2:25" ht="12" customHeight="1">
      <c r="B192" s="1311" t="s">
        <v>816</v>
      </c>
      <c r="C192" s="1312"/>
      <c r="D192" s="1312"/>
      <c r="E192" s="1312"/>
      <c r="F192" s="1312"/>
      <c r="G192" s="1312"/>
      <c r="H192" s="1312"/>
      <c r="I192" s="1312"/>
      <c r="J192" s="1312"/>
      <c r="K192" s="1312"/>
      <c r="L192" s="1312"/>
      <c r="M192" s="1312"/>
      <c r="N192" s="1312"/>
      <c r="O192" s="1312"/>
      <c r="P192" s="1312"/>
      <c r="Q192" s="1313"/>
      <c r="R192" s="1317" t="s">
        <v>685</v>
      </c>
      <c r="S192" s="1318"/>
      <c r="T192" s="1321"/>
      <c r="U192" s="1322"/>
      <c r="V192" s="1325"/>
      <c r="W192" s="1326"/>
      <c r="X192" s="1443"/>
      <c r="Y192" s="1444"/>
    </row>
    <row r="193" spans="2:25" ht="12" customHeight="1" thickBot="1">
      <c r="B193" s="1314"/>
      <c r="C193" s="1315"/>
      <c r="D193" s="1315"/>
      <c r="E193" s="1315"/>
      <c r="F193" s="1315"/>
      <c r="G193" s="1315"/>
      <c r="H193" s="1315"/>
      <c r="I193" s="1315"/>
      <c r="J193" s="1315"/>
      <c r="K193" s="1315"/>
      <c r="L193" s="1315"/>
      <c r="M193" s="1315"/>
      <c r="N193" s="1315"/>
      <c r="O193" s="1315"/>
      <c r="P193" s="1315"/>
      <c r="Q193" s="1316"/>
      <c r="R193" s="1319"/>
      <c r="S193" s="1320"/>
      <c r="T193" s="1323"/>
      <c r="U193" s="1324"/>
      <c r="V193" s="1327"/>
      <c r="W193" s="1328"/>
      <c r="X193" s="1445"/>
      <c r="Y193" s="1446"/>
    </row>
    <row r="194" spans="2:25" s="867" customFormat="1" ht="16.149999999999999" customHeight="1">
      <c r="B194" s="860"/>
      <c r="C194" s="1549" t="s">
        <v>809</v>
      </c>
      <c r="D194" s="1550"/>
      <c r="E194" s="1550"/>
      <c r="F194" s="1294" t="s">
        <v>817</v>
      </c>
      <c r="G194" s="1294"/>
      <c r="H194" s="1294"/>
      <c r="I194" s="1294"/>
      <c r="J194" s="1294"/>
      <c r="K194" s="1294"/>
      <c r="L194" s="1294"/>
      <c r="M194" s="1294"/>
      <c r="N194" s="1294"/>
      <c r="O194" s="1294"/>
      <c r="P194" s="1294"/>
      <c r="Q194" s="1294"/>
      <c r="R194" s="1295"/>
      <c r="S194" s="1296"/>
      <c r="T194" s="1321"/>
      <c r="U194" s="1322"/>
      <c r="V194" s="1430"/>
      <c r="W194" s="1431"/>
      <c r="X194" s="860"/>
      <c r="Y194" s="866"/>
    </row>
    <row r="195" spans="2:25" s="867" customFormat="1" ht="16.149999999999999" customHeight="1">
      <c r="B195" s="860"/>
      <c r="C195" s="1338"/>
      <c r="D195" s="1339"/>
      <c r="E195" s="1339"/>
      <c r="F195" s="1558" t="s">
        <v>818</v>
      </c>
      <c r="G195" s="1558"/>
      <c r="H195" s="1558"/>
      <c r="I195" s="1558"/>
      <c r="J195" s="1558"/>
      <c r="K195" s="1558"/>
      <c r="L195" s="1558"/>
      <c r="M195" s="1558"/>
      <c r="N195" s="1558"/>
      <c r="O195" s="1558"/>
      <c r="P195" s="1558"/>
      <c r="Q195" s="1558"/>
      <c r="R195" s="1558"/>
      <c r="S195" s="1559"/>
      <c r="T195" s="1288"/>
      <c r="U195" s="1289"/>
      <c r="V195" s="1392"/>
      <c r="W195" s="1393"/>
      <c r="X195" s="860"/>
      <c r="Y195" s="866"/>
    </row>
    <row r="196" spans="2:25" s="867" customFormat="1" ht="14.1" customHeight="1">
      <c r="B196" s="860"/>
      <c r="C196" s="1338"/>
      <c r="D196" s="1339"/>
      <c r="E196" s="1339"/>
      <c r="F196" s="1560" t="s">
        <v>813</v>
      </c>
      <c r="G196" s="1561"/>
      <c r="H196" s="1561"/>
      <c r="I196" s="1561"/>
      <c r="J196" s="1561"/>
      <c r="K196" s="1561"/>
      <c r="L196" s="1561"/>
      <c r="M196" s="1561"/>
      <c r="N196" s="1561"/>
      <c r="O196" s="1561"/>
      <c r="P196" s="1561"/>
      <c r="Q196" s="1561"/>
      <c r="R196" s="1561"/>
      <c r="S196" s="1562"/>
      <c r="T196" s="1288"/>
      <c r="U196" s="1289"/>
      <c r="V196" s="1392"/>
      <c r="W196" s="1393"/>
      <c r="X196" s="860"/>
      <c r="Y196" s="866"/>
    </row>
    <row r="197" spans="2:25" s="867" customFormat="1" ht="14.1" customHeight="1">
      <c r="B197" s="860"/>
      <c r="C197" s="1557"/>
      <c r="D197" s="1469"/>
      <c r="E197" s="1469"/>
      <c r="F197" s="1563"/>
      <c r="G197" s="1563"/>
      <c r="H197" s="1563"/>
      <c r="I197" s="1563"/>
      <c r="J197" s="1563"/>
      <c r="K197" s="1563"/>
      <c r="L197" s="1563"/>
      <c r="M197" s="1563"/>
      <c r="N197" s="1563"/>
      <c r="O197" s="1563"/>
      <c r="P197" s="1563"/>
      <c r="Q197" s="1563"/>
      <c r="R197" s="1563"/>
      <c r="S197" s="1564"/>
      <c r="T197" s="1272"/>
      <c r="U197" s="1273"/>
      <c r="V197" s="1394"/>
      <c r="W197" s="1395"/>
      <c r="X197" s="860"/>
      <c r="Y197" s="866"/>
    </row>
    <row r="198" spans="2:25" s="867" customFormat="1" ht="16.149999999999999" customHeight="1">
      <c r="B198" s="860"/>
      <c r="C198" s="1541" t="s">
        <v>814</v>
      </c>
      <c r="D198" s="1542"/>
      <c r="E198" s="1542"/>
      <c r="F198" s="1542"/>
      <c r="G198" s="1542"/>
      <c r="H198" s="1542"/>
      <c r="I198" s="1542"/>
      <c r="J198" s="1542"/>
      <c r="K198" s="1542"/>
      <c r="L198" s="1542"/>
      <c r="M198" s="1542"/>
      <c r="N198" s="1542"/>
      <c r="O198" s="1542"/>
      <c r="P198" s="1542"/>
      <c r="Q198" s="1542"/>
      <c r="R198" s="1542"/>
      <c r="S198" s="1543"/>
      <c r="T198" s="1270"/>
      <c r="U198" s="1271"/>
      <c r="V198" s="1424"/>
      <c r="W198" s="1425"/>
      <c r="X198" s="860"/>
      <c r="Y198" s="866"/>
    </row>
    <row r="199" spans="2:25" s="867" customFormat="1" ht="16.149999999999999" customHeight="1">
      <c r="B199" s="860"/>
      <c r="C199" s="1546" t="s">
        <v>815</v>
      </c>
      <c r="D199" s="1547"/>
      <c r="E199" s="1547"/>
      <c r="F199" s="1547"/>
      <c r="G199" s="1547"/>
      <c r="H199" s="1547"/>
      <c r="I199" s="1547"/>
      <c r="J199" s="1547"/>
      <c r="K199" s="1547"/>
      <c r="L199" s="1547"/>
      <c r="M199" s="1547"/>
      <c r="N199" s="1547"/>
      <c r="O199" s="1547"/>
      <c r="P199" s="1547"/>
      <c r="Q199" s="1547"/>
      <c r="R199" s="1547"/>
      <c r="S199" s="1548"/>
      <c r="T199" s="1494"/>
      <c r="U199" s="1495"/>
      <c r="V199" s="1544"/>
      <c r="W199" s="1545"/>
      <c r="X199" s="860"/>
      <c r="Y199" s="866"/>
    </row>
    <row r="200" spans="2:25" ht="16.149999999999999" customHeight="1" thickBot="1">
      <c r="B200" s="819"/>
      <c r="C200" s="816" t="s">
        <v>719</v>
      </c>
      <c r="D200" s="817"/>
      <c r="E200" s="817"/>
      <c r="F200" s="817"/>
      <c r="G200" s="817"/>
      <c r="H200" s="817"/>
      <c r="I200" s="817"/>
      <c r="J200" s="817"/>
      <c r="K200" s="817"/>
      <c r="L200" s="817"/>
      <c r="M200" s="817"/>
      <c r="N200" s="817"/>
      <c r="O200" s="817"/>
      <c r="P200" s="817"/>
      <c r="Q200" s="817"/>
      <c r="R200" s="817"/>
      <c r="S200" s="818"/>
      <c r="T200" s="1407"/>
      <c r="U200" s="1408"/>
      <c r="V200" s="1409"/>
      <c r="W200" s="1410"/>
      <c r="X200" s="819"/>
      <c r="Y200" s="820"/>
    </row>
    <row r="201" spans="2:25" ht="12" customHeight="1">
      <c r="B201" s="1311" t="s">
        <v>819</v>
      </c>
      <c r="C201" s="1312"/>
      <c r="D201" s="1312"/>
      <c r="E201" s="1312"/>
      <c r="F201" s="1312"/>
      <c r="G201" s="1312"/>
      <c r="H201" s="1312"/>
      <c r="I201" s="1312"/>
      <c r="J201" s="1312"/>
      <c r="K201" s="1312"/>
      <c r="L201" s="1312"/>
      <c r="M201" s="1312"/>
      <c r="N201" s="1312"/>
      <c r="O201" s="1312"/>
      <c r="P201" s="1312"/>
      <c r="Q201" s="1313"/>
      <c r="R201" s="1317" t="s">
        <v>685</v>
      </c>
      <c r="S201" s="1318"/>
      <c r="T201" s="1321"/>
      <c r="U201" s="1322"/>
      <c r="V201" s="1325"/>
      <c r="W201" s="1326"/>
      <c r="X201" s="1443"/>
      <c r="Y201" s="1444"/>
    </row>
    <row r="202" spans="2:25" ht="12" customHeight="1" thickBot="1">
      <c r="B202" s="1314"/>
      <c r="C202" s="1315"/>
      <c r="D202" s="1315"/>
      <c r="E202" s="1315"/>
      <c r="F202" s="1315"/>
      <c r="G202" s="1315"/>
      <c r="H202" s="1315"/>
      <c r="I202" s="1315"/>
      <c r="J202" s="1315"/>
      <c r="K202" s="1315"/>
      <c r="L202" s="1315"/>
      <c r="M202" s="1315"/>
      <c r="N202" s="1315"/>
      <c r="O202" s="1315"/>
      <c r="P202" s="1315"/>
      <c r="Q202" s="1316"/>
      <c r="R202" s="1319"/>
      <c r="S202" s="1320"/>
      <c r="T202" s="1323"/>
      <c r="U202" s="1324"/>
      <c r="V202" s="1327"/>
      <c r="W202" s="1328"/>
      <c r="X202" s="1445"/>
      <c r="Y202" s="1446"/>
    </row>
    <row r="203" spans="2:25" s="867" customFormat="1" ht="16.149999999999999" customHeight="1">
      <c r="B203" s="860"/>
      <c r="C203" s="1375" t="s">
        <v>820</v>
      </c>
      <c r="D203" s="1376"/>
      <c r="E203" s="1376"/>
      <c r="F203" s="1376"/>
      <c r="G203" s="1376"/>
      <c r="H203" s="1376"/>
      <c r="I203" s="1376"/>
      <c r="J203" s="1376"/>
      <c r="K203" s="1376"/>
      <c r="L203" s="1376"/>
      <c r="M203" s="1376"/>
      <c r="N203" s="1376"/>
      <c r="O203" s="1376"/>
      <c r="P203" s="1376"/>
      <c r="Q203" s="1376"/>
      <c r="R203" s="1330"/>
      <c r="S203" s="1331"/>
      <c r="T203" s="1377"/>
      <c r="U203" s="1378"/>
      <c r="V203" s="1379"/>
      <c r="W203" s="1380"/>
      <c r="X203" s="865"/>
      <c r="Y203" s="866"/>
    </row>
    <row r="204" spans="2:25" s="867" customFormat="1" ht="16.149999999999999" customHeight="1">
      <c r="B204" s="860"/>
      <c r="C204" s="833" t="s">
        <v>821</v>
      </c>
      <c r="D204" s="834"/>
      <c r="E204" s="834"/>
      <c r="F204" s="834"/>
      <c r="G204" s="834"/>
      <c r="H204" s="834"/>
      <c r="I204" s="834"/>
      <c r="J204" s="834"/>
      <c r="K204" s="834"/>
      <c r="L204" s="834"/>
      <c r="M204" s="834"/>
      <c r="N204" s="834"/>
      <c r="O204" s="834"/>
      <c r="P204" s="834"/>
      <c r="Q204" s="834"/>
      <c r="R204" s="834"/>
      <c r="S204" s="834"/>
      <c r="T204" s="1411"/>
      <c r="U204" s="1412"/>
      <c r="V204" s="1424"/>
      <c r="W204" s="1425"/>
      <c r="X204" s="865"/>
      <c r="Y204" s="866"/>
    </row>
    <row r="205" spans="2:25" s="867" customFormat="1" ht="16.149999999999999" customHeight="1">
      <c r="B205" s="860"/>
      <c r="C205" s="1574" t="s">
        <v>1035</v>
      </c>
      <c r="D205" s="1575"/>
      <c r="E205" s="1575"/>
      <c r="F205" s="1575"/>
      <c r="G205" s="1575"/>
      <c r="H205" s="1575"/>
      <c r="I205" s="1575"/>
      <c r="J205" s="1575"/>
      <c r="K205" s="1575"/>
      <c r="L205" s="1575"/>
      <c r="M205" s="1575"/>
      <c r="N205" s="1575"/>
      <c r="O205" s="1575"/>
      <c r="P205" s="1575"/>
      <c r="Q205" s="1575"/>
      <c r="R205" s="1575"/>
      <c r="S205" s="1576"/>
      <c r="T205" s="1411"/>
      <c r="U205" s="1412"/>
      <c r="V205" s="1384"/>
      <c r="W205" s="1385"/>
      <c r="X205" s="865"/>
      <c r="Y205" s="866"/>
    </row>
    <row r="206" spans="2:25" s="867" customFormat="1" ht="16.149999999999999" customHeight="1">
      <c r="B206" s="860"/>
      <c r="C206" s="1577" t="s">
        <v>822</v>
      </c>
      <c r="D206" s="1578"/>
      <c r="E206" s="1578"/>
      <c r="F206" s="1578"/>
      <c r="G206" s="1578"/>
      <c r="H206" s="1578"/>
      <c r="I206" s="1578"/>
      <c r="J206" s="1578"/>
      <c r="K206" s="1578"/>
      <c r="L206" s="1578"/>
      <c r="M206" s="1578"/>
      <c r="N206" s="1578"/>
      <c r="O206" s="1578"/>
      <c r="P206" s="1578"/>
      <c r="Q206" s="1578"/>
      <c r="R206" s="1578"/>
      <c r="S206" s="1579"/>
      <c r="T206" s="1411"/>
      <c r="U206" s="1412"/>
      <c r="V206" s="1384"/>
      <c r="W206" s="1385"/>
      <c r="X206" s="865"/>
      <c r="Y206" s="866"/>
    </row>
    <row r="207" spans="2:25" s="867" customFormat="1" ht="16.149999999999999" customHeight="1">
      <c r="B207" s="860"/>
      <c r="C207" s="1565" t="s">
        <v>823</v>
      </c>
      <c r="D207" s="1566"/>
      <c r="E207" s="1566"/>
      <c r="F207" s="1566"/>
      <c r="G207" s="1566"/>
      <c r="H207" s="1566"/>
      <c r="I207" s="1566"/>
      <c r="J207" s="1566"/>
      <c r="K207" s="1566"/>
      <c r="L207" s="1566"/>
      <c r="M207" s="1566"/>
      <c r="N207" s="1566"/>
      <c r="O207" s="1566"/>
      <c r="P207" s="1566"/>
      <c r="Q207" s="1566"/>
      <c r="R207" s="1566"/>
      <c r="S207" s="1567"/>
      <c r="T207" s="1411"/>
      <c r="U207" s="1412"/>
      <c r="V207" s="1424"/>
      <c r="W207" s="1425"/>
      <c r="X207" s="865"/>
      <c r="Y207" s="866"/>
    </row>
    <row r="208" spans="2:25" s="867" customFormat="1" ht="16.149999999999999" customHeight="1">
      <c r="B208" s="860"/>
      <c r="C208" s="1565" t="s">
        <v>824</v>
      </c>
      <c r="D208" s="1566"/>
      <c r="E208" s="1566"/>
      <c r="F208" s="1566"/>
      <c r="G208" s="1566"/>
      <c r="H208" s="1566"/>
      <c r="I208" s="1566"/>
      <c r="J208" s="1566"/>
      <c r="K208" s="1566"/>
      <c r="L208" s="1566"/>
      <c r="M208" s="1566"/>
      <c r="N208" s="1566"/>
      <c r="O208" s="1566"/>
      <c r="P208" s="1566"/>
      <c r="Q208" s="1566"/>
      <c r="R208" s="1566"/>
      <c r="S208" s="1567"/>
      <c r="T208" s="1411"/>
      <c r="U208" s="1412"/>
      <c r="V208" s="852"/>
      <c r="W208" s="853"/>
      <c r="X208" s="865"/>
      <c r="Y208" s="866"/>
    </row>
    <row r="209" spans="2:25" s="867" customFormat="1" ht="16.149999999999999" customHeight="1">
      <c r="B209" s="860"/>
      <c r="C209" s="1568"/>
      <c r="D209" s="1569"/>
      <c r="E209" s="1569"/>
      <c r="F209" s="1569"/>
      <c r="G209" s="1569"/>
      <c r="H209" s="1569"/>
      <c r="I209" s="1569"/>
      <c r="J209" s="1569"/>
      <c r="K209" s="1569"/>
      <c r="L209" s="1569"/>
      <c r="M209" s="1569"/>
      <c r="N209" s="1569"/>
      <c r="O209" s="1569"/>
      <c r="P209" s="1569"/>
      <c r="Q209" s="1569"/>
      <c r="R209" s="1569"/>
      <c r="S209" s="1570"/>
      <c r="T209" s="1422"/>
      <c r="U209" s="1423"/>
      <c r="V209" s="842"/>
      <c r="W209" s="843"/>
      <c r="X209" s="865"/>
      <c r="Y209" s="866"/>
    </row>
    <row r="210" spans="2:25" s="867" customFormat="1" ht="16.149999999999999" customHeight="1">
      <c r="B210" s="860"/>
      <c r="C210" s="1571" t="s">
        <v>825</v>
      </c>
      <c r="D210" s="1572"/>
      <c r="E210" s="1572"/>
      <c r="F210" s="1572"/>
      <c r="G210" s="1572"/>
      <c r="H210" s="1572"/>
      <c r="I210" s="1572"/>
      <c r="J210" s="1572"/>
      <c r="K210" s="1572"/>
      <c r="L210" s="1572"/>
      <c r="M210" s="1572"/>
      <c r="N210" s="1572"/>
      <c r="O210" s="1572"/>
      <c r="P210" s="1572"/>
      <c r="Q210" s="1572"/>
      <c r="R210" s="1572"/>
      <c r="S210" s="1573"/>
      <c r="T210" s="1381"/>
      <c r="U210" s="1382"/>
      <c r="V210" s="870"/>
      <c r="W210" s="871"/>
      <c r="X210" s="865"/>
      <c r="Y210" s="866"/>
    </row>
    <row r="211" spans="2:25" s="867" customFormat="1" ht="16.149999999999999" customHeight="1" thickBot="1">
      <c r="B211" s="919"/>
      <c r="C211" s="1595" t="s">
        <v>1033</v>
      </c>
      <c r="D211" s="1596"/>
      <c r="E211" s="1596"/>
      <c r="F211" s="1596"/>
      <c r="G211" s="1596"/>
      <c r="H211" s="1596"/>
      <c r="I211" s="1596"/>
      <c r="J211" s="1596"/>
      <c r="K211" s="1596"/>
      <c r="L211" s="1596"/>
      <c r="M211" s="1596"/>
      <c r="N211" s="1596"/>
      <c r="O211" s="1596"/>
      <c r="P211" s="1596"/>
      <c r="Q211" s="1596"/>
      <c r="R211" s="1596"/>
      <c r="S211" s="1597"/>
      <c r="T211" s="1441"/>
      <c r="U211" s="1442"/>
      <c r="V211" s="1598"/>
      <c r="W211" s="1599"/>
      <c r="X211" s="920"/>
      <c r="Y211" s="921"/>
    </row>
    <row r="212" spans="2:25" ht="12" customHeight="1">
      <c r="B212" s="1346" t="s">
        <v>826</v>
      </c>
      <c r="C212" s="1347"/>
      <c r="D212" s="1347"/>
      <c r="E212" s="1347"/>
      <c r="F212" s="1347"/>
      <c r="G212" s="1347"/>
      <c r="H212" s="1347"/>
      <c r="I212" s="1347"/>
      <c r="J212" s="1347"/>
      <c r="K212" s="1347"/>
      <c r="L212" s="1347"/>
      <c r="M212" s="1347"/>
      <c r="N212" s="1347"/>
      <c r="O212" s="1347"/>
      <c r="P212" s="1347"/>
      <c r="Q212" s="1348"/>
      <c r="R212" s="1317" t="s">
        <v>685</v>
      </c>
      <c r="S212" s="1318"/>
      <c r="T212" s="1321"/>
      <c r="U212" s="1322"/>
      <c r="V212" s="1325"/>
      <c r="W212" s="1326"/>
      <c r="X212" s="1443"/>
      <c r="Y212" s="1444"/>
    </row>
    <row r="213" spans="2:25" ht="12" customHeight="1" thickBot="1">
      <c r="B213" s="1349"/>
      <c r="C213" s="1350"/>
      <c r="D213" s="1350"/>
      <c r="E213" s="1350"/>
      <c r="F213" s="1350"/>
      <c r="G213" s="1350"/>
      <c r="H213" s="1350"/>
      <c r="I213" s="1350"/>
      <c r="J213" s="1350"/>
      <c r="K213" s="1350"/>
      <c r="L213" s="1350"/>
      <c r="M213" s="1350"/>
      <c r="N213" s="1350"/>
      <c r="O213" s="1350"/>
      <c r="P213" s="1350"/>
      <c r="Q213" s="1351"/>
      <c r="R213" s="1319"/>
      <c r="S213" s="1320"/>
      <c r="T213" s="1323"/>
      <c r="U213" s="1324"/>
      <c r="V213" s="1327"/>
      <c r="W213" s="1328"/>
      <c r="X213" s="1445"/>
      <c r="Y213" s="1446"/>
    </row>
    <row r="214" spans="2:25" s="927" customFormat="1" ht="13.5" customHeight="1">
      <c r="B214" s="922"/>
      <c r="C214" s="923" t="s">
        <v>827</v>
      </c>
      <c r="D214" s="924"/>
      <c r="E214" s="924"/>
      <c r="F214" s="924"/>
      <c r="G214" s="924"/>
      <c r="H214" s="924"/>
      <c r="I214" s="924"/>
      <c r="J214" s="924"/>
      <c r="K214" s="924"/>
      <c r="L214" s="924"/>
      <c r="M214" s="924"/>
      <c r="N214" s="924"/>
      <c r="O214" s="924"/>
      <c r="P214" s="924"/>
      <c r="Q214" s="924"/>
      <c r="R214" s="925"/>
      <c r="S214" s="926"/>
      <c r="T214" s="1580"/>
      <c r="U214" s="1581"/>
      <c r="V214" s="1584"/>
      <c r="W214" s="1585"/>
      <c r="X214" s="925"/>
      <c r="Y214" s="926"/>
    </row>
    <row r="215" spans="2:25" s="927" customFormat="1" ht="13.5" customHeight="1">
      <c r="B215" s="922"/>
      <c r="C215" s="928" t="s">
        <v>828</v>
      </c>
      <c r="D215" s="929"/>
      <c r="E215" s="929"/>
      <c r="F215" s="929"/>
      <c r="G215" s="929"/>
      <c r="H215" s="929"/>
      <c r="I215" s="929"/>
      <c r="J215" s="929"/>
      <c r="K215" s="929"/>
      <c r="L215" s="929"/>
      <c r="M215" s="929"/>
      <c r="N215" s="929"/>
      <c r="O215" s="929"/>
      <c r="P215" s="929"/>
      <c r="Q215" s="929"/>
      <c r="R215" s="929"/>
      <c r="S215" s="930"/>
      <c r="T215" s="1582"/>
      <c r="U215" s="1583"/>
      <c r="V215" s="1586"/>
      <c r="W215" s="1587"/>
      <c r="X215" s="922"/>
      <c r="Y215" s="926"/>
    </row>
    <row r="216" spans="2:25" s="927" customFormat="1" ht="13.5" customHeight="1">
      <c r="B216" s="922"/>
      <c r="C216" s="1588" t="s">
        <v>829</v>
      </c>
      <c r="D216" s="1589"/>
      <c r="E216" s="1589"/>
      <c r="F216" s="1589"/>
      <c r="G216" s="1589"/>
      <c r="H216" s="1589"/>
      <c r="I216" s="1589"/>
      <c r="J216" s="1589"/>
      <c r="K216" s="1589"/>
      <c r="L216" s="1589"/>
      <c r="M216" s="1589"/>
      <c r="N216" s="1589"/>
      <c r="O216" s="1589"/>
      <c r="P216" s="1589"/>
      <c r="Q216" s="1589"/>
      <c r="R216" s="1589"/>
      <c r="S216" s="1590"/>
      <c r="T216" s="1591"/>
      <c r="U216" s="1592"/>
      <c r="V216" s="1593"/>
      <c r="W216" s="1594"/>
      <c r="X216" s="922"/>
      <c r="Y216" s="926"/>
    </row>
    <row r="217" spans="2:25" s="927" customFormat="1" ht="13.5" customHeight="1">
      <c r="B217" s="922"/>
      <c r="C217" s="1588" t="s">
        <v>830</v>
      </c>
      <c r="D217" s="1589"/>
      <c r="E217" s="1589"/>
      <c r="F217" s="1589"/>
      <c r="G217" s="1589"/>
      <c r="H217" s="1589"/>
      <c r="I217" s="1589"/>
      <c r="J217" s="1589"/>
      <c r="K217" s="1589"/>
      <c r="L217" s="1589"/>
      <c r="M217" s="1589"/>
      <c r="N217" s="1589"/>
      <c r="O217" s="1589"/>
      <c r="P217" s="1589"/>
      <c r="Q217" s="1589"/>
      <c r="R217" s="1589"/>
      <c r="S217" s="1590"/>
      <c r="T217" s="1591"/>
      <c r="U217" s="1592"/>
      <c r="V217" s="1593"/>
      <c r="W217" s="1594"/>
      <c r="X217" s="925"/>
      <c r="Y217" s="926"/>
    </row>
    <row r="218" spans="2:25" s="927" customFormat="1" ht="13.5" customHeight="1">
      <c r="B218" s="922"/>
      <c r="C218" s="1588" t="s">
        <v>831</v>
      </c>
      <c r="D218" s="1589"/>
      <c r="E218" s="1589"/>
      <c r="F218" s="1589"/>
      <c r="G218" s="1589"/>
      <c r="H218" s="1589"/>
      <c r="I218" s="1589"/>
      <c r="J218" s="1589"/>
      <c r="K218" s="1589"/>
      <c r="L218" s="1589"/>
      <c r="M218" s="1589"/>
      <c r="N218" s="1589"/>
      <c r="O218" s="1589"/>
      <c r="P218" s="1589"/>
      <c r="Q218" s="1589"/>
      <c r="R218" s="1589"/>
      <c r="S218" s="1590"/>
      <c r="T218" s="1591"/>
      <c r="U218" s="1592"/>
      <c r="V218" s="1593"/>
      <c r="W218" s="1594"/>
      <c r="X218" s="925"/>
      <c r="Y218" s="926"/>
    </row>
    <row r="219" spans="2:25" s="927" customFormat="1" ht="13.5" customHeight="1">
      <c r="B219" s="922"/>
      <c r="C219" s="1588" t="s">
        <v>832</v>
      </c>
      <c r="D219" s="1589"/>
      <c r="E219" s="1589"/>
      <c r="F219" s="1589"/>
      <c r="G219" s="1589"/>
      <c r="H219" s="1589"/>
      <c r="I219" s="1589"/>
      <c r="J219" s="1589"/>
      <c r="K219" s="1589"/>
      <c r="L219" s="1589"/>
      <c r="M219" s="1589"/>
      <c r="N219" s="1589"/>
      <c r="O219" s="1589"/>
      <c r="P219" s="1589"/>
      <c r="Q219" s="1589"/>
      <c r="R219" s="1589"/>
      <c r="S219" s="1590"/>
      <c r="T219" s="1591"/>
      <c r="U219" s="1592"/>
      <c r="V219" s="1593"/>
      <c r="W219" s="1594"/>
      <c r="X219" s="925"/>
      <c r="Y219" s="926"/>
    </row>
    <row r="220" spans="2:25" s="927" customFormat="1" ht="13.5" customHeight="1">
      <c r="B220" s="922"/>
      <c r="C220" s="1600" t="s">
        <v>833</v>
      </c>
      <c r="D220" s="1601"/>
      <c r="E220" s="1601"/>
      <c r="F220" s="1601"/>
      <c r="G220" s="1601"/>
      <c r="H220" s="1601"/>
      <c r="I220" s="1601"/>
      <c r="J220" s="1601"/>
      <c r="K220" s="1601"/>
      <c r="L220" s="1601"/>
      <c r="M220" s="1601"/>
      <c r="N220" s="1601"/>
      <c r="O220" s="1601"/>
      <c r="P220" s="1601"/>
      <c r="Q220" s="1601"/>
      <c r="R220" s="1601"/>
      <c r="S220" s="1602"/>
      <c r="T220" s="1580"/>
      <c r="U220" s="1581"/>
      <c r="V220" s="1584"/>
      <c r="W220" s="1585"/>
      <c r="X220" s="925"/>
      <c r="Y220" s="926"/>
    </row>
    <row r="221" spans="2:25" s="927" customFormat="1" ht="13.5" customHeight="1">
      <c r="B221" s="922"/>
      <c r="C221" s="928"/>
      <c r="D221" s="931" t="s">
        <v>834</v>
      </c>
      <c r="E221" s="929"/>
      <c r="F221" s="929"/>
      <c r="G221" s="929"/>
      <c r="H221" s="929"/>
      <c r="I221" s="929"/>
      <c r="J221" s="929"/>
      <c r="K221" s="929"/>
      <c r="L221" s="929"/>
      <c r="M221" s="929"/>
      <c r="N221" s="929"/>
      <c r="O221" s="929"/>
      <c r="P221" s="929"/>
      <c r="Q221" s="929"/>
      <c r="R221" s="929"/>
      <c r="S221" s="930"/>
      <c r="T221" s="1582"/>
      <c r="U221" s="1583"/>
      <c r="V221" s="1586"/>
      <c r="W221" s="1587"/>
      <c r="X221" s="925"/>
      <c r="Y221" s="926"/>
    </row>
    <row r="222" spans="2:25" s="927" customFormat="1" ht="13.5" customHeight="1">
      <c r="B222" s="922"/>
      <c r="C222" s="1588" t="s">
        <v>835</v>
      </c>
      <c r="D222" s="1603"/>
      <c r="E222" s="1603"/>
      <c r="F222" s="1603"/>
      <c r="G222" s="1603"/>
      <c r="H222" s="1603"/>
      <c r="I222" s="1603"/>
      <c r="J222" s="1603"/>
      <c r="K222" s="1603"/>
      <c r="L222" s="1603"/>
      <c r="M222" s="1603"/>
      <c r="N222" s="1603"/>
      <c r="O222" s="1603"/>
      <c r="P222" s="1603"/>
      <c r="Q222" s="1603"/>
      <c r="R222" s="1603"/>
      <c r="S222" s="1604"/>
      <c r="T222" s="1591"/>
      <c r="U222" s="1592"/>
      <c r="V222" s="1593"/>
      <c r="W222" s="1594"/>
      <c r="X222" s="925"/>
      <c r="Y222" s="926"/>
    </row>
    <row r="223" spans="2:25" s="927" customFormat="1" ht="13.5" customHeight="1" thickBot="1">
      <c r="B223" s="922"/>
      <c r="C223" s="1605" t="s">
        <v>836</v>
      </c>
      <c r="D223" s="1606"/>
      <c r="E223" s="1606"/>
      <c r="F223" s="1606"/>
      <c r="G223" s="1606"/>
      <c r="H223" s="1606"/>
      <c r="I223" s="1606"/>
      <c r="J223" s="1606"/>
      <c r="K223" s="1606"/>
      <c r="L223" s="1606"/>
      <c r="M223" s="1606"/>
      <c r="N223" s="1606"/>
      <c r="O223" s="1606"/>
      <c r="P223" s="1606"/>
      <c r="Q223" s="1607"/>
      <c r="R223" s="1607"/>
      <c r="S223" s="1608"/>
      <c r="T223" s="1591"/>
      <c r="U223" s="1592"/>
      <c r="V223" s="1593"/>
      <c r="W223" s="1594"/>
      <c r="X223" s="925"/>
      <c r="Y223" s="926"/>
    </row>
    <row r="224" spans="2:25" s="935" customFormat="1" ht="16.149999999999999" customHeight="1">
      <c r="B224" s="932"/>
      <c r="C224" s="933"/>
      <c r="D224" s="933"/>
      <c r="E224" s="933"/>
      <c r="F224" s="933"/>
      <c r="G224" s="933"/>
      <c r="H224" s="933"/>
      <c r="I224" s="933"/>
      <c r="J224" s="933"/>
      <c r="K224" s="933"/>
      <c r="L224" s="933"/>
      <c r="M224" s="933"/>
      <c r="N224" s="933"/>
      <c r="O224" s="933"/>
      <c r="P224" s="933"/>
      <c r="Q224" s="933"/>
      <c r="R224" s="933"/>
      <c r="S224" s="934" t="s">
        <v>733</v>
      </c>
      <c r="T224" s="933"/>
      <c r="U224" s="933"/>
      <c r="V224" s="933"/>
      <c r="W224" s="933"/>
      <c r="X224" s="932"/>
      <c r="Y224" s="932"/>
    </row>
    <row r="225" spans="2:62" s="935" customFormat="1" ht="16.149999999999999" customHeight="1">
      <c r="C225" s="936"/>
      <c r="D225" s="936"/>
      <c r="E225" s="936"/>
      <c r="F225" s="936"/>
      <c r="G225" s="936"/>
      <c r="H225" s="936"/>
      <c r="I225" s="936"/>
      <c r="J225" s="936"/>
      <c r="K225" s="936"/>
      <c r="L225" s="936"/>
      <c r="M225" s="936"/>
      <c r="N225" s="936"/>
      <c r="O225" s="936"/>
      <c r="P225" s="936"/>
      <c r="Q225" s="936"/>
      <c r="R225" s="936"/>
      <c r="S225" s="937"/>
      <c r="T225" s="936"/>
      <c r="U225" s="936"/>
      <c r="V225" s="936"/>
      <c r="W225" s="936"/>
    </row>
    <row r="226" spans="2:62" s="935" customFormat="1" ht="16.149999999999999" customHeight="1">
      <c r="C226" s="936"/>
      <c r="D226" s="936"/>
      <c r="E226" s="936"/>
      <c r="F226" s="936"/>
      <c r="G226" s="936"/>
      <c r="H226" s="936"/>
      <c r="I226" s="936"/>
      <c r="J226" s="936"/>
      <c r="K226" s="936"/>
      <c r="L226" s="936"/>
      <c r="M226" s="936"/>
      <c r="N226" s="936"/>
      <c r="O226" s="936"/>
      <c r="P226" s="936"/>
      <c r="Q226" s="936"/>
      <c r="R226" s="936"/>
      <c r="S226" s="937"/>
      <c r="T226" s="936"/>
      <c r="U226" s="936"/>
      <c r="V226" s="936"/>
      <c r="W226" s="936"/>
    </row>
    <row r="227" spans="2:62" s="935" customFormat="1" ht="16.149999999999999" customHeight="1">
      <c r="C227" s="936"/>
      <c r="D227" s="936"/>
      <c r="E227" s="936"/>
      <c r="F227" s="936"/>
      <c r="G227" s="936"/>
      <c r="H227" s="936"/>
      <c r="I227" s="936"/>
      <c r="J227" s="936"/>
      <c r="K227" s="936"/>
      <c r="L227" s="936"/>
      <c r="M227" s="936"/>
      <c r="N227" s="936"/>
      <c r="O227" s="936"/>
      <c r="P227" s="936"/>
      <c r="Q227" s="936"/>
      <c r="R227" s="936"/>
      <c r="S227" s="937"/>
      <c r="T227" s="936"/>
      <c r="U227" s="936"/>
      <c r="V227" s="936"/>
      <c r="W227" s="936"/>
      <c r="BD227" s="1174" t="s">
        <v>1048</v>
      </c>
      <c r="BE227" s="1174"/>
      <c r="BF227" s="1174"/>
      <c r="BG227" s="1174"/>
      <c r="BH227" s="1174"/>
      <c r="BI227" s="1174"/>
      <c r="BJ227" s="1174"/>
    </row>
    <row r="228" spans="2:62" s="777" customFormat="1" ht="20.25" customHeight="1">
      <c r="B228" s="1176" t="s">
        <v>837</v>
      </c>
      <c r="C228" s="1176"/>
      <c r="D228" s="1176"/>
      <c r="E228" s="1176"/>
      <c r="F228" s="1176"/>
      <c r="G228" s="1176"/>
      <c r="H228" s="1176"/>
      <c r="I228" s="1176"/>
      <c r="J228" s="1176"/>
      <c r="K228" s="1176"/>
      <c r="L228" s="1176"/>
      <c r="M228" s="1176"/>
      <c r="N228" s="1176"/>
      <c r="O228" s="1176"/>
      <c r="P228" s="1176"/>
      <c r="Q228" s="1176"/>
      <c r="R228" s="1176"/>
      <c r="S228" s="1176"/>
      <c r="T228" s="1176"/>
      <c r="U228" s="1176"/>
      <c r="V228" s="1176"/>
      <c r="W228" s="1177" t="s">
        <v>838</v>
      </c>
      <c r="X228" s="1177"/>
      <c r="Y228" s="1177"/>
      <c r="BD228" s="1174"/>
      <c r="BE228" s="1174"/>
      <c r="BF228" s="1174"/>
      <c r="BG228" s="1174"/>
      <c r="BH228" s="1174"/>
      <c r="BI228" s="1174"/>
      <c r="BJ228" s="1174"/>
    </row>
    <row r="229" spans="2:62" s="749" customFormat="1" ht="18" customHeight="1">
      <c r="B229" s="778" t="s">
        <v>674</v>
      </c>
      <c r="C229" s="750"/>
      <c r="D229" s="750"/>
      <c r="E229" s="779"/>
      <c r="F229" s="750"/>
      <c r="G229" s="750"/>
      <c r="H229" s="750"/>
      <c r="I229" s="750"/>
      <c r="J229" s="750"/>
      <c r="K229" s="750"/>
      <c r="L229" s="750"/>
      <c r="M229" s="750"/>
      <c r="N229" s="750"/>
      <c r="O229" s="750"/>
      <c r="P229" s="750"/>
      <c r="Q229" s="750"/>
      <c r="R229" s="750"/>
      <c r="S229" s="750"/>
      <c r="T229" s="750"/>
      <c r="U229" s="750"/>
      <c r="V229" s="750"/>
      <c r="W229" s="750"/>
      <c r="X229" s="750"/>
      <c r="Y229" s="750"/>
    </row>
    <row r="230" spans="2:62" s="749" customFormat="1" ht="20.25" customHeight="1">
      <c r="B230" s="1178" t="s">
        <v>149</v>
      </c>
      <c r="C230" s="1179"/>
      <c r="D230" s="1180"/>
      <c r="E230" s="1181" t="str">
        <f>E5</f>
        <v>0560</v>
      </c>
      <c r="F230" s="1182"/>
      <c r="G230" s="1183"/>
      <c r="H230" s="1184" t="s">
        <v>675</v>
      </c>
      <c r="I230" s="1185"/>
      <c r="J230" s="1185"/>
      <c r="K230" s="1186"/>
      <c r="L230" s="1181" t="str">
        <f>L5</f>
        <v/>
      </c>
      <c r="M230" s="1182"/>
      <c r="N230" s="1182"/>
      <c r="O230" s="1183"/>
      <c r="P230" s="1187" t="s">
        <v>676</v>
      </c>
      <c r="Q230" s="1188"/>
      <c r="R230" s="1189"/>
      <c r="S230" s="1190">
        <f>S5</f>
        <v>0</v>
      </c>
      <c r="T230" s="1191"/>
      <c r="U230" s="1191"/>
      <c r="V230" s="1191"/>
      <c r="W230" s="1191"/>
      <c r="X230" s="1191"/>
      <c r="Y230" s="1192"/>
      <c r="Z230" s="780"/>
    </row>
    <row r="231" spans="2:62" s="749" customFormat="1" ht="14.25" customHeight="1">
      <c r="B231" s="750"/>
      <c r="C231" s="750"/>
      <c r="D231" s="750"/>
      <c r="E231" s="750"/>
      <c r="F231" s="750"/>
      <c r="G231" s="750"/>
      <c r="H231" s="750"/>
      <c r="I231" s="750"/>
      <c r="J231" s="750"/>
      <c r="K231" s="750"/>
      <c r="L231" s="750"/>
      <c r="M231" s="781" t="s">
        <v>677</v>
      </c>
      <c r="N231" s="750"/>
      <c r="O231" s="750"/>
      <c r="P231" s="750"/>
      <c r="Q231" s="750"/>
      <c r="R231" s="750"/>
      <c r="S231" s="750"/>
      <c r="T231" s="750"/>
      <c r="U231" s="750"/>
      <c r="V231" s="750"/>
      <c r="W231" s="750"/>
      <c r="X231" s="750"/>
      <c r="Y231" s="750"/>
    </row>
    <row r="232" spans="2:62" s="749" customFormat="1" ht="5.25" customHeight="1">
      <c r="B232" s="782"/>
      <c r="C232" s="783"/>
      <c r="D232" s="783"/>
      <c r="E232" s="783"/>
      <c r="F232" s="783"/>
      <c r="G232" s="783"/>
      <c r="H232" s="783"/>
      <c r="I232" s="783"/>
      <c r="J232" s="783"/>
      <c r="K232" s="783"/>
      <c r="L232" s="783"/>
      <c r="M232" s="783"/>
      <c r="N232" s="783"/>
      <c r="O232" s="783"/>
      <c r="P232" s="783"/>
      <c r="Q232" s="783"/>
      <c r="R232" s="783"/>
      <c r="S232" s="783"/>
      <c r="T232" s="783"/>
      <c r="U232" s="783"/>
      <c r="V232" s="783"/>
      <c r="W232" s="783"/>
      <c r="X232" s="783"/>
      <c r="Y232" s="784"/>
    </row>
    <row r="233" spans="2:62" s="749" customFormat="1" ht="14.25" customHeight="1">
      <c r="B233" s="785"/>
      <c r="C233" s="786" t="s">
        <v>678</v>
      </c>
      <c r="D233" s="787" t="s">
        <v>679</v>
      </c>
      <c r="E233" s="787"/>
      <c r="F233" s="787"/>
      <c r="G233" s="787"/>
      <c r="H233" s="787"/>
      <c r="I233" s="787"/>
      <c r="J233" s="787"/>
      <c r="K233" s="787"/>
      <c r="L233" s="787"/>
      <c r="M233" s="787"/>
      <c r="N233" s="788" t="s">
        <v>497</v>
      </c>
      <c r="O233" s="1219" t="s">
        <v>680</v>
      </c>
      <c r="P233" s="1219"/>
      <c r="Q233" s="1219"/>
      <c r="R233" s="1219"/>
      <c r="S233" s="1219"/>
      <c r="T233" s="1219"/>
      <c r="U233" s="1219"/>
      <c r="V233" s="1219"/>
      <c r="W233" s="1219"/>
      <c r="X233" s="1219"/>
      <c r="Y233" s="1220"/>
    </row>
    <row r="234" spans="2:62" s="749" customFormat="1" ht="14.25" customHeight="1">
      <c r="B234" s="785"/>
      <c r="C234" s="786" t="s">
        <v>681</v>
      </c>
      <c r="D234" s="1219" t="s">
        <v>682</v>
      </c>
      <c r="E234" s="1219"/>
      <c r="F234" s="1219"/>
      <c r="G234" s="1219"/>
      <c r="H234" s="1219"/>
      <c r="I234" s="1219"/>
      <c r="J234" s="1219"/>
      <c r="K234" s="1219"/>
      <c r="L234" s="1219"/>
      <c r="M234" s="1219"/>
      <c r="N234" s="788" t="s">
        <v>683</v>
      </c>
      <c r="O234" s="1219" t="s">
        <v>684</v>
      </c>
      <c r="P234" s="1219"/>
      <c r="Q234" s="1219"/>
      <c r="R234" s="1219"/>
      <c r="S234" s="1219"/>
      <c r="T234" s="1219"/>
      <c r="U234" s="1219"/>
      <c r="V234" s="1219"/>
      <c r="W234" s="1219"/>
      <c r="X234" s="1219"/>
      <c r="Y234" s="1220"/>
    </row>
    <row r="235" spans="2:62" s="749" customFormat="1" ht="14.25" customHeight="1">
      <c r="B235" s="785"/>
      <c r="C235" s="788" t="s">
        <v>685</v>
      </c>
      <c r="D235" s="1219" t="s">
        <v>686</v>
      </c>
      <c r="E235" s="1219"/>
      <c r="F235" s="1219"/>
      <c r="G235" s="1219"/>
      <c r="H235" s="1219"/>
      <c r="I235" s="1219"/>
      <c r="J235" s="1219"/>
      <c r="K235" s="1219"/>
      <c r="L235" s="1219"/>
      <c r="M235" s="1219"/>
      <c r="N235" s="786" t="s">
        <v>687</v>
      </c>
      <c r="O235" s="1219" t="s">
        <v>688</v>
      </c>
      <c r="P235" s="1219"/>
      <c r="Q235" s="1219"/>
      <c r="R235" s="1219"/>
      <c r="S235" s="1219"/>
      <c r="T235" s="1219"/>
      <c r="U235" s="1219"/>
      <c r="V235" s="1219"/>
      <c r="W235" s="1219"/>
      <c r="X235" s="1219"/>
      <c r="Y235" s="1220"/>
    </row>
    <row r="236" spans="2:62" s="749" customFormat="1" ht="5.25" customHeight="1">
      <c r="B236" s="789"/>
      <c r="C236" s="790"/>
      <c r="D236" s="790"/>
      <c r="E236" s="790"/>
      <c r="F236" s="790"/>
      <c r="G236" s="790"/>
      <c r="H236" s="790"/>
      <c r="I236" s="790"/>
      <c r="J236" s="790"/>
      <c r="K236" s="790"/>
      <c r="L236" s="790"/>
      <c r="M236" s="791"/>
      <c r="N236" s="790"/>
      <c r="O236" s="790"/>
      <c r="P236" s="790"/>
      <c r="Q236" s="790"/>
      <c r="R236" s="790"/>
      <c r="S236" s="790"/>
      <c r="T236" s="790"/>
      <c r="U236" s="790"/>
      <c r="V236" s="790"/>
      <c r="W236" s="790"/>
      <c r="X236" s="790"/>
      <c r="Y236" s="792"/>
    </row>
    <row r="237" spans="2:62" s="749" customFormat="1" ht="8.25" customHeight="1" thickBot="1">
      <c r="B237" s="750"/>
      <c r="C237" s="793"/>
      <c r="D237" s="793"/>
      <c r="E237" s="793"/>
      <c r="F237" s="793"/>
      <c r="G237" s="793"/>
      <c r="H237" s="793"/>
      <c r="I237" s="793"/>
      <c r="J237" s="793"/>
      <c r="K237" s="793"/>
      <c r="L237" s="793"/>
      <c r="M237" s="793"/>
      <c r="N237" s="793"/>
      <c r="O237" s="793"/>
      <c r="P237" s="793"/>
      <c r="Q237" s="793"/>
      <c r="R237" s="793"/>
      <c r="S237" s="793"/>
      <c r="T237" s="793"/>
      <c r="U237" s="793"/>
      <c r="V237" s="793"/>
      <c r="W237" s="793"/>
      <c r="X237" s="793"/>
      <c r="Y237" s="793"/>
    </row>
    <row r="238" spans="2:62" s="749" customFormat="1" ht="16.149999999999999" customHeight="1">
      <c r="B238" s="1242" t="s">
        <v>735</v>
      </c>
      <c r="C238" s="1243"/>
      <c r="D238" s="1243"/>
      <c r="E238" s="1243"/>
      <c r="F238" s="1243"/>
      <c r="G238" s="1243"/>
      <c r="H238" s="1243"/>
      <c r="I238" s="1243"/>
      <c r="J238" s="1243"/>
      <c r="K238" s="1243"/>
      <c r="L238" s="1243"/>
      <c r="M238" s="1243"/>
      <c r="N238" s="1243"/>
      <c r="O238" s="1243"/>
      <c r="P238" s="1243"/>
      <c r="Q238" s="1243"/>
      <c r="R238" s="1243"/>
      <c r="S238" s="1244"/>
      <c r="T238" s="1248" t="s">
        <v>690</v>
      </c>
      <c r="U238" s="1249"/>
      <c r="V238" s="1252" t="s">
        <v>691</v>
      </c>
      <c r="W238" s="1253"/>
      <c r="X238" s="1256" t="s">
        <v>692</v>
      </c>
      <c r="Y238" s="1257"/>
    </row>
    <row r="239" spans="2:62" s="749" customFormat="1" ht="16.149999999999999" customHeight="1" thickBot="1">
      <c r="B239" s="1245"/>
      <c r="C239" s="1246"/>
      <c r="D239" s="1246"/>
      <c r="E239" s="1246"/>
      <c r="F239" s="1246"/>
      <c r="G239" s="1246"/>
      <c r="H239" s="1246"/>
      <c r="I239" s="1246"/>
      <c r="J239" s="1246"/>
      <c r="K239" s="1246"/>
      <c r="L239" s="1246"/>
      <c r="M239" s="1246"/>
      <c r="N239" s="1246"/>
      <c r="O239" s="1246"/>
      <c r="P239" s="1246"/>
      <c r="Q239" s="1246"/>
      <c r="R239" s="1246"/>
      <c r="S239" s="1247"/>
      <c r="T239" s="1250"/>
      <c r="U239" s="1251"/>
      <c r="V239" s="1254"/>
      <c r="W239" s="1255"/>
      <c r="X239" s="1258"/>
      <c r="Y239" s="1259"/>
    </row>
    <row r="240" spans="2:62" ht="12" customHeight="1">
      <c r="B240" s="1346" t="s">
        <v>839</v>
      </c>
      <c r="C240" s="1347"/>
      <c r="D240" s="1347"/>
      <c r="E240" s="1347"/>
      <c r="F240" s="1347"/>
      <c r="G240" s="1347"/>
      <c r="H240" s="1347"/>
      <c r="I240" s="1347"/>
      <c r="J240" s="1347"/>
      <c r="K240" s="1347"/>
      <c r="L240" s="1347"/>
      <c r="M240" s="1347"/>
      <c r="N240" s="1347"/>
      <c r="O240" s="1347"/>
      <c r="P240" s="1347"/>
      <c r="Q240" s="1348"/>
      <c r="R240" s="1317" t="s">
        <v>683</v>
      </c>
      <c r="S240" s="1318"/>
      <c r="T240" s="1321"/>
      <c r="U240" s="1322"/>
      <c r="V240" s="1325"/>
      <c r="W240" s="1326"/>
      <c r="X240" s="1443"/>
      <c r="Y240" s="1444"/>
    </row>
    <row r="241" spans="2:25" ht="12" customHeight="1" thickBot="1">
      <c r="B241" s="1349"/>
      <c r="C241" s="1350"/>
      <c r="D241" s="1350"/>
      <c r="E241" s="1350"/>
      <c r="F241" s="1350"/>
      <c r="G241" s="1350"/>
      <c r="H241" s="1350"/>
      <c r="I241" s="1350"/>
      <c r="J241" s="1350"/>
      <c r="K241" s="1350"/>
      <c r="L241" s="1350"/>
      <c r="M241" s="1350"/>
      <c r="N241" s="1350"/>
      <c r="O241" s="1350"/>
      <c r="P241" s="1350"/>
      <c r="Q241" s="1351"/>
      <c r="R241" s="1319"/>
      <c r="S241" s="1320"/>
      <c r="T241" s="1323"/>
      <c r="U241" s="1324"/>
      <c r="V241" s="1327"/>
      <c r="W241" s="1328"/>
      <c r="X241" s="1445"/>
      <c r="Y241" s="1446"/>
    </row>
    <row r="242" spans="2:25" s="867" customFormat="1" ht="16.149999999999999" customHeight="1">
      <c r="B242" s="860"/>
      <c r="C242" s="1609" t="s">
        <v>840</v>
      </c>
      <c r="D242" s="1610"/>
      <c r="E242" s="1610"/>
      <c r="F242" s="1610"/>
      <c r="G242" s="1610"/>
      <c r="H242" s="1610"/>
      <c r="I242" s="1610"/>
      <c r="J242" s="1610"/>
      <c r="K242" s="1610"/>
      <c r="L242" s="1610"/>
      <c r="M242" s="1610"/>
      <c r="N242" s="1610"/>
      <c r="O242" s="1610"/>
      <c r="P242" s="1610"/>
      <c r="Q242" s="1610"/>
      <c r="R242" s="1286"/>
      <c r="S242" s="1287"/>
      <c r="T242" s="1377"/>
      <c r="U242" s="1378"/>
      <c r="V242" s="1379"/>
      <c r="W242" s="1380"/>
      <c r="X242" s="865"/>
      <c r="Y242" s="866"/>
    </row>
    <row r="243" spans="2:25" s="867" customFormat="1" ht="16.149999999999999" customHeight="1">
      <c r="B243" s="860"/>
      <c r="C243" s="1611" t="s">
        <v>1024</v>
      </c>
      <c r="D243" s="1612"/>
      <c r="E243" s="1612"/>
      <c r="F243" s="1612"/>
      <c r="G243" s="1612"/>
      <c r="H243" s="1612"/>
      <c r="I243" s="1612"/>
      <c r="J243" s="1612"/>
      <c r="K243" s="1612"/>
      <c r="L243" s="1612"/>
      <c r="M243" s="1612"/>
      <c r="N243" s="1612"/>
      <c r="O243" s="1612"/>
      <c r="P243" s="1612"/>
      <c r="Q243" s="1612"/>
      <c r="R243" s="1612"/>
      <c r="S243" s="1613"/>
      <c r="T243" s="1411"/>
      <c r="U243" s="1412"/>
      <c r="V243" s="1424"/>
      <c r="W243" s="1425"/>
      <c r="X243" s="865"/>
      <c r="Y243" s="866"/>
    </row>
    <row r="244" spans="2:25" s="867" customFormat="1" ht="16.149999999999999" customHeight="1">
      <c r="B244" s="860"/>
      <c r="C244" s="1332" t="s">
        <v>841</v>
      </c>
      <c r="D244" s="1333"/>
      <c r="E244" s="1333"/>
      <c r="F244" s="1333"/>
      <c r="G244" s="1333"/>
      <c r="H244" s="1333"/>
      <c r="I244" s="1333"/>
      <c r="J244" s="1333"/>
      <c r="K244" s="1333"/>
      <c r="L244" s="1333"/>
      <c r="M244" s="1333"/>
      <c r="N244" s="1333"/>
      <c r="O244" s="1333"/>
      <c r="P244" s="1333"/>
      <c r="Q244" s="1333"/>
      <c r="R244" s="1333"/>
      <c r="S244" s="1341"/>
      <c r="T244" s="1381"/>
      <c r="U244" s="1382"/>
      <c r="V244" s="1384"/>
      <c r="W244" s="1385"/>
      <c r="X244" s="865"/>
      <c r="Y244" s="866"/>
    </row>
    <row r="245" spans="2:25" s="867" customFormat="1" ht="16.149999999999999" customHeight="1">
      <c r="B245" s="860"/>
      <c r="C245" s="1332" t="s">
        <v>842</v>
      </c>
      <c r="D245" s="1333"/>
      <c r="E245" s="1333"/>
      <c r="F245" s="1333"/>
      <c r="G245" s="1333"/>
      <c r="H245" s="1333"/>
      <c r="I245" s="1333"/>
      <c r="J245" s="1333"/>
      <c r="K245" s="1333"/>
      <c r="L245" s="1333"/>
      <c r="M245" s="1333"/>
      <c r="N245" s="1333"/>
      <c r="O245" s="1333"/>
      <c r="P245" s="1333"/>
      <c r="Q245" s="1333"/>
      <c r="R245" s="1333"/>
      <c r="S245" s="1341"/>
      <c r="T245" s="1381"/>
      <c r="U245" s="1382"/>
      <c r="V245" s="1384"/>
      <c r="W245" s="1385"/>
      <c r="X245" s="865"/>
      <c r="Y245" s="866"/>
    </row>
    <row r="246" spans="2:25" s="867" customFormat="1" ht="16.149999999999999" customHeight="1">
      <c r="B246" s="860"/>
      <c r="C246" s="1332" t="s">
        <v>843</v>
      </c>
      <c r="D246" s="1333"/>
      <c r="E246" s="1333"/>
      <c r="F246" s="1333"/>
      <c r="G246" s="1333"/>
      <c r="H246" s="1333"/>
      <c r="I246" s="1333"/>
      <c r="J246" s="1333"/>
      <c r="K246" s="1333"/>
      <c r="L246" s="1333"/>
      <c r="M246" s="1333"/>
      <c r="N246" s="1333"/>
      <c r="O246" s="1333"/>
      <c r="P246" s="1333"/>
      <c r="Q246" s="1333"/>
      <c r="R246" s="1333"/>
      <c r="S246" s="1341"/>
      <c r="T246" s="1381"/>
      <c r="U246" s="1382"/>
      <c r="V246" s="1384"/>
      <c r="W246" s="1385"/>
      <c r="X246" s="865"/>
      <c r="Y246" s="866"/>
    </row>
    <row r="247" spans="2:25" s="867" customFormat="1" ht="16.149999999999999" customHeight="1">
      <c r="B247" s="860"/>
      <c r="C247" s="1332" t="s">
        <v>844</v>
      </c>
      <c r="D247" s="1333"/>
      <c r="E247" s="1333"/>
      <c r="F247" s="1333"/>
      <c r="G247" s="1333"/>
      <c r="H247" s="1333"/>
      <c r="I247" s="1333"/>
      <c r="J247" s="1333"/>
      <c r="K247" s="1333"/>
      <c r="L247" s="1333"/>
      <c r="M247" s="1333"/>
      <c r="N247" s="1333"/>
      <c r="O247" s="1333"/>
      <c r="P247" s="1333"/>
      <c r="Q247" s="1333"/>
      <c r="R247" s="1333"/>
      <c r="S247" s="1341"/>
      <c r="T247" s="1381"/>
      <c r="U247" s="1382"/>
      <c r="V247" s="1384"/>
      <c r="W247" s="1385"/>
      <c r="X247" s="865"/>
      <c r="Y247" s="866"/>
    </row>
    <row r="248" spans="2:25" s="867" customFormat="1" ht="15" customHeight="1">
      <c r="B248" s="860"/>
      <c r="C248" s="1620" t="s">
        <v>845</v>
      </c>
      <c r="D248" s="1621"/>
      <c r="E248" s="1621"/>
      <c r="F248" s="1621"/>
      <c r="G248" s="1621"/>
      <c r="H248" s="1621"/>
      <c r="I248" s="1621"/>
      <c r="J248" s="1621"/>
      <c r="K248" s="1621"/>
      <c r="L248" s="1621"/>
      <c r="M248" s="1621"/>
      <c r="N248" s="1621"/>
      <c r="O248" s="1621"/>
      <c r="P248" s="1621"/>
      <c r="Q248" s="1621"/>
      <c r="R248" s="1621"/>
      <c r="S248" s="1622"/>
      <c r="T248" s="1432"/>
      <c r="U248" s="1626"/>
      <c r="V248" s="1392"/>
      <c r="W248" s="1393"/>
      <c r="X248" s="865"/>
      <c r="Y248" s="866"/>
    </row>
    <row r="249" spans="2:25" s="867" customFormat="1" ht="15" customHeight="1">
      <c r="B249" s="860"/>
      <c r="C249" s="1623"/>
      <c r="D249" s="1624"/>
      <c r="E249" s="1624"/>
      <c r="F249" s="1624"/>
      <c r="G249" s="1624"/>
      <c r="H249" s="1624"/>
      <c r="I249" s="1624"/>
      <c r="J249" s="1624"/>
      <c r="K249" s="1624"/>
      <c r="L249" s="1624"/>
      <c r="M249" s="1624"/>
      <c r="N249" s="1624"/>
      <c r="O249" s="1624"/>
      <c r="P249" s="1624"/>
      <c r="Q249" s="1624"/>
      <c r="R249" s="1624"/>
      <c r="S249" s="1625"/>
      <c r="T249" s="1432"/>
      <c r="U249" s="1626"/>
      <c r="V249" s="1392"/>
      <c r="W249" s="1393"/>
      <c r="X249" s="865"/>
      <c r="Y249" s="866"/>
    </row>
    <row r="250" spans="2:25" s="867" customFormat="1" ht="15" customHeight="1">
      <c r="B250" s="860"/>
      <c r="C250" s="1614" t="s">
        <v>846</v>
      </c>
      <c r="D250" s="1615"/>
      <c r="E250" s="1615"/>
      <c r="F250" s="1615"/>
      <c r="G250" s="1615"/>
      <c r="H250" s="1615"/>
      <c r="I250" s="1615"/>
      <c r="J250" s="1615"/>
      <c r="K250" s="1615"/>
      <c r="L250" s="1615"/>
      <c r="M250" s="1615"/>
      <c r="N250" s="1615"/>
      <c r="O250" s="1615"/>
      <c r="P250" s="1615"/>
      <c r="Q250" s="1615"/>
      <c r="R250" s="1615"/>
      <c r="S250" s="1616"/>
      <c r="T250" s="1411"/>
      <c r="U250" s="1412"/>
      <c r="V250" s="852"/>
      <c r="W250" s="853"/>
      <c r="X250" s="865"/>
      <c r="Y250" s="866"/>
    </row>
    <row r="251" spans="2:25" s="867" customFormat="1" ht="15" customHeight="1">
      <c r="B251" s="860"/>
      <c r="C251" s="1617" t="s">
        <v>847</v>
      </c>
      <c r="D251" s="1618"/>
      <c r="E251" s="1618"/>
      <c r="F251" s="1618"/>
      <c r="G251" s="1618"/>
      <c r="H251" s="1618"/>
      <c r="I251" s="1618"/>
      <c r="J251" s="1618"/>
      <c r="K251" s="1618"/>
      <c r="L251" s="1618"/>
      <c r="M251" s="1618"/>
      <c r="N251" s="1618"/>
      <c r="O251" s="1618"/>
      <c r="P251" s="1618"/>
      <c r="Q251" s="1618"/>
      <c r="R251" s="1618"/>
      <c r="S251" s="1619"/>
      <c r="T251" s="1422"/>
      <c r="U251" s="1423"/>
      <c r="V251" s="842"/>
      <c r="W251" s="843"/>
      <c r="X251" s="865"/>
      <c r="Y251" s="866"/>
    </row>
    <row r="252" spans="2:25" s="867" customFormat="1" ht="16.149999999999999" customHeight="1">
      <c r="B252" s="860"/>
      <c r="C252" s="1571" t="s">
        <v>848</v>
      </c>
      <c r="D252" s="1572"/>
      <c r="E252" s="1572"/>
      <c r="F252" s="1572"/>
      <c r="G252" s="1572"/>
      <c r="H252" s="1572"/>
      <c r="I252" s="1572"/>
      <c r="J252" s="1572"/>
      <c r="K252" s="1572"/>
      <c r="L252" s="1572"/>
      <c r="M252" s="1572"/>
      <c r="N252" s="1572"/>
      <c r="O252" s="1572"/>
      <c r="P252" s="1572"/>
      <c r="Q252" s="1572"/>
      <c r="R252" s="1572"/>
      <c r="S252" s="1573"/>
      <c r="T252" s="1381"/>
      <c r="U252" s="1382"/>
      <c r="V252" s="1384"/>
      <c r="W252" s="1385"/>
      <c r="X252" s="865"/>
      <c r="Y252" s="866"/>
    </row>
    <row r="253" spans="2:25" s="867" customFormat="1" ht="15" customHeight="1">
      <c r="B253" s="860"/>
      <c r="C253" s="1329" t="s">
        <v>849</v>
      </c>
      <c r="D253" s="1268"/>
      <c r="E253" s="1268"/>
      <c r="F253" s="1268"/>
      <c r="G253" s="1268"/>
      <c r="H253" s="1268"/>
      <c r="I253" s="1268"/>
      <c r="J253" s="1268"/>
      <c r="K253" s="1268"/>
      <c r="L253" s="1268"/>
      <c r="M253" s="1268"/>
      <c r="N253" s="1268"/>
      <c r="O253" s="1268"/>
      <c r="P253" s="1268"/>
      <c r="Q253" s="1268"/>
      <c r="R253" s="1268"/>
      <c r="S253" s="1269"/>
      <c r="T253" s="1432"/>
      <c r="U253" s="1433"/>
      <c r="V253" s="1392"/>
      <c r="W253" s="1393"/>
      <c r="X253" s="865"/>
      <c r="Y253" s="866"/>
    </row>
    <row r="254" spans="2:25" s="867" customFormat="1" ht="14.1" customHeight="1" thickBot="1">
      <c r="B254" s="860"/>
      <c r="C254" s="813"/>
      <c r="D254" s="938" t="s">
        <v>850</v>
      </c>
      <c r="E254" s="814"/>
      <c r="F254" s="814"/>
      <c r="G254" s="814"/>
      <c r="H254" s="814"/>
      <c r="I254" s="814"/>
      <c r="J254" s="814"/>
      <c r="K254" s="814"/>
      <c r="L254" s="814"/>
      <c r="M254" s="814"/>
      <c r="N254" s="814"/>
      <c r="O254" s="814"/>
      <c r="P254" s="814"/>
      <c r="Q254" s="814"/>
      <c r="R254" s="814"/>
      <c r="S254" s="814"/>
      <c r="T254" s="1432"/>
      <c r="U254" s="1433"/>
      <c r="V254" s="1392"/>
      <c r="W254" s="1393"/>
      <c r="X254" s="865"/>
      <c r="Y254" s="866"/>
    </row>
    <row r="255" spans="2:25" ht="12" customHeight="1">
      <c r="B255" s="1346" t="s">
        <v>851</v>
      </c>
      <c r="C255" s="1347"/>
      <c r="D255" s="1347"/>
      <c r="E255" s="1347"/>
      <c r="F255" s="1347"/>
      <c r="G255" s="1347"/>
      <c r="H255" s="1347"/>
      <c r="I255" s="1347"/>
      <c r="J255" s="1347"/>
      <c r="K255" s="1347"/>
      <c r="L255" s="1347"/>
      <c r="M255" s="1347"/>
      <c r="N255" s="1347"/>
      <c r="O255" s="1347"/>
      <c r="P255" s="1347"/>
      <c r="Q255" s="1348"/>
      <c r="R255" s="1317" t="s">
        <v>678</v>
      </c>
      <c r="S255" s="1318"/>
      <c r="T255" s="1321"/>
      <c r="U255" s="1322"/>
      <c r="V255" s="1325"/>
      <c r="W255" s="1326"/>
      <c r="X255" s="1443"/>
      <c r="Y255" s="1444"/>
    </row>
    <row r="256" spans="2:25" ht="12" customHeight="1" thickBot="1">
      <c r="B256" s="1349"/>
      <c r="C256" s="1350"/>
      <c r="D256" s="1350"/>
      <c r="E256" s="1350"/>
      <c r="F256" s="1350"/>
      <c r="G256" s="1350"/>
      <c r="H256" s="1350"/>
      <c r="I256" s="1350"/>
      <c r="J256" s="1350"/>
      <c r="K256" s="1350"/>
      <c r="L256" s="1350"/>
      <c r="M256" s="1350"/>
      <c r="N256" s="1350"/>
      <c r="O256" s="1350"/>
      <c r="P256" s="1350"/>
      <c r="Q256" s="1351"/>
      <c r="R256" s="1319"/>
      <c r="S256" s="1320"/>
      <c r="T256" s="1323"/>
      <c r="U256" s="1324"/>
      <c r="V256" s="1327"/>
      <c r="W256" s="1328"/>
      <c r="X256" s="1445"/>
      <c r="Y256" s="1446"/>
    </row>
    <row r="257" spans="2:62" s="867" customFormat="1" ht="12" customHeight="1">
      <c r="B257" s="860"/>
      <c r="C257" s="1549" t="s">
        <v>852</v>
      </c>
      <c r="D257" s="1550"/>
      <c r="E257" s="1550"/>
      <c r="F257" s="1294" t="s">
        <v>853</v>
      </c>
      <c r="G257" s="1294"/>
      <c r="H257" s="1294"/>
      <c r="I257" s="1294"/>
      <c r="J257" s="1294"/>
      <c r="K257" s="1294"/>
      <c r="L257" s="1294"/>
      <c r="M257" s="1294"/>
      <c r="N257" s="1294"/>
      <c r="O257" s="1294"/>
      <c r="P257" s="1294"/>
      <c r="Q257" s="1294"/>
      <c r="R257" s="1295"/>
      <c r="S257" s="1296"/>
      <c r="T257" s="1627"/>
      <c r="U257" s="1628"/>
      <c r="V257" s="1430"/>
      <c r="W257" s="1431"/>
      <c r="X257" s="865"/>
      <c r="Y257" s="866"/>
    </row>
    <row r="258" spans="2:62" s="867" customFormat="1" ht="12" customHeight="1">
      <c r="B258" s="860"/>
      <c r="C258" s="1338"/>
      <c r="D258" s="1339"/>
      <c r="E258" s="1339"/>
      <c r="F258" s="1330"/>
      <c r="G258" s="1330"/>
      <c r="H258" s="1330"/>
      <c r="I258" s="1330"/>
      <c r="J258" s="1330"/>
      <c r="K258" s="1330"/>
      <c r="L258" s="1330"/>
      <c r="M258" s="1330"/>
      <c r="N258" s="1330"/>
      <c r="O258" s="1330"/>
      <c r="P258" s="1330"/>
      <c r="Q258" s="1330"/>
      <c r="R258" s="1330"/>
      <c r="S258" s="1331"/>
      <c r="T258" s="1422"/>
      <c r="U258" s="1423"/>
      <c r="V258" s="1394"/>
      <c r="W258" s="1395"/>
      <c r="X258" s="865"/>
      <c r="Y258" s="866"/>
    </row>
    <row r="259" spans="2:62" s="867" customFormat="1" ht="13.15" customHeight="1">
      <c r="B259" s="860"/>
      <c r="C259" s="1338"/>
      <c r="D259" s="1339"/>
      <c r="E259" s="1339"/>
      <c r="F259" s="1633" t="s">
        <v>854</v>
      </c>
      <c r="G259" s="1633"/>
      <c r="H259" s="1633"/>
      <c r="I259" s="1633"/>
      <c r="J259" s="1633"/>
      <c r="K259" s="1633"/>
      <c r="L259" s="1633"/>
      <c r="M259" s="1633"/>
      <c r="N259" s="1633"/>
      <c r="O259" s="1633"/>
      <c r="P259" s="1633"/>
      <c r="Q259" s="1633"/>
      <c r="R259" s="1633"/>
      <c r="S259" s="1634"/>
      <c r="T259" s="1411"/>
      <c r="U259" s="1412"/>
      <c r="V259" s="1424"/>
      <c r="W259" s="1425"/>
      <c r="X259" s="865"/>
      <c r="Y259" s="866"/>
    </row>
    <row r="260" spans="2:62" s="867" customFormat="1" ht="13.15" customHeight="1">
      <c r="B260" s="860"/>
      <c r="C260" s="1338"/>
      <c r="D260" s="1339"/>
      <c r="E260" s="1339"/>
      <c r="F260" s="1635"/>
      <c r="G260" s="1635"/>
      <c r="H260" s="1635"/>
      <c r="I260" s="1635"/>
      <c r="J260" s="1635"/>
      <c r="K260" s="1635"/>
      <c r="L260" s="1635"/>
      <c r="M260" s="1635"/>
      <c r="N260" s="1635"/>
      <c r="O260" s="1635"/>
      <c r="P260" s="1635"/>
      <c r="Q260" s="1635"/>
      <c r="R260" s="1635"/>
      <c r="S260" s="1636"/>
      <c r="T260" s="1422"/>
      <c r="U260" s="1423"/>
      <c r="V260" s="1394"/>
      <c r="W260" s="1395"/>
      <c r="X260" s="865"/>
      <c r="Y260" s="866"/>
    </row>
    <row r="261" spans="2:62" s="867" customFormat="1" ht="15.95" customHeight="1">
      <c r="B261" s="860"/>
      <c r="C261" s="939"/>
      <c r="D261" s="940"/>
      <c r="E261" s="940"/>
      <c r="F261" s="1333" t="s">
        <v>855</v>
      </c>
      <c r="G261" s="1333"/>
      <c r="H261" s="1333"/>
      <c r="I261" s="1333"/>
      <c r="J261" s="1333"/>
      <c r="K261" s="1333"/>
      <c r="L261" s="1333"/>
      <c r="M261" s="1333"/>
      <c r="N261" s="1333"/>
      <c r="O261" s="1333"/>
      <c r="P261" s="1333"/>
      <c r="Q261" s="1333"/>
      <c r="R261" s="1333"/>
      <c r="S261" s="1341"/>
      <c r="T261" s="1381"/>
      <c r="U261" s="1382"/>
      <c r="V261" s="1384"/>
      <c r="W261" s="1385"/>
      <c r="X261" s="865"/>
      <c r="Y261" s="866"/>
    </row>
    <row r="262" spans="2:62" s="867" customFormat="1" ht="15.95" customHeight="1">
      <c r="B262" s="860"/>
      <c r="C262" s="1336" t="s">
        <v>856</v>
      </c>
      <c r="D262" s="1337"/>
      <c r="E262" s="1337"/>
      <c r="F262" s="1333" t="s">
        <v>857</v>
      </c>
      <c r="G262" s="1333"/>
      <c r="H262" s="1333"/>
      <c r="I262" s="1333"/>
      <c r="J262" s="1333"/>
      <c r="K262" s="1333"/>
      <c r="L262" s="1333"/>
      <c r="M262" s="1333"/>
      <c r="N262" s="1333"/>
      <c r="O262" s="1333"/>
      <c r="P262" s="1333"/>
      <c r="Q262" s="1333"/>
      <c r="R262" s="1333"/>
      <c r="S262" s="1341"/>
      <c r="T262" s="1411"/>
      <c r="U262" s="1412"/>
      <c r="V262" s="1384"/>
      <c r="W262" s="1385"/>
      <c r="X262" s="865"/>
      <c r="Y262" s="866"/>
    </row>
    <row r="263" spans="2:62" s="867" customFormat="1" ht="15" customHeight="1">
      <c r="B263" s="860"/>
      <c r="C263" s="1338"/>
      <c r="D263" s="1339"/>
      <c r="E263" s="1339"/>
      <c r="F263" s="1629" t="s">
        <v>858</v>
      </c>
      <c r="G263" s="1629"/>
      <c r="H263" s="1629"/>
      <c r="I263" s="1629"/>
      <c r="J263" s="1629"/>
      <c r="K263" s="1629"/>
      <c r="L263" s="1629"/>
      <c r="M263" s="1629"/>
      <c r="N263" s="1629"/>
      <c r="O263" s="1629"/>
      <c r="P263" s="1629"/>
      <c r="Q263" s="1629"/>
      <c r="R263" s="1629"/>
      <c r="S263" s="1630"/>
      <c r="T263" s="1411"/>
      <c r="U263" s="1412"/>
      <c r="V263" s="1424"/>
      <c r="W263" s="1425"/>
      <c r="X263" s="865"/>
      <c r="Y263" s="866"/>
    </row>
    <row r="264" spans="2:62" s="867" customFormat="1" ht="15" customHeight="1">
      <c r="B264" s="860"/>
      <c r="C264" s="1338"/>
      <c r="D264" s="1339"/>
      <c r="E264" s="1339"/>
      <c r="F264" s="1631"/>
      <c r="G264" s="1631"/>
      <c r="H264" s="1631"/>
      <c r="I264" s="1631"/>
      <c r="J264" s="1631"/>
      <c r="K264" s="1631"/>
      <c r="L264" s="1631"/>
      <c r="M264" s="1631"/>
      <c r="N264" s="1631"/>
      <c r="O264" s="1631"/>
      <c r="P264" s="1631"/>
      <c r="Q264" s="1631"/>
      <c r="R264" s="1631"/>
      <c r="S264" s="1632"/>
      <c r="T264" s="1432"/>
      <c r="U264" s="1433"/>
      <c r="V264" s="1392"/>
      <c r="W264" s="1393"/>
      <c r="X264" s="865"/>
      <c r="Y264" s="866"/>
    </row>
    <row r="265" spans="2:62" s="867" customFormat="1" ht="15" customHeight="1">
      <c r="B265" s="860"/>
      <c r="C265" s="941"/>
      <c r="D265" s="942"/>
      <c r="E265" s="942"/>
      <c r="F265" s="1621" t="s">
        <v>859</v>
      </c>
      <c r="G265" s="1621"/>
      <c r="H265" s="1621"/>
      <c r="I265" s="1621"/>
      <c r="J265" s="1621"/>
      <c r="K265" s="1621"/>
      <c r="L265" s="1621"/>
      <c r="M265" s="1621"/>
      <c r="N265" s="1621"/>
      <c r="O265" s="1621"/>
      <c r="P265" s="1621"/>
      <c r="Q265" s="1621"/>
      <c r="R265" s="1621"/>
      <c r="S265" s="1622"/>
      <c r="T265" s="1411"/>
      <c r="U265" s="1412"/>
      <c r="V265" s="943"/>
      <c r="W265" s="944"/>
      <c r="X265" s="865"/>
      <c r="Y265" s="866"/>
    </row>
    <row r="266" spans="2:62" s="867" customFormat="1" ht="15" customHeight="1">
      <c r="B266" s="860"/>
      <c r="C266" s="1118"/>
      <c r="D266" s="1122"/>
      <c r="E266" s="1122"/>
      <c r="F266" s="1624"/>
      <c r="G266" s="1624"/>
      <c r="H266" s="1624"/>
      <c r="I266" s="1624"/>
      <c r="J266" s="1624"/>
      <c r="K266" s="1624"/>
      <c r="L266" s="1624"/>
      <c r="M266" s="1624"/>
      <c r="N266" s="1624"/>
      <c r="O266" s="1624"/>
      <c r="P266" s="1624"/>
      <c r="Q266" s="1624"/>
      <c r="R266" s="1624"/>
      <c r="S266" s="1625"/>
      <c r="T266" s="1422"/>
      <c r="U266" s="1423"/>
      <c r="V266" s="945"/>
      <c r="W266" s="946"/>
      <c r="X266" s="865"/>
      <c r="Y266" s="866"/>
    </row>
    <row r="267" spans="2:62" s="867" customFormat="1" ht="15" customHeight="1">
      <c r="B267" s="860"/>
      <c r="C267" s="1119"/>
      <c r="D267" s="1120"/>
      <c r="E267" s="1120"/>
      <c r="F267" s="1333" t="s">
        <v>1044</v>
      </c>
      <c r="G267" s="1333"/>
      <c r="H267" s="1333"/>
      <c r="I267" s="1333"/>
      <c r="J267" s="1333"/>
      <c r="K267" s="1333"/>
      <c r="L267" s="1333"/>
      <c r="M267" s="1333"/>
      <c r="N267" s="1333"/>
      <c r="O267" s="1333"/>
      <c r="P267" s="1333"/>
      <c r="Q267" s="1333"/>
      <c r="R267" s="1333"/>
      <c r="S267" s="1341"/>
      <c r="T267" s="1381"/>
      <c r="U267" s="1382"/>
      <c r="V267" s="945"/>
      <c r="W267" s="946"/>
      <c r="X267" s="865"/>
      <c r="Y267" s="866"/>
    </row>
    <row r="268" spans="2:62" s="867" customFormat="1" ht="16.149999999999999" customHeight="1">
      <c r="B268" s="860"/>
      <c r="C268" s="1637" t="s">
        <v>860</v>
      </c>
      <c r="D268" s="1638"/>
      <c r="E268" s="1638"/>
      <c r="F268" s="1639" t="s">
        <v>861</v>
      </c>
      <c r="G268" s="1639"/>
      <c r="H268" s="1639"/>
      <c r="I268" s="1639"/>
      <c r="J268" s="1639"/>
      <c r="K268" s="1639"/>
      <c r="L268" s="1639"/>
      <c r="M268" s="1639"/>
      <c r="N268" s="1639"/>
      <c r="O268" s="1639"/>
      <c r="P268" s="1639"/>
      <c r="Q268" s="1639"/>
      <c r="R268" s="1639"/>
      <c r="S268" s="1640"/>
      <c r="T268" s="1641"/>
      <c r="U268" s="1642"/>
      <c r="V268" s="870"/>
      <c r="W268" s="871"/>
      <c r="X268" s="865"/>
      <c r="Y268" s="866"/>
    </row>
    <row r="269" spans="2:62" ht="16.149999999999999" customHeight="1" thickBot="1">
      <c r="B269" s="819"/>
      <c r="C269" s="816" t="s">
        <v>719</v>
      </c>
      <c r="D269" s="817"/>
      <c r="E269" s="817"/>
      <c r="F269" s="817"/>
      <c r="G269" s="817"/>
      <c r="H269" s="817"/>
      <c r="I269" s="817"/>
      <c r="J269" s="817"/>
      <c r="K269" s="817"/>
      <c r="L269" s="817"/>
      <c r="M269" s="817"/>
      <c r="N269" s="817"/>
      <c r="O269" s="817"/>
      <c r="P269" s="817"/>
      <c r="Q269" s="817"/>
      <c r="R269" s="817"/>
      <c r="S269" s="818"/>
      <c r="T269" s="1407"/>
      <c r="U269" s="1408"/>
      <c r="V269" s="1409"/>
      <c r="W269" s="1410"/>
      <c r="X269" s="819"/>
      <c r="Y269" s="820"/>
    </row>
    <row r="270" spans="2:62" ht="16.149999999999999" customHeight="1">
      <c r="B270" s="798"/>
      <c r="C270" s="814"/>
      <c r="D270" s="814"/>
      <c r="E270" s="814"/>
      <c r="F270" s="814"/>
      <c r="G270" s="814"/>
      <c r="H270" s="814"/>
      <c r="I270" s="814"/>
      <c r="J270" s="814"/>
      <c r="K270" s="814"/>
      <c r="L270" s="814"/>
      <c r="M270" s="814"/>
      <c r="N270" s="814"/>
      <c r="O270" s="814"/>
      <c r="P270" s="814"/>
      <c r="Q270" s="814"/>
      <c r="R270" s="814"/>
      <c r="S270" s="822"/>
      <c r="T270" s="947"/>
      <c r="U270" s="947"/>
      <c r="V270" s="746"/>
      <c r="W270" s="746"/>
      <c r="X270" s="798"/>
      <c r="Y270" s="798"/>
    </row>
    <row r="271" spans="2:62" ht="16.149999999999999" customHeight="1">
      <c r="B271" s="797"/>
      <c r="C271" s="814"/>
      <c r="D271" s="814"/>
      <c r="E271" s="814"/>
      <c r="F271" s="814"/>
      <c r="G271" s="814"/>
      <c r="H271" s="814"/>
      <c r="I271" s="814"/>
      <c r="J271" s="814"/>
      <c r="K271" s="814"/>
      <c r="L271" s="814"/>
      <c r="M271" s="814"/>
      <c r="N271" s="814"/>
      <c r="O271" s="814"/>
      <c r="P271" s="814"/>
      <c r="Q271" s="814"/>
      <c r="R271" s="814"/>
      <c r="S271" s="43"/>
      <c r="T271" s="948"/>
      <c r="U271" s="948"/>
      <c r="V271" s="742"/>
      <c r="W271" s="742"/>
      <c r="X271" s="797"/>
      <c r="Y271" s="797"/>
      <c r="BD271" s="1174" t="s">
        <v>1048</v>
      </c>
      <c r="BE271" s="1174"/>
      <c r="BF271" s="1174"/>
      <c r="BG271" s="1174"/>
      <c r="BH271" s="1174"/>
      <c r="BI271" s="1174"/>
      <c r="BJ271" s="1174"/>
    </row>
    <row r="272" spans="2:62" s="777" customFormat="1" ht="20.25" customHeight="1">
      <c r="B272" s="1176" t="s">
        <v>837</v>
      </c>
      <c r="C272" s="1176"/>
      <c r="D272" s="1176"/>
      <c r="E272" s="1176"/>
      <c r="F272" s="1176"/>
      <c r="G272" s="1176"/>
      <c r="H272" s="1176"/>
      <c r="I272" s="1176"/>
      <c r="J272" s="1176"/>
      <c r="K272" s="1176"/>
      <c r="L272" s="1176"/>
      <c r="M272" s="1176"/>
      <c r="N272" s="1176"/>
      <c r="O272" s="1176"/>
      <c r="P272" s="1176"/>
      <c r="Q272" s="1176"/>
      <c r="R272" s="1176"/>
      <c r="S272" s="1176"/>
      <c r="T272" s="1176"/>
      <c r="U272" s="1176"/>
      <c r="V272" s="1176"/>
      <c r="W272" s="1177" t="s">
        <v>862</v>
      </c>
      <c r="X272" s="1177"/>
      <c r="Y272" s="1177"/>
      <c r="BD272" s="1174"/>
      <c r="BE272" s="1174"/>
      <c r="BF272" s="1174"/>
      <c r="BG272" s="1174"/>
      <c r="BH272" s="1174"/>
      <c r="BI272" s="1174"/>
      <c r="BJ272" s="1174"/>
    </row>
    <row r="273" spans="2:26" s="749" customFormat="1" ht="18" customHeight="1">
      <c r="B273" s="778" t="s">
        <v>674</v>
      </c>
      <c r="C273" s="750"/>
      <c r="D273" s="750"/>
      <c r="E273" s="779"/>
      <c r="F273" s="750"/>
      <c r="G273" s="750"/>
      <c r="H273" s="750"/>
      <c r="I273" s="750"/>
      <c r="J273" s="750"/>
      <c r="K273" s="750"/>
      <c r="L273" s="750"/>
      <c r="M273" s="750"/>
      <c r="N273" s="750"/>
      <c r="O273" s="750"/>
      <c r="P273" s="750"/>
      <c r="Q273" s="750"/>
      <c r="R273" s="750"/>
      <c r="S273" s="750"/>
      <c r="T273" s="750"/>
      <c r="U273" s="750"/>
      <c r="V273" s="750"/>
      <c r="W273" s="750"/>
      <c r="X273" s="750"/>
      <c r="Y273" s="750"/>
    </row>
    <row r="274" spans="2:26" s="749" customFormat="1" ht="20.25" customHeight="1">
      <c r="B274" s="1178" t="s">
        <v>149</v>
      </c>
      <c r="C274" s="1179"/>
      <c r="D274" s="1180"/>
      <c r="E274" s="1181" t="str">
        <f>E5</f>
        <v>0560</v>
      </c>
      <c r="F274" s="1182"/>
      <c r="G274" s="1183"/>
      <c r="H274" s="1184" t="s">
        <v>675</v>
      </c>
      <c r="I274" s="1185"/>
      <c r="J274" s="1185"/>
      <c r="K274" s="1186"/>
      <c r="L274" s="1181" t="str">
        <f>L5</f>
        <v/>
      </c>
      <c r="M274" s="1182"/>
      <c r="N274" s="1182"/>
      <c r="O274" s="1183"/>
      <c r="P274" s="1187" t="s">
        <v>676</v>
      </c>
      <c r="Q274" s="1188"/>
      <c r="R274" s="1189"/>
      <c r="S274" s="1190">
        <f>S5</f>
        <v>0</v>
      </c>
      <c r="T274" s="1191"/>
      <c r="U274" s="1191"/>
      <c r="V274" s="1191"/>
      <c r="W274" s="1191"/>
      <c r="X274" s="1191"/>
      <c r="Y274" s="1192"/>
      <c r="Z274" s="780"/>
    </row>
    <row r="275" spans="2:26" s="749" customFormat="1" ht="14.25" customHeight="1">
      <c r="B275" s="750"/>
      <c r="C275" s="750"/>
      <c r="D275" s="750"/>
      <c r="E275" s="750"/>
      <c r="F275" s="750"/>
      <c r="G275" s="750"/>
      <c r="H275" s="750"/>
      <c r="I275" s="750"/>
      <c r="J275" s="750"/>
      <c r="K275" s="750"/>
      <c r="L275" s="750"/>
      <c r="M275" s="781" t="s">
        <v>677</v>
      </c>
      <c r="N275" s="750"/>
      <c r="O275" s="750"/>
      <c r="P275" s="750"/>
      <c r="Q275" s="750"/>
      <c r="R275" s="750"/>
      <c r="S275" s="750"/>
      <c r="T275" s="750"/>
      <c r="U275" s="750"/>
      <c r="V275" s="750"/>
      <c r="W275" s="750"/>
      <c r="X275" s="750"/>
      <c r="Y275" s="750"/>
    </row>
    <row r="276" spans="2:26" s="749" customFormat="1" ht="5.25" customHeight="1">
      <c r="B276" s="782"/>
      <c r="C276" s="783"/>
      <c r="D276" s="783"/>
      <c r="E276" s="783"/>
      <c r="F276" s="783"/>
      <c r="G276" s="783"/>
      <c r="H276" s="783"/>
      <c r="I276" s="783"/>
      <c r="J276" s="783"/>
      <c r="K276" s="783"/>
      <c r="L276" s="783"/>
      <c r="M276" s="783"/>
      <c r="N276" s="783"/>
      <c r="O276" s="783"/>
      <c r="P276" s="783"/>
      <c r="Q276" s="783"/>
      <c r="R276" s="783"/>
      <c r="S276" s="783"/>
      <c r="T276" s="783"/>
      <c r="U276" s="783"/>
      <c r="V276" s="783"/>
      <c r="W276" s="783"/>
      <c r="X276" s="783"/>
      <c r="Y276" s="784"/>
    </row>
    <row r="277" spans="2:26" s="749" customFormat="1" ht="14.25" customHeight="1">
      <c r="B277" s="785"/>
      <c r="C277" s="786" t="s">
        <v>678</v>
      </c>
      <c r="D277" s="787" t="s">
        <v>679</v>
      </c>
      <c r="E277" s="787"/>
      <c r="F277" s="787"/>
      <c r="G277" s="787"/>
      <c r="H277" s="787"/>
      <c r="I277" s="787"/>
      <c r="J277" s="787"/>
      <c r="K277" s="787"/>
      <c r="L277" s="787"/>
      <c r="M277" s="787"/>
      <c r="N277" s="788" t="s">
        <v>497</v>
      </c>
      <c r="O277" s="1219" t="s">
        <v>680</v>
      </c>
      <c r="P277" s="1219"/>
      <c r="Q277" s="1219"/>
      <c r="R277" s="1219"/>
      <c r="S277" s="1219"/>
      <c r="T277" s="1219"/>
      <c r="U277" s="1219"/>
      <c r="V277" s="1219"/>
      <c r="W277" s="1219"/>
      <c r="X277" s="1219"/>
      <c r="Y277" s="1220"/>
    </row>
    <row r="278" spans="2:26" s="749" customFormat="1" ht="14.25" customHeight="1">
      <c r="B278" s="785"/>
      <c r="C278" s="786" t="s">
        <v>681</v>
      </c>
      <c r="D278" s="1219" t="s">
        <v>682</v>
      </c>
      <c r="E278" s="1219"/>
      <c r="F278" s="1219"/>
      <c r="G278" s="1219"/>
      <c r="H278" s="1219"/>
      <c r="I278" s="1219"/>
      <c r="J278" s="1219"/>
      <c r="K278" s="1219"/>
      <c r="L278" s="1219"/>
      <c r="M278" s="1219"/>
      <c r="N278" s="788" t="s">
        <v>683</v>
      </c>
      <c r="O278" s="1219" t="s">
        <v>684</v>
      </c>
      <c r="P278" s="1219"/>
      <c r="Q278" s="1219"/>
      <c r="R278" s="1219"/>
      <c r="S278" s="1219"/>
      <c r="T278" s="1219"/>
      <c r="U278" s="1219"/>
      <c r="V278" s="1219"/>
      <c r="W278" s="1219"/>
      <c r="X278" s="1219"/>
      <c r="Y278" s="1220"/>
    </row>
    <row r="279" spans="2:26" s="749" customFormat="1" ht="14.25" customHeight="1">
      <c r="B279" s="785"/>
      <c r="C279" s="788" t="s">
        <v>685</v>
      </c>
      <c r="D279" s="1219" t="s">
        <v>686</v>
      </c>
      <c r="E279" s="1219"/>
      <c r="F279" s="1219"/>
      <c r="G279" s="1219"/>
      <c r="H279" s="1219"/>
      <c r="I279" s="1219"/>
      <c r="J279" s="1219"/>
      <c r="K279" s="1219"/>
      <c r="L279" s="1219"/>
      <c r="M279" s="1219"/>
      <c r="N279" s="786" t="s">
        <v>687</v>
      </c>
      <c r="O279" s="1219" t="s">
        <v>688</v>
      </c>
      <c r="P279" s="1219"/>
      <c r="Q279" s="1219"/>
      <c r="R279" s="1219"/>
      <c r="S279" s="1219"/>
      <c r="T279" s="1219"/>
      <c r="U279" s="1219"/>
      <c r="V279" s="1219"/>
      <c r="W279" s="1219"/>
      <c r="X279" s="1219"/>
      <c r="Y279" s="1220"/>
    </row>
    <row r="280" spans="2:26" s="749" customFormat="1" ht="5.25" customHeight="1">
      <c r="B280" s="789"/>
      <c r="C280" s="790"/>
      <c r="D280" s="790"/>
      <c r="E280" s="790"/>
      <c r="F280" s="790"/>
      <c r="G280" s="790"/>
      <c r="H280" s="790"/>
      <c r="I280" s="790"/>
      <c r="J280" s="790"/>
      <c r="K280" s="790"/>
      <c r="L280" s="790"/>
      <c r="M280" s="791"/>
      <c r="N280" s="790"/>
      <c r="O280" s="790"/>
      <c r="P280" s="790"/>
      <c r="Q280" s="790"/>
      <c r="R280" s="790"/>
      <c r="S280" s="790"/>
      <c r="T280" s="790"/>
      <c r="U280" s="790"/>
      <c r="V280" s="790"/>
      <c r="W280" s="790"/>
      <c r="X280" s="790"/>
      <c r="Y280" s="792"/>
    </row>
    <row r="281" spans="2:26" s="749" customFormat="1" ht="8.25" customHeight="1" thickBot="1">
      <c r="B281" s="750"/>
      <c r="C281" s="793"/>
      <c r="D281" s="793"/>
      <c r="E281" s="793"/>
      <c r="F281" s="793"/>
      <c r="G281" s="793"/>
      <c r="H281" s="793"/>
      <c r="I281" s="793"/>
      <c r="J281" s="793"/>
      <c r="K281" s="793"/>
      <c r="L281" s="793"/>
      <c r="M281" s="793"/>
      <c r="N281" s="793"/>
      <c r="O281" s="793"/>
      <c r="P281" s="793"/>
      <c r="Q281" s="793"/>
      <c r="R281" s="793"/>
      <c r="S281" s="793"/>
      <c r="T281" s="793"/>
      <c r="U281" s="793"/>
      <c r="V281" s="793"/>
      <c r="W281" s="793"/>
      <c r="X281" s="793"/>
      <c r="Y281" s="793"/>
    </row>
    <row r="282" spans="2:26" s="749" customFormat="1" ht="16.149999999999999" customHeight="1">
      <c r="B282" s="1242" t="s">
        <v>735</v>
      </c>
      <c r="C282" s="1243"/>
      <c r="D282" s="1243"/>
      <c r="E282" s="1243"/>
      <c r="F282" s="1243"/>
      <c r="G282" s="1243"/>
      <c r="H282" s="1243"/>
      <c r="I282" s="1243"/>
      <c r="J282" s="1243"/>
      <c r="K282" s="1243"/>
      <c r="L282" s="1243"/>
      <c r="M282" s="1243"/>
      <c r="N282" s="1243"/>
      <c r="O282" s="1243"/>
      <c r="P282" s="1243"/>
      <c r="Q282" s="1243"/>
      <c r="R282" s="1243"/>
      <c r="S282" s="1244"/>
      <c r="T282" s="1248" t="s">
        <v>690</v>
      </c>
      <c r="U282" s="1249"/>
      <c r="V282" s="1252" t="s">
        <v>691</v>
      </c>
      <c r="W282" s="1253"/>
      <c r="X282" s="1256" t="s">
        <v>692</v>
      </c>
      <c r="Y282" s="1257"/>
    </row>
    <row r="283" spans="2:26" s="749" customFormat="1" ht="16.149999999999999" customHeight="1" thickBot="1">
      <c r="B283" s="1245"/>
      <c r="C283" s="1246"/>
      <c r="D283" s="1246"/>
      <c r="E283" s="1246"/>
      <c r="F283" s="1246"/>
      <c r="G283" s="1246"/>
      <c r="H283" s="1246"/>
      <c r="I283" s="1246"/>
      <c r="J283" s="1246"/>
      <c r="K283" s="1246"/>
      <c r="L283" s="1246"/>
      <c r="M283" s="1246"/>
      <c r="N283" s="1246"/>
      <c r="O283" s="1246"/>
      <c r="P283" s="1246"/>
      <c r="Q283" s="1246"/>
      <c r="R283" s="1246"/>
      <c r="S283" s="1247"/>
      <c r="T283" s="1250"/>
      <c r="U283" s="1251"/>
      <c r="V283" s="1254"/>
      <c r="W283" s="1255"/>
      <c r="X283" s="1258"/>
      <c r="Y283" s="1259"/>
    </row>
    <row r="284" spans="2:26" ht="12" customHeight="1">
      <c r="B284" s="1311" t="s">
        <v>863</v>
      </c>
      <c r="C284" s="1312"/>
      <c r="D284" s="1312"/>
      <c r="E284" s="1312"/>
      <c r="F284" s="1312"/>
      <c r="G284" s="1312"/>
      <c r="H284" s="1312"/>
      <c r="I284" s="1312"/>
      <c r="J284" s="1312"/>
      <c r="K284" s="1312"/>
      <c r="L284" s="1312"/>
      <c r="M284" s="1312"/>
      <c r="N284" s="1312"/>
      <c r="O284" s="1312"/>
      <c r="P284" s="1312"/>
      <c r="Q284" s="1313"/>
      <c r="R284" s="1317" t="s">
        <v>678</v>
      </c>
      <c r="S284" s="1318"/>
      <c r="T284" s="1321"/>
      <c r="U284" s="1322"/>
      <c r="V284" s="1325"/>
      <c r="W284" s="1326"/>
      <c r="X284" s="1443"/>
      <c r="Y284" s="1444"/>
    </row>
    <row r="285" spans="2:26" ht="12" customHeight="1" thickBot="1">
      <c r="B285" s="1314"/>
      <c r="C285" s="1315"/>
      <c r="D285" s="1315"/>
      <c r="E285" s="1315"/>
      <c r="F285" s="1315"/>
      <c r="G285" s="1315"/>
      <c r="H285" s="1315"/>
      <c r="I285" s="1315"/>
      <c r="J285" s="1315"/>
      <c r="K285" s="1315"/>
      <c r="L285" s="1315"/>
      <c r="M285" s="1315"/>
      <c r="N285" s="1315"/>
      <c r="O285" s="1315"/>
      <c r="P285" s="1315"/>
      <c r="Q285" s="1316"/>
      <c r="R285" s="1319"/>
      <c r="S285" s="1320"/>
      <c r="T285" s="1323"/>
      <c r="U285" s="1324"/>
      <c r="V285" s="1327"/>
      <c r="W285" s="1328"/>
      <c r="X285" s="1445"/>
      <c r="Y285" s="1446"/>
    </row>
    <row r="286" spans="2:26" s="867" customFormat="1" ht="20.100000000000001" customHeight="1">
      <c r="B286" s="860"/>
      <c r="C286" s="1643" t="s">
        <v>864</v>
      </c>
      <c r="D286" s="1644"/>
      <c r="E286" s="1644"/>
      <c r="F286" s="1644"/>
      <c r="G286" s="1644"/>
      <c r="H286" s="1644"/>
      <c r="I286" s="1644"/>
      <c r="J286" s="1644"/>
      <c r="K286" s="1644"/>
      <c r="L286" s="1644"/>
      <c r="M286" s="1644"/>
      <c r="N286" s="1644"/>
      <c r="O286" s="1644"/>
      <c r="P286" s="1644"/>
      <c r="Q286" s="1644"/>
      <c r="R286" s="1645"/>
      <c r="S286" s="1646"/>
      <c r="T286" s="1627"/>
      <c r="U286" s="1628"/>
      <c r="V286" s="1424"/>
      <c r="W286" s="1425"/>
      <c r="X286" s="865"/>
      <c r="Y286" s="866"/>
    </row>
    <row r="287" spans="2:26" s="867" customFormat="1" ht="20.100000000000001" customHeight="1">
      <c r="B287" s="860"/>
      <c r="C287" s="1647"/>
      <c r="D287" s="1645"/>
      <c r="E287" s="1645"/>
      <c r="F287" s="1645"/>
      <c r="G287" s="1645"/>
      <c r="H287" s="1645"/>
      <c r="I287" s="1645"/>
      <c r="J287" s="1645"/>
      <c r="K287" s="1645"/>
      <c r="L287" s="1645"/>
      <c r="M287" s="1645"/>
      <c r="N287" s="1645"/>
      <c r="O287" s="1645"/>
      <c r="P287" s="1645"/>
      <c r="Q287" s="1645"/>
      <c r="R287" s="1645"/>
      <c r="S287" s="1646"/>
      <c r="T287" s="1422"/>
      <c r="U287" s="1423"/>
      <c r="V287" s="1392"/>
      <c r="W287" s="1393"/>
      <c r="X287" s="865"/>
      <c r="Y287" s="866"/>
    </row>
    <row r="288" spans="2:26" s="867" customFormat="1" ht="16.149999999999999" customHeight="1">
      <c r="B288" s="860"/>
      <c r="C288" s="1648" t="s">
        <v>865</v>
      </c>
      <c r="D288" s="1649"/>
      <c r="E288" s="1649"/>
      <c r="F288" s="1652" t="s">
        <v>866</v>
      </c>
      <c r="G288" s="1652"/>
      <c r="H288" s="1652"/>
      <c r="I288" s="1652"/>
      <c r="J288" s="1652"/>
      <c r="K288" s="1652"/>
      <c r="L288" s="1652"/>
      <c r="M288" s="1652"/>
      <c r="N288" s="1652"/>
      <c r="O288" s="1652"/>
      <c r="P288" s="1652"/>
      <c r="Q288" s="1652"/>
      <c r="R288" s="1652"/>
      <c r="S288" s="1653"/>
      <c r="T288" s="1411"/>
      <c r="U288" s="1412"/>
      <c r="V288" s="852"/>
      <c r="W288" s="853"/>
      <c r="X288" s="865"/>
      <c r="Y288" s="866"/>
    </row>
    <row r="289" spans="2:25" s="867" customFormat="1" ht="13.15" customHeight="1">
      <c r="B289" s="949"/>
      <c r="C289" s="1650"/>
      <c r="D289" s="1651"/>
      <c r="E289" s="1651"/>
      <c r="F289" s="1654"/>
      <c r="G289" s="1654"/>
      <c r="H289" s="1654"/>
      <c r="I289" s="1654"/>
      <c r="J289" s="1654"/>
      <c r="K289" s="1654"/>
      <c r="L289" s="1654"/>
      <c r="M289" s="1654"/>
      <c r="N289" s="1654"/>
      <c r="O289" s="1654"/>
      <c r="P289" s="1654"/>
      <c r="Q289" s="1654"/>
      <c r="R289" s="1654"/>
      <c r="S289" s="1655"/>
      <c r="T289" s="1432"/>
      <c r="U289" s="1433"/>
      <c r="V289" s="1392"/>
      <c r="W289" s="1393"/>
      <c r="X289" s="865"/>
      <c r="Y289" s="866"/>
    </row>
    <row r="290" spans="2:25" s="867" customFormat="1" ht="13.15" customHeight="1">
      <c r="B290" s="949"/>
      <c r="C290" s="950"/>
      <c r="D290" s="951"/>
      <c r="E290" s="951"/>
      <c r="F290" s="1656" t="s">
        <v>867</v>
      </c>
      <c r="G290" s="1656"/>
      <c r="H290" s="1656"/>
      <c r="I290" s="1656"/>
      <c r="J290" s="1656"/>
      <c r="K290" s="1656"/>
      <c r="L290" s="1656"/>
      <c r="M290" s="1656"/>
      <c r="N290" s="1656"/>
      <c r="O290" s="1656"/>
      <c r="P290" s="1656"/>
      <c r="Q290" s="1656"/>
      <c r="R290" s="1656"/>
      <c r="S290" s="1657"/>
      <c r="T290" s="1411"/>
      <c r="U290" s="1412"/>
      <c r="V290" s="852"/>
      <c r="W290" s="853"/>
      <c r="X290" s="865"/>
      <c r="Y290" s="866"/>
    </row>
    <row r="291" spans="2:25" s="867" customFormat="1" ht="13.15" customHeight="1">
      <c r="B291" s="949"/>
      <c r="C291" s="950"/>
      <c r="D291" s="951"/>
      <c r="E291" s="951"/>
      <c r="F291" s="1658"/>
      <c r="G291" s="1658"/>
      <c r="H291" s="1658"/>
      <c r="I291" s="1658"/>
      <c r="J291" s="1658"/>
      <c r="K291" s="1658"/>
      <c r="L291" s="1658"/>
      <c r="M291" s="1658"/>
      <c r="N291" s="1658"/>
      <c r="O291" s="1658"/>
      <c r="P291" s="1658"/>
      <c r="Q291" s="1658"/>
      <c r="R291" s="1658"/>
      <c r="S291" s="1659"/>
      <c r="T291" s="1422"/>
      <c r="U291" s="1423"/>
      <c r="V291" s="844"/>
      <c r="W291" s="845"/>
      <c r="X291" s="865"/>
      <c r="Y291" s="866"/>
    </row>
    <row r="292" spans="2:25" s="867" customFormat="1" ht="14.1" customHeight="1">
      <c r="B292" s="949"/>
      <c r="C292" s="1660" t="s">
        <v>868</v>
      </c>
      <c r="D292" s="1661"/>
      <c r="E292" s="1661"/>
      <c r="F292" s="1664" t="s">
        <v>869</v>
      </c>
      <c r="G292" s="1664"/>
      <c r="H292" s="1664"/>
      <c r="I292" s="1664"/>
      <c r="J292" s="1664"/>
      <c r="K292" s="1664"/>
      <c r="L292" s="1664"/>
      <c r="M292" s="1664"/>
      <c r="N292" s="1664"/>
      <c r="O292" s="1664"/>
      <c r="P292" s="1664"/>
      <c r="Q292" s="1664"/>
      <c r="R292" s="1664"/>
      <c r="S292" s="1665"/>
      <c r="T292" s="1411"/>
      <c r="U292" s="1412"/>
      <c r="V292" s="1424"/>
      <c r="W292" s="1425"/>
      <c r="X292" s="865"/>
      <c r="Y292" s="866"/>
    </row>
    <row r="293" spans="2:25" s="867" customFormat="1" ht="14.1" customHeight="1">
      <c r="B293" s="949"/>
      <c r="C293" s="1662"/>
      <c r="D293" s="1663"/>
      <c r="E293" s="1663"/>
      <c r="F293" s="1666"/>
      <c r="G293" s="1666"/>
      <c r="H293" s="1666"/>
      <c r="I293" s="1666"/>
      <c r="J293" s="1666"/>
      <c r="K293" s="1666"/>
      <c r="L293" s="1666"/>
      <c r="M293" s="1666"/>
      <c r="N293" s="1666"/>
      <c r="O293" s="1666"/>
      <c r="P293" s="1666"/>
      <c r="Q293" s="1666"/>
      <c r="R293" s="1666"/>
      <c r="S293" s="1667"/>
      <c r="T293" s="1432"/>
      <c r="U293" s="1433"/>
      <c r="V293" s="844"/>
      <c r="W293" s="845"/>
      <c r="X293" s="865"/>
      <c r="Y293" s="866"/>
    </row>
    <row r="294" spans="2:25" s="867" customFormat="1" ht="14.1" customHeight="1">
      <c r="B294" s="949"/>
      <c r="C294" s="952"/>
      <c r="D294" s="953"/>
      <c r="E294" s="953"/>
      <c r="F294" s="1666"/>
      <c r="G294" s="1666"/>
      <c r="H294" s="1666"/>
      <c r="I294" s="1666"/>
      <c r="J294" s="1666"/>
      <c r="K294" s="1666"/>
      <c r="L294" s="1666"/>
      <c r="M294" s="1666"/>
      <c r="N294" s="1666"/>
      <c r="O294" s="1666"/>
      <c r="P294" s="1666"/>
      <c r="Q294" s="1666"/>
      <c r="R294" s="1666"/>
      <c r="S294" s="1667"/>
      <c r="T294" s="1422"/>
      <c r="U294" s="1423"/>
      <c r="V294" s="945"/>
      <c r="W294" s="946"/>
      <c r="X294" s="865"/>
      <c r="Y294" s="866"/>
    </row>
    <row r="295" spans="2:25" s="867" customFormat="1" ht="16.350000000000001" customHeight="1">
      <c r="B295" s="949"/>
      <c r="C295" s="952"/>
      <c r="D295" s="953"/>
      <c r="E295" s="953"/>
      <c r="F295" s="1664" t="s">
        <v>870</v>
      </c>
      <c r="G295" s="1664"/>
      <c r="H295" s="1664"/>
      <c r="I295" s="1664"/>
      <c r="J295" s="1664"/>
      <c r="K295" s="1664"/>
      <c r="L295" s="1664"/>
      <c r="M295" s="1664"/>
      <c r="N295" s="1664"/>
      <c r="O295" s="1664"/>
      <c r="P295" s="1664"/>
      <c r="Q295" s="1664"/>
      <c r="R295" s="1664"/>
      <c r="S295" s="1665"/>
      <c r="T295" s="1411"/>
      <c r="U295" s="1412"/>
      <c r="V295" s="954"/>
      <c r="W295" s="955"/>
      <c r="X295" s="865"/>
      <c r="Y295" s="866"/>
    </row>
    <row r="296" spans="2:25" s="867" customFormat="1" ht="16.350000000000001" customHeight="1">
      <c r="B296" s="860"/>
      <c r="C296" s="956"/>
      <c r="D296" s="957"/>
      <c r="E296" s="957"/>
      <c r="F296" s="1666"/>
      <c r="G296" s="1666"/>
      <c r="H296" s="1666"/>
      <c r="I296" s="1666"/>
      <c r="J296" s="1666"/>
      <c r="K296" s="1666"/>
      <c r="L296" s="1666"/>
      <c r="M296" s="1666"/>
      <c r="N296" s="1666"/>
      <c r="O296" s="1666"/>
      <c r="P296" s="1666"/>
      <c r="Q296" s="1666"/>
      <c r="R296" s="1666"/>
      <c r="S296" s="1667"/>
      <c r="T296" s="1432"/>
      <c r="U296" s="1433"/>
      <c r="V296" s="1392"/>
      <c r="W296" s="1393"/>
      <c r="X296" s="865"/>
      <c r="Y296" s="866"/>
    </row>
    <row r="297" spans="2:25" s="867" customFormat="1" ht="16.350000000000001" customHeight="1">
      <c r="B297" s="860"/>
      <c r="C297" s="956"/>
      <c r="D297" s="957"/>
      <c r="E297" s="957"/>
      <c r="F297" s="1666"/>
      <c r="G297" s="1666"/>
      <c r="H297" s="1666"/>
      <c r="I297" s="1666"/>
      <c r="J297" s="1666"/>
      <c r="K297" s="1666"/>
      <c r="L297" s="1666"/>
      <c r="M297" s="1666"/>
      <c r="N297" s="1666"/>
      <c r="O297" s="1666"/>
      <c r="P297" s="1666"/>
      <c r="Q297" s="1666"/>
      <c r="R297" s="1666"/>
      <c r="S297" s="1667"/>
      <c r="T297" s="1432"/>
      <c r="U297" s="1433"/>
      <c r="V297" s="1109"/>
      <c r="W297" s="1110"/>
      <c r="X297" s="865"/>
      <c r="Y297" s="866"/>
    </row>
    <row r="298" spans="2:25" s="867" customFormat="1" ht="16.350000000000001" customHeight="1">
      <c r="B298" s="860"/>
      <c r="C298" s="956"/>
      <c r="D298" s="957"/>
      <c r="E298" s="957"/>
      <c r="F298" s="1652" t="s">
        <v>1036</v>
      </c>
      <c r="G298" s="1652"/>
      <c r="H298" s="1652"/>
      <c r="I298" s="1652"/>
      <c r="J298" s="1652"/>
      <c r="K298" s="1652"/>
      <c r="L298" s="1652"/>
      <c r="M298" s="1652"/>
      <c r="N298" s="1652"/>
      <c r="O298" s="1652"/>
      <c r="P298" s="1652"/>
      <c r="Q298" s="1652"/>
      <c r="R298" s="1652"/>
      <c r="S298" s="1653"/>
      <c r="T298" s="1411"/>
      <c r="U298" s="1412"/>
      <c r="V298" s="1113"/>
      <c r="W298" s="1114"/>
      <c r="X298" s="865"/>
      <c r="Y298" s="866"/>
    </row>
    <row r="299" spans="2:25" s="867" customFormat="1" ht="16.350000000000001" customHeight="1">
      <c r="B299" s="860"/>
      <c r="C299" s="956"/>
      <c r="D299" s="957"/>
      <c r="E299" s="957"/>
      <c r="F299" s="1668"/>
      <c r="G299" s="1668"/>
      <c r="H299" s="1668"/>
      <c r="I299" s="1668"/>
      <c r="J299" s="1668"/>
      <c r="K299" s="1668"/>
      <c r="L299" s="1668"/>
      <c r="M299" s="1668"/>
      <c r="N299" s="1668"/>
      <c r="O299" s="1668"/>
      <c r="P299" s="1668"/>
      <c r="Q299" s="1668"/>
      <c r="R299" s="1668"/>
      <c r="S299" s="1669"/>
      <c r="T299" s="1422"/>
      <c r="U299" s="1423"/>
      <c r="V299" s="1111"/>
      <c r="W299" s="1112"/>
      <c r="X299" s="865"/>
      <c r="Y299" s="866"/>
    </row>
    <row r="300" spans="2:25" s="867" customFormat="1" ht="16.350000000000001" customHeight="1">
      <c r="B300" s="860"/>
      <c r="C300" s="956"/>
      <c r="D300" s="957"/>
      <c r="E300" s="957"/>
      <c r="F300" s="1575" t="s">
        <v>1040</v>
      </c>
      <c r="G300" s="1575"/>
      <c r="H300" s="1575"/>
      <c r="I300" s="1575"/>
      <c r="J300" s="1575"/>
      <c r="K300" s="1575"/>
      <c r="L300" s="1575"/>
      <c r="M300" s="1575"/>
      <c r="N300" s="1575"/>
      <c r="O300" s="1575"/>
      <c r="P300" s="1575"/>
      <c r="Q300" s="1575"/>
      <c r="R300" s="1575"/>
      <c r="S300" s="1576"/>
      <c r="T300" s="1381"/>
      <c r="U300" s="1382"/>
      <c r="V300" s="1109"/>
      <c r="W300" s="1110"/>
      <c r="X300" s="865"/>
      <c r="Y300" s="866"/>
    </row>
    <row r="301" spans="2:25" s="867" customFormat="1" ht="15.95" customHeight="1">
      <c r="B301" s="860"/>
      <c r="C301" s="1672" t="s">
        <v>877</v>
      </c>
      <c r="D301" s="1673"/>
      <c r="E301" s="1673"/>
      <c r="F301" s="1673"/>
      <c r="G301" s="1673"/>
      <c r="H301" s="1673"/>
      <c r="I301" s="1673"/>
      <c r="J301" s="1673"/>
      <c r="K301" s="1673"/>
      <c r="L301" s="1673"/>
      <c r="M301" s="1673"/>
      <c r="N301" s="1673"/>
      <c r="O301" s="1673"/>
      <c r="P301" s="1673"/>
      <c r="Q301" s="1673"/>
      <c r="R301" s="1673"/>
      <c r="S301" s="1674"/>
      <c r="T301" s="1381"/>
      <c r="U301" s="1382"/>
      <c r="V301" s="1107"/>
      <c r="W301" s="1108"/>
      <c r="X301" s="865"/>
      <c r="Y301" s="866"/>
    </row>
    <row r="302" spans="2:25" s="867" customFormat="1" ht="15.95" customHeight="1">
      <c r="B302" s="860"/>
      <c r="C302" s="1332" t="s">
        <v>871</v>
      </c>
      <c r="D302" s="1333"/>
      <c r="E302" s="1333"/>
      <c r="F302" s="1333"/>
      <c r="G302" s="1333"/>
      <c r="H302" s="1333"/>
      <c r="I302" s="1333"/>
      <c r="J302" s="1333"/>
      <c r="K302" s="1333"/>
      <c r="L302" s="1333"/>
      <c r="M302" s="1333"/>
      <c r="N302" s="1333"/>
      <c r="O302" s="1333"/>
      <c r="P302" s="1333"/>
      <c r="Q302" s="1333"/>
      <c r="R302" s="1333"/>
      <c r="S302" s="1341"/>
      <c r="T302" s="1381"/>
      <c r="U302" s="1382"/>
      <c r="V302" s="852"/>
      <c r="W302" s="853"/>
      <c r="X302" s="865"/>
      <c r="Y302" s="866"/>
    </row>
    <row r="303" spans="2:25" s="867" customFormat="1" ht="15.95" customHeight="1">
      <c r="B303" s="860"/>
      <c r="C303" s="1332" t="s">
        <v>872</v>
      </c>
      <c r="D303" s="1333"/>
      <c r="E303" s="1333"/>
      <c r="F303" s="1333"/>
      <c r="G303" s="1333"/>
      <c r="H303" s="1333"/>
      <c r="I303" s="1333"/>
      <c r="J303" s="1333"/>
      <c r="K303" s="1333"/>
      <c r="L303" s="1333"/>
      <c r="M303" s="1333"/>
      <c r="N303" s="1333"/>
      <c r="O303" s="1333"/>
      <c r="P303" s="1333"/>
      <c r="Q303" s="1333"/>
      <c r="R303" s="1333"/>
      <c r="S303" s="1341"/>
      <c r="T303" s="1381"/>
      <c r="U303" s="1382"/>
      <c r="V303" s="852"/>
      <c r="W303" s="853"/>
      <c r="X303" s="865"/>
      <c r="Y303" s="866"/>
    </row>
    <row r="304" spans="2:25" s="867" customFormat="1" ht="14.1" customHeight="1">
      <c r="B304" s="860"/>
      <c r="C304" s="1620" t="s">
        <v>873</v>
      </c>
      <c r="D304" s="1621"/>
      <c r="E304" s="1621"/>
      <c r="F304" s="1621"/>
      <c r="G304" s="1621"/>
      <c r="H304" s="1621"/>
      <c r="I304" s="1621"/>
      <c r="J304" s="1621"/>
      <c r="K304" s="1621"/>
      <c r="L304" s="1621"/>
      <c r="M304" s="1621"/>
      <c r="N304" s="1621"/>
      <c r="O304" s="1621"/>
      <c r="P304" s="1621"/>
      <c r="Q304" s="1621"/>
      <c r="R304" s="1621"/>
      <c r="S304" s="1622"/>
      <c r="T304" s="1411"/>
      <c r="U304" s="1412"/>
      <c r="V304" s="1424"/>
      <c r="W304" s="1425"/>
      <c r="X304" s="865"/>
      <c r="Y304" s="866"/>
    </row>
    <row r="305" spans="2:25" s="867" customFormat="1" ht="14.25" customHeight="1">
      <c r="B305" s="860"/>
      <c r="C305" s="1685"/>
      <c r="D305" s="1686"/>
      <c r="E305" s="1686"/>
      <c r="F305" s="1686"/>
      <c r="G305" s="1686"/>
      <c r="H305" s="1686"/>
      <c r="I305" s="1686"/>
      <c r="J305" s="1686"/>
      <c r="K305" s="1686"/>
      <c r="L305" s="1686"/>
      <c r="M305" s="1686"/>
      <c r="N305" s="1686"/>
      <c r="O305" s="1686"/>
      <c r="P305" s="1686"/>
      <c r="Q305" s="1686"/>
      <c r="R305" s="1686"/>
      <c r="S305" s="1687"/>
      <c r="T305" s="1432"/>
      <c r="U305" s="1433"/>
      <c r="V305" s="1392"/>
      <c r="W305" s="1393"/>
      <c r="X305" s="865"/>
      <c r="Y305" s="866"/>
    </row>
    <row r="306" spans="2:25" s="867" customFormat="1" ht="14.1" customHeight="1">
      <c r="B306" s="860"/>
      <c r="C306" s="1688" t="s">
        <v>874</v>
      </c>
      <c r="D306" s="1689"/>
      <c r="E306" s="1689"/>
      <c r="F306" s="1689"/>
      <c r="G306" s="1689"/>
      <c r="H306" s="1689"/>
      <c r="I306" s="1689"/>
      <c r="J306" s="1689"/>
      <c r="K306" s="1689"/>
      <c r="L306" s="1689"/>
      <c r="M306" s="1689"/>
      <c r="N306" s="1689"/>
      <c r="O306" s="1689"/>
      <c r="P306" s="1689"/>
      <c r="Q306" s="1689"/>
      <c r="R306" s="1689"/>
      <c r="S306" s="1690"/>
      <c r="T306" s="1422"/>
      <c r="U306" s="1423"/>
      <c r="V306" s="1394"/>
      <c r="W306" s="1395"/>
      <c r="X306" s="865"/>
      <c r="Y306" s="866"/>
    </row>
    <row r="307" spans="2:25" s="867" customFormat="1" ht="14.1" customHeight="1">
      <c r="B307" s="860"/>
      <c r="C307" s="1691" t="s">
        <v>875</v>
      </c>
      <c r="D307" s="1692"/>
      <c r="E307" s="1692"/>
      <c r="F307" s="1692"/>
      <c r="G307" s="1692"/>
      <c r="H307" s="1692"/>
      <c r="I307" s="1692"/>
      <c r="J307" s="1692"/>
      <c r="K307" s="1692"/>
      <c r="L307" s="1692"/>
      <c r="M307" s="1692"/>
      <c r="N307" s="1692"/>
      <c r="O307" s="1692"/>
      <c r="P307" s="1692"/>
      <c r="Q307" s="1692"/>
      <c r="R307" s="1692"/>
      <c r="S307" s="1693"/>
      <c r="T307" s="1411"/>
      <c r="U307" s="1412"/>
      <c r="V307" s="844"/>
      <c r="W307" s="845"/>
      <c r="X307" s="865"/>
      <c r="Y307" s="866"/>
    </row>
    <row r="308" spans="2:25" s="867" customFormat="1" ht="14.1" customHeight="1">
      <c r="B308" s="860"/>
      <c r="C308" s="1694"/>
      <c r="D308" s="1695"/>
      <c r="E308" s="1695"/>
      <c r="F308" s="1695"/>
      <c r="G308" s="1695"/>
      <c r="H308" s="1695"/>
      <c r="I308" s="1695"/>
      <c r="J308" s="1695"/>
      <c r="K308" s="1695"/>
      <c r="L308" s="1695"/>
      <c r="M308" s="1695"/>
      <c r="N308" s="1695"/>
      <c r="O308" s="1695"/>
      <c r="P308" s="1695"/>
      <c r="Q308" s="1695"/>
      <c r="R308" s="1695"/>
      <c r="S308" s="1696"/>
      <c r="T308" s="1432"/>
      <c r="U308" s="1433"/>
      <c r="V308" s="844"/>
      <c r="W308" s="845"/>
      <c r="X308" s="865"/>
      <c r="Y308" s="866"/>
    </row>
    <row r="309" spans="2:25" s="867" customFormat="1" ht="14.1" customHeight="1">
      <c r="B309" s="860"/>
      <c r="C309" s="1697" t="s">
        <v>876</v>
      </c>
      <c r="D309" s="1698"/>
      <c r="E309" s="1698"/>
      <c r="F309" s="1698"/>
      <c r="G309" s="1698"/>
      <c r="H309" s="1698"/>
      <c r="I309" s="1698"/>
      <c r="J309" s="1698"/>
      <c r="K309" s="1698"/>
      <c r="L309" s="1698"/>
      <c r="M309" s="1698"/>
      <c r="N309" s="1698"/>
      <c r="O309" s="1698"/>
      <c r="P309" s="1698"/>
      <c r="Q309" s="1698"/>
      <c r="R309" s="1698"/>
      <c r="S309" s="1699"/>
      <c r="T309" s="1432"/>
      <c r="U309" s="1433"/>
      <c r="V309" s="844"/>
      <c r="W309" s="845"/>
      <c r="X309" s="865"/>
      <c r="Y309" s="866"/>
    </row>
    <row r="310" spans="2:25" s="867" customFormat="1" ht="14.1" customHeight="1">
      <c r="B310" s="860"/>
      <c r="C310" s="1700"/>
      <c r="D310" s="1701"/>
      <c r="E310" s="1701"/>
      <c r="F310" s="1701"/>
      <c r="G310" s="1701"/>
      <c r="H310" s="1701"/>
      <c r="I310" s="1701"/>
      <c r="J310" s="1701"/>
      <c r="K310" s="1701"/>
      <c r="L310" s="1701"/>
      <c r="M310" s="1701"/>
      <c r="N310" s="1701"/>
      <c r="O310" s="1701"/>
      <c r="P310" s="1701"/>
      <c r="Q310" s="1701"/>
      <c r="R310" s="1701"/>
      <c r="S310" s="1702"/>
      <c r="T310" s="1422"/>
      <c r="U310" s="1423"/>
      <c r="V310" s="842"/>
      <c r="W310" s="843"/>
      <c r="X310" s="865"/>
      <c r="Y310" s="866"/>
    </row>
    <row r="311" spans="2:25" s="867" customFormat="1" ht="15.95" customHeight="1">
      <c r="B311" s="860"/>
      <c r="C311" s="1332" t="s">
        <v>878</v>
      </c>
      <c r="D311" s="1333"/>
      <c r="E311" s="1333"/>
      <c r="F311" s="1333"/>
      <c r="G311" s="1333"/>
      <c r="H311" s="1333"/>
      <c r="I311" s="1333"/>
      <c r="J311" s="1333"/>
      <c r="K311" s="1333"/>
      <c r="L311" s="1333"/>
      <c r="M311" s="1333"/>
      <c r="N311" s="1333"/>
      <c r="O311" s="1333"/>
      <c r="P311" s="1333"/>
      <c r="Q311" s="1333"/>
      <c r="R311" s="1333"/>
      <c r="S311" s="1341"/>
      <c r="T311" s="1381"/>
      <c r="U311" s="1382"/>
      <c r="V311" s="1384"/>
      <c r="W311" s="1385"/>
      <c r="X311" s="865"/>
      <c r="Y311" s="866"/>
    </row>
    <row r="312" spans="2:25" s="867" customFormat="1" ht="15" customHeight="1">
      <c r="B312" s="949"/>
      <c r="C312" s="1675" t="s">
        <v>879</v>
      </c>
      <c r="D312" s="1676"/>
      <c r="E312" s="1676"/>
      <c r="F312" s="1676"/>
      <c r="G312" s="1676"/>
      <c r="H312" s="1676"/>
      <c r="I312" s="1676"/>
      <c r="J312" s="1676"/>
      <c r="K312" s="1676"/>
      <c r="L312" s="1676"/>
      <c r="M312" s="1676"/>
      <c r="N312" s="1676"/>
      <c r="O312" s="1676"/>
      <c r="P312" s="1676"/>
      <c r="Q312" s="1676"/>
      <c r="R312" s="1676"/>
      <c r="S312" s="1677"/>
      <c r="T312" s="1411"/>
      <c r="U312" s="1412"/>
      <c r="V312" s="852"/>
      <c r="W312" s="853"/>
      <c r="X312" s="865"/>
      <c r="Y312" s="866"/>
    </row>
    <row r="313" spans="2:25" s="867" customFormat="1" ht="15" customHeight="1" thickBot="1">
      <c r="B313" s="958"/>
      <c r="C313" s="1678"/>
      <c r="D313" s="1679"/>
      <c r="E313" s="1679"/>
      <c r="F313" s="1679"/>
      <c r="G313" s="1679"/>
      <c r="H313" s="1679"/>
      <c r="I313" s="1679"/>
      <c r="J313" s="1679"/>
      <c r="K313" s="1679"/>
      <c r="L313" s="1679"/>
      <c r="M313" s="1679"/>
      <c r="N313" s="1679"/>
      <c r="O313" s="1679"/>
      <c r="P313" s="1679"/>
      <c r="Q313" s="1679"/>
      <c r="R313" s="1679"/>
      <c r="S313" s="1680"/>
      <c r="T313" s="1681"/>
      <c r="U313" s="1682"/>
      <c r="V313" s="1683"/>
      <c r="W313" s="1684"/>
      <c r="X313" s="920"/>
      <c r="Y313" s="921"/>
    </row>
    <row r="314" spans="2:25" ht="12" customHeight="1">
      <c r="B314" s="1311" t="s">
        <v>880</v>
      </c>
      <c r="C314" s="1312"/>
      <c r="D314" s="1312"/>
      <c r="E314" s="1312"/>
      <c r="F314" s="1312"/>
      <c r="G314" s="1312"/>
      <c r="H314" s="1312"/>
      <c r="I314" s="1312"/>
      <c r="J314" s="1312"/>
      <c r="K314" s="1312"/>
      <c r="L314" s="1312"/>
      <c r="M314" s="1312"/>
      <c r="N314" s="1312"/>
      <c r="O314" s="1312"/>
      <c r="P314" s="1312"/>
      <c r="Q314" s="1313"/>
      <c r="R314" s="1317" t="s">
        <v>678</v>
      </c>
      <c r="S314" s="1318"/>
      <c r="T314" s="1321"/>
      <c r="U314" s="1705"/>
      <c r="V314" s="1325"/>
      <c r="W314" s="1326"/>
      <c r="X314" s="1443"/>
      <c r="Y314" s="1444"/>
    </row>
    <row r="315" spans="2:25" ht="12" customHeight="1" thickBot="1">
      <c r="B315" s="1314"/>
      <c r="C315" s="1315"/>
      <c r="D315" s="1315"/>
      <c r="E315" s="1315"/>
      <c r="F315" s="1315"/>
      <c r="G315" s="1315"/>
      <c r="H315" s="1315"/>
      <c r="I315" s="1315"/>
      <c r="J315" s="1315"/>
      <c r="K315" s="1315"/>
      <c r="L315" s="1315"/>
      <c r="M315" s="1315"/>
      <c r="N315" s="1315"/>
      <c r="O315" s="1315"/>
      <c r="P315" s="1315"/>
      <c r="Q315" s="1316"/>
      <c r="R315" s="1319"/>
      <c r="S315" s="1320"/>
      <c r="T315" s="1288"/>
      <c r="U315" s="1706"/>
      <c r="V315" s="1309"/>
      <c r="W315" s="1310"/>
      <c r="X315" s="1445"/>
      <c r="Y315" s="1446"/>
    </row>
    <row r="316" spans="2:25" s="867" customFormat="1" ht="14.25" customHeight="1">
      <c r="B316" s="959"/>
      <c r="C316" s="805" t="s">
        <v>881</v>
      </c>
      <c r="D316" s="806"/>
      <c r="E316" s="806"/>
      <c r="F316" s="1294" t="s">
        <v>882</v>
      </c>
      <c r="G316" s="1294"/>
      <c r="H316" s="1294"/>
      <c r="I316" s="1294"/>
      <c r="J316" s="1294"/>
      <c r="K316" s="1294"/>
      <c r="L316" s="1294"/>
      <c r="M316" s="1294"/>
      <c r="N316" s="1294"/>
      <c r="O316" s="1294"/>
      <c r="P316" s="1294"/>
      <c r="Q316" s="1294"/>
      <c r="R316" s="1295"/>
      <c r="S316" s="1296"/>
      <c r="T316" s="1627"/>
      <c r="U316" s="1628"/>
      <c r="V316" s="1430"/>
      <c r="W316" s="1431"/>
      <c r="X316" s="814"/>
      <c r="Y316" s="837"/>
    </row>
    <row r="317" spans="2:25" s="867" customFormat="1" ht="14.25" customHeight="1">
      <c r="B317" s="959"/>
      <c r="C317" s="813"/>
      <c r="D317" s="814"/>
      <c r="E317" s="814"/>
      <c r="F317" s="1670" t="s">
        <v>883</v>
      </c>
      <c r="G317" s="1670"/>
      <c r="H317" s="1670"/>
      <c r="I317" s="1670"/>
      <c r="J317" s="1670"/>
      <c r="K317" s="1670"/>
      <c r="L317" s="1670"/>
      <c r="M317" s="1670"/>
      <c r="N317" s="1670"/>
      <c r="O317" s="1670"/>
      <c r="P317" s="1670"/>
      <c r="Q317" s="1670"/>
      <c r="R317" s="1670"/>
      <c r="S317" s="1671"/>
      <c r="T317" s="1422"/>
      <c r="U317" s="1423"/>
      <c r="V317" s="842"/>
      <c r="W317" s="843"/>
      <c r="X317" s="814"/>
      <c r="Y317" s="837"/>
    </row>
    <row r="318" spans="2:25" s="867" customFormat="1" ht="14.1" customHeight="1">
      <c r="B318" s="959"/>
      <c r="C318" s="809" t="s">
        <v>884</v>
      </c>
      <c r="D318" s="810"/>
      <c r="E318" s="810"/>
      <c r="F318" s="810" t="s">
        <v>885</v>
      </c>
      <c r="G318" s="810"/>
      <c r="H318" s="810"/>
      <c r="I318" s="810"/>
      <c r="J318" s="810"/>
      <c r="K318" s="810"/>
      <c r="L318" s="810"/>
      <c r="M318" s="810"/>
      <c r="N318" s="810"/>
      <c r="O318" s="810"/>
      <c r="P318" s="810"/>
      <c r="Q318" s="810"/>
      <c r="R318" s="810"/>
      <c r="S318" s="810"/>
      <c r="T318" s="1411"/>
      <c r="U318" s="1412"/>
      <c r="V318" s="1424"/>
      <c r="W318" s="1425"/>
      <c r="X318" s="814"/>
      <c r="Y318" s="837"/>
    </row>
    <row r="319" spans="2:25" s="867" customFormat="1" ht="14.1" customHeight="1">
      <c r="B319" s="959"/>
      <c r="C319" s="811"/>
      <c r="D319" s="812"/>
      <c r="E319" s="812"/>
      <c r="F319" s="1703" t="s">
        <v>886</v>
      </c>
      <c r="G319" s="1703"/>
      <c r="H319" s="1703"/>
      <c r="I319" s="1703"/>
      <c r="J319" s="1703"/>
      <c r="K319" s="1703"/>
      <c r="L319" s="1703"/>
      <c r="M319" s="1703"/>
      <c r="N319" s="1703"/>
      <c r="O319" s="1703"/>
      <c r="P319" s="1703"/>
      <c r="Q319" s="1703"/>
      <c r="R319" s="1703"/>
      <c r="S319" s="1704"/>
      <c r="T319" s="1422"/>
      <c r="U319" s="1423"/>
      <c r="V319" s="842"/>
      <c r="W319" s="843"/>
      <c r="X319" s="814"/>
      <c r="Y319" s="837"/>
    </row>
    <row r="320" spans="2:25" s="867" customFormat="1" ht="14.1" customHeight="1">
      <c r="B320" s="959"/>
      <c r="C320" s="813" t="s">
        <v>887</v>
      </c>
      <c r="D320" s="814"/>
      <c r="E320" s="814"/>
      <c r="F320" s="812" t="s">
        <v>888</v>
      </c>
      <c r="G320" s="812"/>
      <c r="H320" s="812"/>
      <c r="I320" s="812"/>
      <c r="J320" s="812"/>
      <c r="K320" s="812"/>
      <c r="L320" s="812"/>
      <c r="M320" s="812"/>
      <c r="N320" s="812"/>
      <c r="O320" s="812"/>
      <c r="P320" s="812"/>
      <c r="Q320" s="812"/>
      <c r="R320" s="812"/>
      <c r="S320" s="812"/>
      <c r="T320" s="1381"/>
      <c r="U320" s="1382"/>
      <c r="V320" s="842"/>
      <c r="W320" s="843"/>
      <c r="X320" s="814"/>
      <c r="Y320" s="837"/>
    </row>
    <row r="321" spans="2:62" s="867" customFormat="1" ht="14.1" customHeight="1">
      <c r="B321" s="959"/>
      <c r="C321" s="809" t="s">
        <v>889</v>
      </c>
      <c r="D321" s="810"/>
      <c r="E321" s="810"/>
      <c r="F321" s="814" t="s">
        <v>890</v>
      </c>
      <c r="G321" s="814"/>
      <c r="H321" s="814"/>
      <c r="I321" s="814"/>
      <c r="J321" s="814"/>
      <c r="K321" s="814"/>
      <c r="L321" s="814"/>
      <c r="M321" s="814"/>
      <c r="N321" s="814"/>
      <c r="O321" s="814"/>
      <c r="P321" s="814"/>
      <c r="Q321" s="814"/>
      <c r="R321" s="814"/>
      <c r="S321" s="814"/>
      <c r="T321" s="1411"/>
      <c r="U321" s="1412"/>
      <c r="V321" s="844"/>
      <c r="W321" s="845"/>
      <c r="X321" s="814"/>
      <c r="Y321" s="837"/>
    </row>
    <row r="322" spans="2:62" s="867" customFormat="1" ht="14.1" customHeight="1">
      <c r="B322" s="959"/>
      <c r="C322" s="813"/>
      <c r="D322" s="814"/>
      <c r="E322" s="814"/>
      <c r="F322" s="812" t="s">
        <v>891</v>
      </c>
      <c r="G322" s="960"/>
      <c r="H322" s="960"/>
      <c r="I322" s="960"/>
      <c r="J322" s="960"/>
      <c r="K322" s="960"/>
      <c r="L322" s="960"/>
      <c r="M322" s="960"/>
      <c r="N322" s="960"/>
      <c r="O322" s="812"/>
      <c r="P322" s="812"/>
      <c r="Q322" s="812"/>
      <c r="R322" s="812"/>
      <c r="S322" s="812"/>
      <c r="T322" s="1422"/>
      <c r="U322" s="1423"/>
      <c r="V322" s="842"/>
      <c r="W322" s="843"/>
      <c r="X322" s="814"/>
      <c r="Y322" s="837"/>
    </row>
    <row r="323" spans="2:62" s="867" customFormat="1" ht="14.1" customHeight="1">
      <c r="B323" s="959"/>
      <c r="C323" s="813"/>
      <c r="D323" s="814"/>
      <c r="E323" s="814"/>
      <c r="F323" s="1333" t="s">
        <v>892</v>
      </c>
      <c r="G323" s="1333"/>
      <c r="H323" s="1333"/>
      <c r="I323" s="1333"/>
      <c r="J323" s="1333"/>
      <c r="K323" s="1333"/>
      <c r="L323" s="1333"/>
      <c r="M323" s="1333"/>
      <c r="N323" s="1333"/>
      <c r="O323" s="1333"/>
      <c r="P323" s="1333"/>
      <c r="Q323" s="1333"/>
      <c r="R323" s="1333"/>
      <c r="S323" s="1341"/>
      <c r="T323" s="1381"/>
      <c r="U323" s="1382"/>
      <c r="V323" s="842"/>
      <c r="W323" s="843"/>
      <c r="X323" s="814"/>
      <c r="Y323" s="837"/>
    </row>
    <row r="324" spans="2:62" s="867" customFormat="1" ht="14.1" customHeight="1">
      <c r="B324" s="959"/>
      <c r="C324" s="813"/>
      <c r="D324" s="814"/>
      <c r="E324" s="814"/>
      <c r="F324" s="1621" t="s">
        <v>1041</v>
      </c>
      <c r="G324" s="1621"/>
      <c r="H324" s="1621"/>
      <c r="I324" s="1621"/>
      <c r="J324" s="1621"/>
      <c r="K324" s="1621"/>
      <c r="L324" s="1621"/>
      <c r="M324" s="1621"/>
      <c r="N324" s="1621"/>
      <c r="O324" s="1621"/>
      <c r="P324" s="1621"/>
      <c r="Q324" s="1621"/>
      <c r="R324" s="1621"/>
      <c r="S324" s="1622"/>
      <c r="T324" s="1411"/>
      <c r="U324" s="1412"/>
      <c r="V324" s="1113"/>
      <c r="W324" s="1114"/>
      <c r="X324" s="814"/>
      <c r="Y324" s="837"/>
    </row>
    <row r="325" spans="2:62" s="867" customFormat="1" ht="14.1" customHeight="1">
      <c r="B325" s="959"/>
      <c r="C325" s="813"/>
      <c r="D325" s="814"/>
      <c r="E325" s="814"/>
      <c r="F325" s="1624"/>
      <c r="G325" s="1624"/>
      <c r="H325" s="1624"/>
      <c r="I325" s="1624"/>
      <c r="J325" s="1624"/>
      <c r="K325" s="1624"/>
      <c r="L325" s="1624"/>
      <c r="M325" s="1624"/>
      <c r="N325" s="1624"/>
      <c r="O325" s="1624"/>
      <c r="P325" s="1624"/>
      <c r="Q325" s="1624"/>
      <c r="R325" s="1624"/>
      <c r="S325" s="1625"/>
      <c r="T325" s="1422"/>
      <c r="U325" s="1423"/>
      <c r="V325" s="1111"/>
      <c r="W325" s="1112"/>
      <c r="X325" s="814"/>
      <c r="Y325" s="837"/>
    </row>
    <row r="326" spans="2:62" s="867" customFormat="1" ht="14.1" customHeight="1">
      <c r="B326" s="959"/>
      <c r="C326" s="813"/>
      <c r="D326" s="1127"/>
      <c r="E326" s="1127"/>
      <c r="F326" s="1621" t="s">
        <v>893</v>
      </c>
      <c r="G326" s="1621"/>
      <c r="H326" s="1621"/>
      <c r="I326" s="1621"/>
      <c r="J326" s="1621"/>
      <c r="K326" s="1621"/>
      <c r="L326" s="1621"/>
      <c r="M326" s="1621"/>
      <c r="N326" s="1621"/>
      <c r="O326" s="1621"/>
      <c r="P326" s="1621"/>
      <c r="Q326" s="1621"/>
      <c r="R326" s="1621"/>
      <c r="S326" s="1622"/>
      <c r="T326" s="1432"/>
      <c r="U326" s="1433"/>
      <c r="V326" s="1116"/>
      <c r="W326" s="1117"/>
      <c r="X326" s="1127"/>
      <c r="Y326" s="837"/>
    </row>
    <row r="327" spans="2:62" s="867" customFormat="1" ht="14.1" customHeight="1">
      <c r="B327" s="959"/>
      <c r="C327" s="813"/>
      <c r="D327" s="1127"/>
      <c r="E327" s="1127"/>
      <c r="F327" s="1708"/>
      <c r="G327" s="1708"/>
      <c r="H327" s="1708"/>
      <c r="I327" s="1708"/>
      <c r="J327" s="1708"/>
      <c r="K327" s="1708"/>
      <c r="L327" s="1708"/>
      <c r="M327" s="1708"/>
      <c r="N327" s="1708"/>
      <c r="O327" s="1708"/>
      <c r="P327" s="1708"/>
      <c r="Q327" s="1708"/>
      <c r="R327" s="1708"/>
      <c r="S327" s="1687"/>
      <c r="T327" s="1432"/>
      <c r="U327" s="1433"/>
      <c r="V327" s="1116"/>
      <c r="W327" s="1117"/>
      <c r="X327" s="1127"/>
      <c r="Y327" s="837"/>
    </row>
    <row r="328" spans="2:62" s="867" customFormat="1" ht="14.1" customHeight="1">
      <c r="B328" s="959"/>
      <c r="C328" s="813"/>
      <c r="D328" s="1127"/>
      <c r="E328" s="1127"/>
      <c r="F328" s="1709" t="s">
        <v>894</v>
      </c>
      <c r="G328" s="1709"/>
      <c r="H328" s="1709"/>
      <c r="I328" s="1709"/>
      <c r="J328" s="1709"/>
      <c r="K328" s="1709"/>
      <c r="L328" s="1709"/>
      <c r="M328" s="1709"/>
      <c r="N328" s="1709"/>
      <c r="O328" s="1709"/>
      <c r="P328" s="1709"/>
      <c r="Q328" s="1709"/>
      <c r="R328" s="1709"/>
      <c r="S328" s="1710"/>
      <c r="T328" s="1432"/>
      <c r="U328" s="1433"/>
      <c r="V328" s="1116"/>
      <c r="W328" s="1117"/>
      <c r="X328" s="1127"/>
      <c r="Y328" s="837"/>
    </row>
    <row r="329" spans="2:62" s="867" customFormat="1" ht="14.1" customHeight="1">
      <c r="B329" s="959"/>
      <c r="C329" s="813"/>
      <c r="D329" s="1127"/>
      <c r="E329" s="1127"/>
      <c r="F329" s="1709"/>
      <c r="G329" s="1709"/>
      <c r="H329" s="1709"/>
      <c r="I329" s="1709"/>
      <c r="J329" s="1709"/>
      <c r="K329" s="1709"/>
      <c r="L329" s="1709"/>
      <c r="M329" s="1709"/>
      <c r="N329" s="1709"/>
      <c r="O329" s="1709"/>
      <c r="P329" s="1709"/>
      <c r="Q329" s="1709"/>
      <c r="R329" s="1709"/>
      <c r="S329" s="1710"/>
      <c r="T329" s="1432"/>
      <c r="U329" s="1433"/>
      <c r="V329" s="1116"/>
      <c r="W329" s="1117"/>
      <c r="X329" s="1127"/>
      <c r="Y329" s="837"/>
    </row>
    <row r="330" spans="2:62" s="867" customFormat="1" ht="14.1" customHeight="1">
      <c r="B330" s="7"/>
      <c r="C330" s="805" t="s">
        <v>719</v>
      </c>
      <c r="D330" s="806"/>
      <c r="E330" s="806"/>
      <c r="F330" s="806"/>
      <c r="G330" s="806"/>
      <c r="H330" s="806"/>
      <c r="I330" s="806"/>
      <c r="J330" s="806"/>
      <c r="K330" s="806"/>
      <c r="L330" s="806"/>
      <c r="M330" s="806"/>
      <c r="N330" s="806"/>
      <c r="O330" s="806"/>
      <c r="P330" s="806"/>
      <c r="Q330" s="806"/>
      <c r="R330" s="806"/>
      <c r="S330" s="1121"/>
      <c r="T330" s="1457"/>
      <c r="U330" s="1707"/>
      <c r="V330" s="1459"/>
      <c r="W330" s="1460"/>
      <c r="X330" s="1128"/>
      <c r="Y330" s="1143"/>
    </row>
    <row r="331" spans="2:62" s="867" customFormat="1" ht="14.1" customHeight="1" thickBot="1">
      <c r="B331" s="14"/>
      <c r="C331" s="1129" t="s">
        <v>1038</v>
      </c>
      <c r="D331" s="1130"/>
      <c r="E331" s="1130"/>
      <c r="F331" s="1130"/>
      <c r="G331" s="1130"/>
      <c r="H331" s="1130"/>
      <c r="I331" s="1130"/>
      <c r="J331" s="1130"/>
      <c r="K331" s="1130"/>
      <c r="L331" s="1130"/>
      <c r="M331" s="1130"/>
      <c r="N331" s="857"/>
      <c r="O331" s="857"/>
      <c r="P331" s="857"/>
      <c r="Q331" s="857"/>
      <c r="R331" s="857"/>
      <c r="S331" s="858"/>
      <c r="T331" s="1681"/>
      <c r="U331" s="1682"/>
      <c r="V331" s="1683"/>
      <c r="W331" s="1684"/>
      <c r="X331" s="825"/>
      <c r="Y331" s="1144"/>
      <c r="BD331" s="1174" t="s">
        <v>1048</v>
      </c>
      <c r="BE331" s="1174"/>
      <c r="BF331" s="1174"/>
      <c r="BG331" s="1174"/>
      <c r="BH331" s="1174"/>
      <c r="BI331" s="1174"/>
      <c r="BJ331" s="1174"/>
    </row>
    <row r="332" spans="2:62" s="777" customFormat="1" ht="20.25" customHeight="1">
      <c r="B332" s="1176" t="s">
        <v>672</v>
      </c>
      <c r="C332" s="1176"/>
      <c r="D332" s="1176"/>
      <c r="E332" s="1176"/>
      <c r="F332" s="1176"/>
      <c r="G332" s="1176"/>
      <c r="H332" s="1176"/>
      <c r="I332" s="1176"/>
      <c r="J332" s="1176"/>
      <c r="K332" s="1176"/>
      <c r="L332" s="1176"/>
      <c r="M332" s="1176"/>
      <c r="N332" s="1176"/>
      <c r="O332" s="1176"/>
      <c r="P332" s="1176"/>
      <c r="Q332" s="1176"/>
      <c r="R332" s="1176"/>
      <c r="S332" s="1176"/>
      <c r="T332" s="1176"/>
      <c r="U332" s="1176"/>
      <c r="V332" s="1176"/>
      <c r="W332" s="1177" t="s">
        <v>895</v>
      </c>
      <c r="X332" s="1177"/>
      <c r="Y332" s="1177"/>
      <c r="BD332" s="1174"/>
      <c r="BE332" s="1174"/>
      <c r="BF332" s="1174"/>
      <c r="BG332" s="1174"/>
      <c r="BH332" s="1174"/>
      <c r="BI332" s="1174"/>
      <c r="BJ332" s="1174"/>
    </row>
    <row r="333" spans="2:62" s="749" customFormat="1" ht="18" customHeight="1">
      <c r="B333" s="778" t="s">
        <v>674</v>
      </c>
      <c r="C333" s="750"/>
      <c r="D333" s="750"/>
      <c r="E333" s="779"/>
      <c r="F333" s="750"/>
      <c r="G333" s="750"/>
      <c r="H333" s="750"/>
      <c r="I333" s="750"/>
      <c r="J333" s="750"/>
      <c r="K333" s="750"/>
      <c r="L333" s="750"/>
      <c r="M333" s="750"/>
      <c r="N333" s="750"/>
      <c r="O333" s="750"/>
      <c r="P333" s="750"/>
      <c r="Q333" s="750"/>
      <c r="R333" s="750"/>
      <c r="S333" s="750"/>
      <c r="T333" s="750"/>
      <c r="U333" s="750"/>
      <c r="V333" s="750"/>
      <c r="W333" s="750"/>
      <c r="X333" s="750"/>
      <c r="Y333" s="750"/>
    </row>
    <row r="334" spans="2:62" s="749" customFormat="1" ht="20.25" customHeight="1">
      <c r="B334" s="1178" t="s">
        <v>149</v>
      </c>
      <c r="C334" s="1179"/>
      <c r="D334" s="1180"/>
      <c r="E334" s="1181" t="str">
        <f>E5</f>
        <v>0560</v>
      </c>
      <c r="F334" s="1182"/>
      <c r="G334" s="1183"/>
      <c r="H334" s="1184" t="s">
        <v>675</v>
      </c>
      <c r="I334" s="1185"/>
      <c r="J334" s="1185"/>
      <c r="K334" s="1186"/>
      <c r="L334" s="1181" t="str">
        <f>L5</f>
        <v/>
      </c>
      <c r="M334" s="1182"/>
      <c r="N334" s="1182"/>
      <c r="O334" s="1183"/>
      <c r="P334" s="1187" t="s">
        <v>676</v>
      </c>
      <c r="Q334" s="1188"/>
      <c r="R334" s="1189"/>
      <c r="S334" s="1190">
        <f>S5</f>
        <v>0</v>
      </c>
      <c r="T334" s="1191"/>
      <c r="U334" s="1191"/>
      <c r="V334" s="1191"/>
      <c r="W334" s="1191"/>
      <c r="X334" s="1191"/>
      <c r="Y334" s="1192"/>
      <c r="Z334" s="780"/>
    </row>
    <row r="335" spans="2:62" s="749" customFormat="1" ht="14.25" customHeight="1">
      <c r="B335" s="750"/>
      <c r="C335" s="750"/>
      <c r="D335" s="750"/>
      <c r="E335" s="750"/>
      <c r="F335" s="750"/>
      <c r="G335" s="750"/>
      <c r="H335" s="750"/>
      <c r="I335" s="750"/>
      <c r="J335" s="750"/>
      <c r="K335" s="750"/>
      <c r="L335" s="750"/>
      <c r="M335" s="781" t="s">
        <v>677</v>
      </c>
      <c r="N335" s="750"/>
      <c r="O335" s="750"/>
      <c r="P335" s="750"/>
      <c r="Q335" s="750"/>
      <c r="R335" s="750"/>
      <c r="S335" s="750"/>
      <c r="T335" s="750"/>
      <c r="U335" s="750"/>
      <c r="V335" s="750"/>
      <c r="W335" s="750"/>
      <c r="X335" s="750"/>
      <c r="Y335" s="750"/>
    </row>
    <row r="336" spans="2:62" s="749" customFormat="1" ht="5.25" customHeight="1">
      <c r="B336" s="782"/>
      <c r="C336" s="783"/>
      <c r="D336" s="783"/>
      <c r="E336" s="783"/>
      <c r="F336" s="783"/>
      <c r="G336" s="783"/>
      <c r="H336" s="783"/>
      <c r="I336" s="783"/>
      <c r="J336" s="783"/>
      <c r="K336" s="783"/>
      <c r="L336" s="783"/>
      <c r="M336" s="783"/>
      <c r="N336" s="783"/>
      <c r="O336" s="783"/>
      <c r="P336" s="783"/>
      <c r="Q336" s="783"/>
      <c r="R336" s="783"/>
      <c r="S336" s="783"/>
      <c r="T336" s="783"/>
      <c r="U336" s="783"/>
      <c r="V336" s="783"/>
      <c r="W336" s="783"/>
      <c r="X336" s="783"/>
      <c r="Y336" s="784"/>
    </row>
    <row r="337" spans="2:25" s="749" customFormat="1" ht="14.25" customHeight="1">
      <c r="B337" s="785"/>
      <c r="C337" s="786" t="s">
        <v>678</v>
      </c>
      <c r="D337" s="787" t="s">
        <v>679</v>
      </c>
      <c r="E337" s="787"/>
      <c r="F337" s="787"/>
      <c r="G337" s="787"/>
      <c r="H337" s="787"/>
      <c r="I337" s="787"/>
      <c r="J337" s="787"/>
      <c r="K337" s="787"/>
      <c r="L337" s="787"/>
      <c r="M337" s="787"/>
      <c r="N337" s="788" t="s">
        <v>497</v>
      </c>
      <c r="O337" s="1219" t="s">
        <v>680</v>
      </c>
      <c r="P337" s="1219"/>
      <c r="Q337" s="1219"/>
      <c r="R337" s="1219"/>
      <c r="S337" s="1219"/>
      <c r="T337" s="1219"/>
      <c r="U337" s="1219"/>
      <c r="V337" s="1219"/>
      <c r="W337" s="1219"/>
      <c r="X337" s="1219"/>
      <c r="Y337" s="1220"/>
    </row>
    <row r="338" spans="2:25" s="749" customFormat="1" ht="14.25" customHeight="1">
      <c r="B338" s="785"/>
      <c r="C338" s="786" t="s">
        <v>681</v>
      </c>
      <c r="D338" s="1219" t="s">
        <v>682</v>
      </c>
      <c r="E338" s="1219"/>
      <c r="F338" s="1219"/>
      <c r="G338" s="1219"/>
      <c r="H338" s="1219"/>
      <c r="I338" s="1219"/>
      <c r="J338" s="1219"/>
      <c r="K338" s="1219"/>
      <c r="L338" s="1219"/>
      <c r="M338" s="1219"/>
      <c r="N338" s="788" t="s">
        <v>683</v>
      </c>
      <c r="O338" s="1219" t="s">
        <v>684</v>
      </c>
      <c r="P338" s="1219"/>
      <c r="Q338" s="1219"/>
      <c r="R338" s="1219"/>
      <c r="S338" s="1219"/>
      <c r="T338" s="1219"/>
      <c r="U338" s="1219"/>
      <c r="V338" s="1219"/>
      <c r="W338" s="1219"/>
      <c r="X338" s="1219"/>
      <c r="Y338" s="1220"/>
    </row>
    <row r="339" spans="2:25" s="749" customFormat="1" ht="14.25" customHeight="1">
      <c r="B339" s="785"/>
      <c r="C339" s="788" t="s">
        <v>685</v>
      </c>
      <c r="D339" s="1219" t="s">
        <v>686</v>
      </c>
      <c r="E339" s="1219"/>
      <c r="F339" s="1219"/>
      <c r="G339" s="1219"/>
      <c r="H339" s="1219"/>
      <c r="I339" s="1219"/>
      <c r="J339" s="1219"/>
      <c r="K339" s="1219"/>
      <c r="L339" s="1219"/>
      <c r="M339" s="1219"/>
      <c r="N339" s="786" t="s">
        <v>687</v>
      </c>
      <c r="O339" s="1219" t="s">
        <v>688</v>
      </c>
      <c r="P339" s="1219"/>
      <c r="Q339" s="1219"/>
      <c r="R339" s="1219"/>
      <c r="S339" s="1219"/>
      <c r="T339" s="1219"/>
      <c r="U339" s="1219"/>
      <c r="V339" s="1219"/>
      <c r="W339" s="1219"/>
      <c r="X339" s="1219"/>
      <c r="Y339" s="1220"/>
    </row>
    <row r="340" spans="2:25" s="749" customFormat="1" ht="5.25" customHeight="1">
      <c r="B340" s="789"/>
      <c r="C340" s="790"/>
      <c r="D340" s="790"/>
      <c r="E340" s="790"/>
      <c r="F340" s="790"/>
      <c r="G340" s="790"/>
      <c r="H340" s="790"/>
      <c r="I340" s="790"/>
      <c r="J340" s="790"/>
      <c r="K340" s="790"/>
      <c r="L340" s="790"/>
      <c r="M340" s="791"/>
      <c r="N340" s="790"/>
      <c r="O340" s="790"/>
      <c r="P340" s="790"/>
      <c r="Q340" s="790"/>
      <c r="R340" s="790"/>
      <c r="S340" s="790"/>
      <c r="T340" s="790"/>
      <c r="U340" s="790"/>
      <c r="V340" s="790"/>
      <c r="W340" s="790"/>
      <c r="X340" s="790"/>
      <c r="Y340" s="792"/>
    </row>
    <row r="341" spans="2:25" s="749" customFormat="1" ht="8.25" customHeight="1" thickBot="1">
      <c r="B341" s="750"/>
      <c r="C341" s="793"/>
      <c r="D341" s="793"/>
      <c r="E341" s="793"/>
      <c r="F341" s="793"/>
      <c r="G341" s="793"/>
      <c r="H341" s="793"/>
      <c r="I341" s="793"/>
      <c r="J341" s="793"/>
      <c r="K341" s="793"/>
      <c r="L341" s="793"/>
      <c r="M341" s="793"/>
      <c r="N341" s="793"/>
      <c r="O341" s="793"/>
      <c r="P341" s="793"/>
      <c r="Q341" s="793"/>
      <c r="R341" s="793"/>
      <c r="S341" s="793"/>
      <c r="T341" s="793"/>
      <c r="U341" s="793"/>
      <c r="V341" s="793"/>
      <c r="W341" s="793"/>
      <c r="X341" s="793"/>
      <c r="Y341" s="793"/>
    </row>
    <row r="342" spans="2:25" s="749" customFormat="1" ht="16.149999999999999" customHeight="1">
      <c r="B342" s="1242" t="s">
        <v>735</v>
      </c>
      <c r="C342" s="1243"/>
      <c r="D342" s="1243"/>
      <c r="E342" s="1243"/>
      <c r="F342" s="1243"/>
      <c r="G342" s="1243"/>
      <c r="H342" s="1243"/>
      <c r="I342" s="1243"/>
      <c r="J342" s="1243"/>
      <c r="K342" s="1243"/>
      <c r="L342" s="1243"/>
      <c r="M342" s="1243"/>
      <c r="N342" s="1243"/>
      <c r="O342" s="1243"/>
      <c r="P342" s="1243"/>
      <c r="Q342" s="1243"/>
      <c r="R342" s="1243"/>
      <c r="S342" s="1244"/>
      <c r="T342" s="1248" t="s">
        <v>690</v>
      </c>
      <c r="U342" s="1249"/>
      <c r="V342" s="1252" t="s">
        <v>691</v>
      </c>
      <c r="W342" s="1253"/>
      <c r="X342" s="1256" t="s">
        <v>692</v>
      </c>
      <c r="Y342" s="1257"/>
    </row>
    <row r="343" spans="2:25" s="749" customFormat="1" ht="16.149999999999999" customHeight="1" thickBot="1">
      <c r="B343" s="1245"/>
      <c r="C343" s="1246"/>
      <c r="D343" s="1246"/>
      <c r="E343" s="1246"/>
      <c r="F343" s="1246"/>
      <c r="G343" s="1246"/>
      <c r="H343" s="1246"/>
      <c r="I343" s="1246"/>
      <c r="J343" s="1246"/>
      <c r="K343" s="1246"/>
      <c r="L343" s="1246"/>
      <c r="M343" s="1246"/>
      <c r="N343" s="1246"/>
      <c r="O343" s="1246"/>
      <c r="P343" s="1246"/>
      <c r="Q343" s="1246"/>
      <c r="R343" s="1246"/>
      <c r="S343" s="1247"/>
      <c r="T343" s="1250"/>
      <c r="U343" s="1251"/>
      <c r="V343" s="1254"/>
      <c r="W343" s="1255"/>
      <c r="X343" s="1258"/>
      <c r="Y343" s="1259"/>
    </row>
    <row r="344" spans="2:25" ht="12" customHeight="1">
      <c r="B344" s="1346" t="s">
        <v>896</v>
      </c>
      <c r="C344" s="1347"/>
      <c r="D344" s="1347"/>
      <c r="E344" s="1347"/>
      <c r="F344" s="1347"/>
      <c r="G344" s="1347"/>
      <c r="H344" s="1347"/>
      <c r="I344" s="1347"/>
      <c r="J344" s="1347"/>
      <c r="K344" s="1347"/>
      <c r="L344" s="1347"/>
      <c r="M344" s="1347"/>
      <c r="N344" s="1347"/>
      <c r="O344" s="1347"/>
      <c r="P344" s="1347"/>
      <c r="Q344" s="1348"/>
      <c r="R344" s="1317" t="s">
        <v>897</v>
      </c>
      <c r="S344" s="1318"/>
      <c r="T344" s="1321"/>
      <c r="U344" s="1322"/>
      <c r="V344" s="1325"/>
      <c r="W344" s="1326"/>
      <c r="X344" s="1443"/>
      <c r="Y344" s="1444"/>
    </row>
    <row r="345" spans="2:25" ht="12" customHeight="1" thickBot="1">
      <c r="B345" s="1349"/>
      <c r="C345" s="1350"/>
      <c r="D345" s="1350"/>
      <c r="E345" s="1350"/>
      <c r="F345" s="1350"/>
      <c r="G345" s="1350"/>
      <c r="H345" s="1350"/>
      <c r="I345" s="1350"/>
      <c r="J345" s="1350"/>
      <c r="K345" s="1350"/>
      <c r="L345" s="1350"/>
      <c r="M345" s="1350"/>
      <c r="N345" s="1350"/>
      <c r="O345" s="1350"/>
      <c r="P345" s="1350"/>
      <c r="Q345" s="1351"/>
      <c r="R345" s="1319"/>
      <c r="S345" s="1320"/>
      <c r="T345" s="1323"/>
      <c r="U345" s="1324"/>
      <c r="V345" s="1327"/>
      <c r="W345" s="1328"/>
      <c r="X345" s="1445"/>
      <c r="Y345" s="1446"/>
    </row>
    <row r="346" spans="2:25" s="867" customFormat="1" ht="14.1" customHeight="1">
      <c r="B346" s="860"/>
      <c r="C346" s="1609" t="s">
        <v>898</v>
      </c>
      <c r="D346" s="1610"/>
      <c r="E346" s="1610"/>
      <c r="F346" s="1610"/>
      <c r="G346" s="1610"/>
      <c r="H346" s="1610"/>
      <c r="I346" s="1610"/>
      <c r="J346" s="1610"/>
      <c r="K346" s="1610"/>
      <c r="L346" s="1610"/>
      <c r="M346" s="1610"/>
      <c r="N346" s="1610"/>
      <c r="O346" s="1610"/>
      <c r="P346" s="1610"/>
      <c r="Q346" s="1610"/>
      <c r="R346" s="1286"/>
      <c r="S346" s="1287"/>
      <c r="T346" s="1377"/>
      <c r="U346" s="1378"/>
      <c r="V346" s="1379"/>
      <c r="W346" s="1380"/>
      <c r="X346" s="865"/>
      <c r="Y346" s="866"/>
    </row>
    <row r="347" spans="2:25" s="867" customFormat="1" ht="14.1" customHeight="1">
      <c r="B347" s="860"/>
      <c r="C347" s="1711" t="s">
        <v>899</v>
      </c>
      <c r="D347" s="1712"/>
      <c r="E347" s="1712"/>
      <c r="F347" s="1712"/>
      <c r="G347" s="1712"/>
      <c r="H347" s="1712"/>
      <c r="I347" s="1712"/>
      <c r="J347" s="1712"/>
      <c r="K347" s="1712"/>
      <c r="L347" s="1712"/>
      <c r="M347" s="1712"/>
      <c r="N347" s="1712"/>
      <c r="O347" s="1712"/>
      <c r="P347" s="1712"/>
      <c r="Q347" s="1712"/>
      <c r="R347" s="1712"/>
      <c r="S347" s="1713"/>
      <c r="T347" s="1411"/>
      <c r="U347" s="1412"/>
      <c r="V347" s="1424"/>
      <c r="W347" s="1425"/>
      <c r="X347" s="865"/>
      <c r="Y347" s="866"/>
    </row>
    <row r="348" spans="2:25" s="867" customFormat="1" ht="14.1" customHeight="1">
      <c r="B348" s="860"/>
      <c r="C348" s="1403" t="s">
        <v>900</v>
      </c>
      <c r="D348" s="1330"/>
      <c r="E348" s="1330"/>
      <c r="F348" s="1330"/>
      <c r="G348" s="1330"/>
      <c r="H348" s="1330"/>
      <c r="I348" s="1330"/>
      <c r="J348" s="1330"/>
      <c r="K348" s="1330"/>
      <c r="L348" s="1330"/>
      <c r="M348" s="1330"/>
      <c r="N348" s="1330"/>
      <c r="O348" s="1330"/>
      <c r="P348" s="1330"/>
      <c r="Q348" s="1330"/>
      <c r="R348" s="1330"/>
      <c r="S348" s="1331"/>
      <c r="T348" s="1422"/>
      <c r="U348" s="1423"/>
      <c r="V348" s="1394"/>
      <c r="W348" s="1395"/>
      <c r="X348" s="865"/>
      <c r="Y348" s="866"/>
    </row>
    <row r="349" spans="2:25" s="867" customFormat="1" ht="14.1" customHeight="1">
      <c r="B349" s="860"/>
      <c r="C349" s="1329" t="s">
        <v>901</v>
      </c>
      <c r="D349" s="1268"/>
      <c r="E349" s="1268"/>
      <c r="F349" s="1268"/>
      <c r="G349" s="1268"/>
      <c r="H349" s="1268"/>
      <c r="I349" s="1268"/>
      <c r="J349" s="1268"/>
      <c r="K349" s="1268"/>
      <c r="L349" s="1268"/>
      <c r="M349" s="1268"/>
      <c r="N349" s="1268"/>
      <c r="O349" s="1268"/>
      <c r="P349" s="1268"/>
      <c r="Q349" s="1268"/>
      <c r="R349" s="1268"/>
      <c r="S349" s="1269"/>
      <c r="T349" s="1411"/>
      <c r="U349" s="1412"/>
      <c r="V349" s="844"/>
      <c r="W349" s="845"/>
      <c r="X349" s="865"/>
      <c r="Y349" s="866"/>
    </row>
    <row r="350" spans="2:25" s="867" customFormat="1" ht="14.1" customHeight="1">
      <c r="B350" s="860"/>
      <c r="C350" s="1714" t="s">
        <v>902</v>
      </c>
      <c r="D350" s="1496"/>
      <c r="E350" s="1496"/>
      <c r="F350" s="1496"/>
      <c r="G350" s="1496"/>
      <c r="H350" s="1496"/>
      <c r="I350" s="1496"/>
      <c r="J350" s="1496"/>
      <c r="K350" s="1496"/>
      <c r="L350" s="1496"/>
      <c r="M350" s="1496"/>
      <c r="N350" s="1496"/>
      <c r="O350" s="1496"/>
      <c r="P350" s="1496"/>
      <c r="Q350" s="1496"/>
      <c r="R350" s="1496"/>
      <c r="S350" s="1343"/>
      <c r="T350" s="1432"/>
      <c r="U350" s="1433"/>
      <c r="V350" s="844"/>
      <c r="W350" s="845"/>
      <c r="X350" s="865"/>
      <c r="Y350" s="866"/>
    </row>
    <row r="351" spans="2:25" s="867" customFormat="1" ht="14.1" customHeight="1" thickBot="1">
      <c r="B351" s="860"/>
      <c r="C351" s="1715" t="s">
        <v>903</v>
      </c>
      <c r="D351" s="1716"/>
      <c r="E351" s="1716"/>
      <c r="F351" s="1716"/>
      <c r="G351" s="1716"/>
      <c r="H351" s="1716"/>
      <c r="I351" s="1716"/>
      <c r="J351" s="1716"/>
      <c r="K351" s="1716"/>
      <c r="L351" s="1716"/>
      <c r="M351" s="1716"/>
      <c r="N351" s="1716"/>
      <c r="O351" s="1716"/>
      <c r="P351" s="1716"/>
      <c r="Q351" s="1716"/>
      <c r="R351" s="1716"/>
      <c r="S351" s="1717"/>
      <c r="T351" s="1681"/>
      <c r="U351" s="1682"/>
      <c r="V351" s="844"/>
      <c r="W351" s="845"/>
      <c r="X351" s="865"/>
      <c r="Y351" s="866"/>
    </row>
    <row r="352" spans="2:25" ht="12" customHeight="1">
      <c r="B352" s="1311" t="s">
        <v>904</v>
      </c>
      <c r="C352" s="1312"/>
      <c r="D352" s="1312"/>
      <c r="E352" s="1312"/>
      <c r="F352" s="1312"/>
      <c r="G352" s="1312"/>
      <c r="H352" s="1312"/>
      <c r="I352" s="1312"/>
      <c r="J352" s="1312"/>
      <c r="K352" s="1312"/>
      <c r="L352" s="1312"/>
      <c r="M352" s="1312"/>
      <c r="N352" s="1312"/>
      <c r="O352" s="1312"/>
      <c r="P352" s="1312"/>
      <c r="Q352" s="1313"/>
      <c r="R352" s="1317" t="s">
        <v>897</v>
      </c>
      <c r="S352" s="1318"/>
      <c r="T352" s="1321"/>
      <c r="U352" s="1322"/>
      <c r="V352" s="1325"/>
      <c r="W352" s="1326"/>
      <c r="X352" s="1443"/>
      <c r="Y352" s="1444"/>
    </row>
    <row r="353" spans="2:25" ht="12" customHeight="1" thickBot="1">
      <c r="B353" s="1314"/>
      <c r="C353" s="1315"/>
      <c r="D353" s="1315"/>
      <c r="E353" s="1315"/>
      <c r="F353" s="1315"/>
      <c r="G353" s="1315"/>
      <c r="H353" s="1315"/>
      <c r="I353" s="1315"/>
      <c r="J353" s="1315"/>
      <c r="K353" s="1315"/>
      <c r="L353" s="1315"/>
      <c r="M353" s="1315"/>
      <c r="N353" s="1315"/>
      <c r="O353" s="1315"/>
      <c r="P353" s="1315"/>
      <c r="Q353" s="1316"/>
      <c r="R353" s="1319"/>
      <c r="S353" s="1320"/>
      <c r="T353" s="1323"/>
      <c r="U353" s="1324"/>
      <c r="V353" s="1327"/>
      <c r="W353" s="1328"/>
      <c r="X353" s="1445"/>
      <c r="Y353" s="1446"/>
    </row>
    <row r="354" spans="2:25" s="867" customFormat="1" ht="16.350000000000001" customHeight="1">
      <c r="B354" s="860"/>
      <c r="C354" s="1375" t="s">
        <v>1025</v>
      </c>
      <c r="D354" s="1376"/>
      <c r="E354" s="1376"/>
      <c r="F354" s="1376"/>
      <c r="G354" s="1376"/>
      <c r="H354" s="1376"/>
      <c r="I354" s="1376"/>
      <c r="J354" s="1376"/>
      <c r="K354" s="1376"/>
      <c r="L354" s="1376"/>
      <c r="M354" s="1376"/>
      <c r="N354" s="1376"/>
      <c r="O354" s="1376"/>
      <c r="P354" s="1376"/>
      <c r="Q354" s="1376"/>
      <c r="R354" s="1330"/>
      <c r="S354" s="1331"/>
      <c r="T354" s="1411"/>
      <c r="U354" s="1412"/>
      <c r="V354" s="1424"/>
      <c r="W354" s="1425"/>
      <c r="X354" s="865"/>
      <c r="Y354" s="866"/>
    </row>
    <row r="355" spans="2:25" s="867" customFormat="1" ht="16.350000000000001" customHeight="1">
      <c r="B355" s="860"/>
      <c r="C355" s="1332" t="s">
        <v>905</v>
      </c>
      <c r="D355" s="1333"/>
      <c r="E355" s="1333"/>
      <c r="F355" s="1333"/>
      <c r="G355" s="1333"/>
      <c r="H355" s="1333"/>
      <c r="I355" s="1333"/>
      <c r="J355" s="1333"/>
      <c r="K355" s="1333"/>
      <c r="L355" s="1333"/>
      <c r="M355" s="1333"/>
      <c r="N355" s="1333"/>
      <c r="O355" s="1333"/>
      <c r="P355" s="1333"/>
      <c r="Q355" s="1333"/>
      <c r="R355" s="1333"/>
      <c r="S355" s="1341"/>
      <c r="T355" s="1381"/>
      <c r="U355" s="1382"/>
      <c r="V355" s="1384"/>
      <c r="W355" s="1385"/>
      <c r="X355" s="865"/>
      <c r="Y355" s="866"/>
    </row>
    <row r="356" spans="2:25" s="867" customFormat="1" ht="16.350000000000001" customHeight="1">
      <c r="B356" s="860"/>
      <c r="C356" s="833" t="s">
        <v>906</v>
      </c>
      <c r="D356" s="834"/>
      <c r="E356" s="834"/>
      <c r="F356" s="834"/>
      <c r="G356" s="834"/>
      <c r="H356" s="834"/>
      <c r="I356" s="834"/>
      <c r="J356" s="834"/>
      <c r="K356" s="834"/>
      <c r="L356" s="834"/>
      <c r="M356" s="834"/>
      <c r="N356" s="834"/>
      <c r="O356" s="834"/>
      <c r="P356" s="834"/>
      <c r="Q356" s="834"/>
      <c r="R356" s="834"/>
      <c r="S356" s="834"/>
      <c r="T356" s="1381"/>
      <c r="U356" s="1382"/>
      <c r="V356" s="1384"/>
      <c r="W356" s="1385"/>
      <c r="X356" s="865"/>
      <c r="Y356" s="866"/>
    </row>
    <row r="357" spans="2:25" s="867" customFormat="1" ht="16.350000000000001" customHeight="1" thickBot="1">
      <c r="B357" s="860"/>
      <c r="C357" s="833" t="s">
        <v>907</v>
      </c>
      <c r="D357" s="834"/>
      <c r="E357" s="834"/>
      <c r="F357" s="834"/>
      <c r="G357" s="834"/>
      <c r="H357" s="834"/>
      <c r="I357" s="834"/>
      <c r="J357" s="834"/>
      <c r="K357" s="834"/>
      <c r="L357" s="834"/>
      <c r="M357" s="834"/>
      <c r="N357" s="834"/>
      <c r="O357" s="834"/>
      <c r="P357" s="834"/>
      <c r="Q357" s="834"/>
      <c r="R357" s="834"/>
      <c r="S357" s="834"/>
      <c r="T357" s="1381"/>
      <c r="U357" s="1382"/>
      <c r="V357" s="1384"/>
      <c r="W357" s="1385"/>
      <c r="X357" s="865"/>
      <c r="Y357" s="866"/>
    </row>
    <row r="358" spans="2:25" ht="12" customHeight="1">
      <c r="B358" s="1311" t="s">
        <v>908</v>
      </c>
      <c r="C358" s="1312"/>
      <c r="D358" s="1312"/>
      <c r="E358" s="1312"/>
      <c r="F358" s="1312"/>
      <c r="G358" s="1312"/>
      <c r="H358" s="1312"/>
      <c r="I358" s="1312"/>
      <c r="J358" s="1312"/>
      <c r="K358" s="1312"/>
      <c r="L358" s="1312"/>
      <c r="M358" s="1312"/>
      <c r="N358" s="1312"/>
      <c r="O358" s="1312"/>
      <c r="P358" s="1312"/>
      <c r="Q358" s="1313"/>
      <c r="R358" s="1317" t="s">
        <v>897</v>
      </c>
      <c r="S358" s="1318"/>
      <c r="T358" s="1321"/>
      <c r="U358" s="1322"/>
      <c r="V358" s="1325"/>
      <c r="W358" s="1326"/>
      <c r="X358" s="1443"/>
      <c r="Y358" s="1444"/>
    </row>
    <row r="359" spans="2:25" ht="12" customHeight="1" thickBot="1">
      <c r="B359" s="1314"/>
      <c r="C359" s="1315"/>
      <c r="D359" s="1315"/>
      <c r="E359" s="1315"/>
      <c r="F359" s="1315"/>
      <c r="G359" s="1315"/>
      <c r="H359" s="1315"/>
      <c r="I359" s="1315"/>
      <c r="J359" s="1315"/>
      <c r="K359" s="1315"/>
      <c r="L359" s="1315"/>
      <c r="M359" s="1315"/>
      <c r="N359" s="1315"/>
      <c r="O359" s="1315"/>
      <c r="P359" s="1315"/>
      <c r="Q359" s="1316"/>
      <c r="R359" s="1319"/>
      <c r="S359" s="1320"/>
      <c r="T359" s="1323"/>
      <c r="U359" s="1324"/>
      <c r="V359" s="1327"/>
      <c r="W359" s="1328"/>
      <c r="X359" s="1445"/>
      <c r="Y359" s="1446"/>
    </row>
    <row r="360" spans="2:25" s="867" customFormat="1" ht="16.350000000000001" customHeight="1">
      <c r="B360" s="1106"/>
      <c r="C360" s="1718" t="s">
        <v>909</v>
      </c>
      <c r="D360" s="1719"/>
      <c r="E360" s="1719"/>
      <c r="F360" s="1719"/>
      <c r="G360" s="1719"/>
      <c r="H360" s="1719"/>
      <c r="I360" s="1719"/>
      <c r="J360" s="1719"/>
      <c r="K360" s="1719"/>
      <c r="L360" s="1719"/>
      <c r="M360" s="1719"/>
      <c r="N360" s="1719"/>
      <c r="O360" s="1719"/>
      <c r="P360" s="1719"/>
      <c r="Q360" s="1719"/>
      <c r="R360" s="1720"/>
      <c r="S360" s="1721"/>
      <c r="T360" s="1411"/>
      <c r="U360" s="1412"/>
      <c r="V360" s="1424"/>
      <c r="W360" s="1425"/>
      <c r="X360" s="865"/>
      <c r="Y360" s="866"/>
    </row>
    <row r="361" spans="2:25" s="867" customFormat="1" ht="16.350000000000001" customHeight="1">
      <c r="B361" s="1106"/>
      <c r="C361" s="1724" t="s">
        <v>910</v>
      </c>
      <c r="D361" s="1725"/>
      <c r="E361" s="1725"/>
      <c r="F361" s="1725"/>
      <c r="G361" s="1725"/>
      <c r="H361" s="1725"/>
      <c r="I361" s="1725"/>
      <c r="J361" s="1725"/>
      <c r="K361" s="1725"/>
      <c r="L361" s="1725"/>
      <c r="M361" s="1725"/>
      <c r="N361" s="1725"/>
      <c r="O361" s="1725"/>
      <c r="P361" s="1725"/>
      <c r="Q361" s="1725"/>
      <c r="R361" s="1725"/>
      <c r="S361" s="1726"/>
      <c r="T361" s="1411"/>
      <c r="U361" s="1412"/>
      <c r="V361" s="1424"/>
      <c r="W361" s="1425"/>
      <c r="X361" s="865"/>
      <c r="Y361" s="866"/>
    </row>
    <row r="362" spans="2:25" s="867" customFormat="1" ht="16.350000000000001" customHeight="1">
      <c r="B362" s="1106"/>
      <c r="C362" s="1727" t="s">
        <v>911</v>
      </c>
      <c r="D362" s="1728"/>
      <c r="E362" s="1728"/>
      <c r="F362" s="1728"/>
      <c r="G362" s="1728"/>
      <c r="H362" s="1728"/>
      <c r="I362" s="1728"/>
      <c r="J362" s="1728"/>
      <c r="K362" s="1728"/>
      <c r="L362" s="1728"/>
      <c r="M362" s="1728"/>
      <c r="N362" s="1728"/>
      <c r="O362" s="1728"/>
      <c r="P362" s="1728"/>
      <c r="Q362" s="1728"/>
      <c r="R362" s="1728"/>
      <c r="S362" s="1729"/>
      <c r="T362" s="1422"/>
      <c r="U362" s="1423"/>
      <c r="V362" s="842"/>
      <c r="W362" s="843"/>
      <c r="X362" s="865"/>
      <c r="Y362" s="866"/>
    </row>
    <row r="363" spans="2:25" s="867" customFormat="1" ht="16.350000000000001" customHeight="1" thickBot="1">
      <c r="B363" s="1106"/>
      <c r="C363" s="1730" t="s">
        <v>912</v>
      </c>
      <c r="D363" s="1731"/>
      <c r="E363" s="1731"/>
      <c r="F363" s="1731"/>
      <c r="G363" s="1731"/>
      <c r="H363" s="1731"/>
      <c r="I363" s="1731"/>
      <c r="J363" s="1731"/>
      <c r="K363" s="1731"/>
      <c r="L363" s="1731"/>
      <c r="M363" s="1731"/>
      <c r="N363" s="1731"/>
      <c r="O363" s="1731"/>
      <c r="P363" s="1731"/>
      <c r="Q363" s="1731"/>
      <c r="R363" s="1731"/>
      <c r="S363" s="1732"/>
      <c r="T363" s="1381"/>
      <c r="U363" s="1382"/>
      <c r="V363" s="1384"/>
      <c r="W363" s="1385"/>
      <c r="X363" s="865"/>
      <c r="Y363" s="866"/>
    </row>
    <row r="364" spans="2:25" ht="12" customHeight="1">
      <c r="B364" s="1311" t="s">
        <v>913</v>
      </c>
      <c r="C364" s="1312"/>
      <c r="D364" s="1312"/>
      <c r="E364" s="1312"/>
      <c r="F364" s="1312"/>
      <c r="G364" s="1312"/>
      <c r="H364" s="1312"/>
      <c r="I364" s="1312"/>
      <c r="J364" s="1312"/>
      <c r="K364" s="1312"/>
      <c r="L364" s="1312"/>
      <c r="M364" s="1312"/>
      <c r="N364" s="1312"/>
      <c r="O364" s="1312"/>
      <c r="P364" s="1312"/>
      <c r="Q364" s="1313"/>
      <c r="R364" s="1317" t="s">
        <v>678</v>
      </c>
      <c r="S364" s="1318"/>
      <c r="T364" s="1321"/>
      <c r="U364" s="1705"/>
      <c r="V364" s="1325"/>
      <c r="W364" s="1326"/>
      <c r="X364" s="1443"/>
      <c r="Y364" s="1444"/>
    </row>
    <row r="365" spans="2:25" ht="12" customHeight="1" thickBot="1">
      <c r="B365" s="1314"/>
      <c r="C365" s="1315"/>
      <c r="D365" s="1315"/>
      <c r="E365" s="1315"/>
      <c r="F365" s="1315"/>
      <c r="G365" s="1315"/>
      <c r="H365" s="1315"/>
      <c r="I365" s="1315"/>
      <c r="J365" s="1315"/>
      <c r="K365" s="1315"/>
      <c r="L365" s="1315"/>
      <c r="M365" s="1315"/>
      <c r="N365" s="1315"/>
      <c r="O365" s="1315"/>
      <c r="P365" s="1315"/>
      <c r="Q365" s="1316"/>
      <c r="R365" s="1319"/>
      <c r="S365" s="1320"/>
      <c r="T365" s="1288"/>
      <c r="U365" s="1706"/>
      <c r="V365" s="1309"/>
      <c r="W365" s="1310"/>
      <c r="X365" s="1445"/>
      <c r="Y365" s="1446"/>
    </row>
    <row r="366" spans="2:25" ht="12" customHeight="1">
      <c r="B366" s="963"/>
      <c r="C366" s="1722" t="s">
        <v>914</v>
      </c>
      <c r="D366" s="1723"/>
      <c r="E366" s="1723"/>
      <c r="F366" s="1723"/>
      <c r="G366" s="1723"/>
      <c r="H366" s="964"/>
      <c r="I366" s="964"/>
      <c r="J366" s="964"/>
      <c r="K366" s="964"/>
      <c r="L366" s="964"/>
      <c r="M366" s="964"/>
      <c r="N366" s="964"/>
      <c r="O366" s="964"/>
      <c r="P366" s="964"/>
      <c r="Q366" s="964"/>
      <c r="R366" s="965"/>
      <c r="S366" s="966"/>
      <c r="T366" s="1321"/>
      <c r="U366" s="1322"/>
      <c r="V366" s="967"/>
      <c r="W366" s="968"/>
      <c r="X366" s="969"/>
      <c r="Y366" s="970"/>
    </row>
    <row r="367" spans="2:25" ht="15.95" customHeight="1">
      <c r="B367" s="963"/>
      <c r="C367" s="1733" t="s">
        <v>1037</v>
      </c>
      <c r="D367" s="1734"/>
      <c r="E367" s="1734"/>
      <c r="F367" s="1734"/>
      <c r="G367" s="1734"/>
      <c r="H367" s="1734"/>
      <c r="I367" s="1734"/>
      <c r="J367" s="1734"/>
      <c r="K367" s="1734"/>
      <c r="L367" s="1734"/>
      <c r="M367" s="1734"/>
      <c r="N367" s="1734"/>
      <c r="O367" s="1734"/>
      <c r="P367" s="1734"/>
      <c r="Q367" s="1734"/>
      <c r="R367" s="1734"/>
      <c r="S367" s="1735"/>
      <c r="T367" s="1272"/>
      <c r="U367" s="1273"/>
      <c r="V367" s="971"/>
      <c r="W367" s="972"/>
      <c r="X367" s="969"/>
      <c r="Y367" s="970"/>
    </row>
    <row r="368" spans="2:25" ht="12" customHeight="1">
      <c r="B368" s="963"/>
      <c r="C368" s="1736" t="s">
        <v>915</v>
      </c>
      <c r="D368" s="1737"/>
      <c r="E368" s="1737"/>
      <c r="F368" s="1737"/>
      <c r="G368" s="1737"/>
      <c r="H368" s="1737"/>
      <c r="I368" s="1737"/>
      <c r="J368" s="1737"/>
      <c r="K368" s="1737"/>
      <c r="L368" s="1737"/>
      <c r="M368" s="1737"/>
      <c r="N368" s="1737"/>
      <c r="O368" s="1737"/>
      <c r="P368" s="1737"/>
      <c r="Q368" s="1737"/>
      <c r="R368" s="1737"/>
      <c r="S368" s="1738"/>
      <c r="T368" s="1270"/>
      <c r="U368" s="1271"/>
      <c r="V368" s="973"/>
      <c r="W368" s="974"/>
      <c r="X368" s="969"/>
      <c r="Y368" s="970"/>
    </row>
    <row r="369" spans="2:25" s="867" customFormat="1" ht="14.25" customHeight="1">
      <c r="B369" s="959"/>
      <c r="C369" s="1739" t="s">
        <v>916</v>
      </c>
      <c r="D369" s="1295"/>
      <c r="E369" s="1295"/>
      <c r="F369" s="1307" t="s">
        <v>917</v>
      </c>
      <c r="G369" s="1307"/>
      <c r="H369" s="1307"/>
      <c r="I369" s="1307"/>
      <c r="J369" s="1307"/>
      <c r="K369" s="1307"/>
      <c r="L369" s="1307"/>
      <c r="M369" s="1307"/>
      <c r="N369" s="1307"/>
      <c r="O369" s="1307"/>
      <c r="P369" s="1307"/>
      <c r="Q369" s="1307"/>
      <c r="R369" s="1307"/>
      <c r="S369" s="1308"/>
      <c r="T369" s="1288"/>
      <c r="U369" s="1289"/>
      <c r="V369" s="844"/>
      <c r="W369" s="845"/>
      <c r="X369" s="814"/>
      <c r="Y369" s="837"/>
    </row>
    <row r="370" spans="2:25" s="867" customFormat="1" ht="14.25" customHeight="1">
      <c r="B370" s="959"/>
      <c r="C370" s="1739"/>
      <c r="D370" s="1295"/>
      <c r="E370" s="1295"/>
      <c r="F370" s="812" t="s">
        <v>918</v>
      </c>
      <c r="G370" s="812"/>
      <c r="H370" s="812"/>
      <c r="I370" s="812"/>
      <c r="J370" s="812"/>
      <c r="K370" s="812"/>
      <c r="L370" s="812"/>
      <c r="M370" s="812"/>
      <c r="N370" s="812"/>
      <c r="O370" s="812"/>
      <c r="P370" s="812"/>
      <c r="Q370" s="812"/>
      <c r="R370" s="812"/>
      <c r="S370" s="812"/>
      <c r="T370" s="1272"/>
      <c r="U370" s="1273"/>
      <c r="V370" s="844"/>
      <c r="W370" s="845"/>
      <c r="X370" s="814"/>
      <c r="Y370" s="837"/>
    </row>
    <row r="371" spans="2:25" s="867" customFormat="1" ht="14.25" customHeight="1">
      <c r="B371" s="959"/>
      <c r="C371" s="1740" t="s">
        <v>919</v>
      </c>
      <c r="D371" s="1741"/>
      <c r="E371" s="1741"/>
      <c r="F371" s="812" t="s">
        <v>920</v>
      </c>
      <c r="G371" s="812"/>
      <c r="H371" s="812"/>
      <c r="I371" s="812"/>
      <c r="J371" s="812"/>
      <c r="K371" s="812"/>
      <c r="L371" s="812"/>
      <c r="M371" s="812"/>
      <c r="N371" s="812"/>
      <c r="O371" s="812"/>
      <c r="P371" s="812"/>
      <c r="Q371" s="812"/>
      <c r="R371" s="812"/>
      <c r="S371" s="812"/>
      <c r="T371" s="1381"/>
      <c r="U371" s="1382"/>
      <c r="V371" s="870"/>
      <c r="W371" s="871"/>
      <c r="X371" s="814"/>
      <c r="Y371" s="837"/>
    </row>
    <row r="372" spans="2:25" s="867" customFormat="1" ht="14.25" customHeight="1">
      <c r="B372" s="959"/>
      <c r="C372" s="1742"/>
      <c r="D372" s="1743"/>
      <c r="E372" s="1743"/>
      <c r="F372" s="812" t="s">
        <v>921</v>
      </c>
      <c r="G372" s="812"/>
      <c r="H372" s="812"/>
      <c r="I372" s="812"/>
      <c r="J372" s="812"/>
      <c r="K372" s="812"/>
      <c r="L372" s="812"/>
      <c r="M372" s="812"/>
      <c r="N372" s="812"/>
      <c r="O372" s="812"/>
      <c r="P372" s="812"/>
      <c r="Q372" s="812"/>
      <c r="R372" s="812"/>
      <c r="S372" s="812"/>
      <c r="T372" s="1381"/>
      <c r="U372" s="1382"/>
      <c r="V372" s="842"/>
      <c r="W372" s="843"/>
      <c r="X372" s="814"/>
      <c r="Y372" s="837"/>
    </row>
    <row r="373" spans="2:25" s="867" customFormat="1" ht="14.25" customHeight="1">
      <c r="B373" s="959"/>
      <c r="C373" s="1742"/>
      <c r="D373" s="1743"/>
      <c r="E373" s="1743"/>
      <c r="F373" s="1333" t="s">
        <v>922</v>
      </c>
      <c r="G373" s="1333"/>
      <c r="H373" s="1333"/>
      <c r="I373" s="1333"/>
      <c r="J373" s="1333"/>
      <c r="K373" s="1333"/>
      <c r="L373" s="1333"/>
      <c r="M373" s="1333"/>
      <c r="N373" s="1333"/>
      <c r="O373" s="1333"/>
      <c r="P373" s="1333"/>
      <c r="Q373" s="1333"/>
      <c r="R373" s="1333"/>
      <c r="S373" s="1341"/>
      <c r="T373" s="1381"/>
      <c r="U373" s="1382"/>
      <c r="V373" s="842"/>
      <c r="W373" s="843"/>
      <c r="X373" s="814"/>
      <c r="Y373" s="837"/>
    </row>
    <row r="374" spans="2:25" s="867" customFormat="1" ht="14.25" customHeight="1">
      <c r="B374" s="959"/>
      <c r="C374" s="1742"/>
      <c r="D374" s="1743"/>
      <c r="E374" s="1743"/>
      <c r="F374" s="812" t="s">
        <v>923</v>
      </c>
      <c r="G374" s="812"/>
      <c r="H374" s="812"/>
      <c r="I374" s="812"/>
      <c r="J374" s="812"/>
      <c r="K374" s="812"/>
      <c r="L374" s="812"/>
      <c r="M374" s="812"/>
      <c r="N374" s="812"/>
      <c r="O374" s="812"/>
      <c r="P374" s="812"/>
      <c r="Q374" s="812"/>
      <c r="R374" s="812"/>
      <c r="S374" s="812"/>
      <c r="T374" s="1381"/>
      <c r="U374" s="1382"/>
      <c r="V374" s="842"/>
      <c r="W374" s="843"/>
      <c r="X374" s="814"/>
      <c r="Y374" s="837"/>
    </row>
    <row r="375" spans="2:25" s="867" customFormat="1" ht="14.25" customHeight="1">
      <c r="B375" s="959"/>
      <c r="C375" s="1742"/>
      <c r="D375" s="1743"/>
      <c r="E375" s="1743"/>
      <c r="F375" s="960" t="s">
        <v>924</v>
      </c>
      <c r="G375" s="812"/>
      <c r="H375" s="812"/>
      <c r="I375" s="812"/>
      <c r="J375" s="812"/>
      <c r="K375" s="812"/>
      <c r="L375" s="812"/>
      <c r="M375" s="812"/>
      <c r="N375" s="812"/>
      <c r="O375" s="812"/>
      <c r="P375" s="812"/>
      <c r="Q375" s="812"/>
      <c r="R375" s="812"/>
      <c r="S375" s="812"/>
      <c r="T375" s="1381"/>
      <c r="U375" s="1382"/>
      <c r="V375" s="842"/>
      <c r="W375" s="843"/>
      <c r="X375" s="814"/>
      <c r="Y375" s="837"/>
    </row>
    <row r="376" spans="2:25" s="867" customFormat="1" ht="14.25" customHeight="1">
      <c r="B376" s="959"/>
      <c r="C376" s="1329" t="s">
        <v>925</v>
      </c>
      <c r="D376" s="1268"/>
      <c r="E376" s="1268"/>
      <c r="F376" s="834" t="s">
        <v>926</v>
      </c>
      <c r="G376" s="812"/>
      <c r="H376" s="812"/>
      <c r="I376" s="812"/>
      <c r="J376" s="812"/>
      <c r="K376" s="812"/>
      <c r="L376" s="812"/>
      <c r="M376" s="812"/>
      <c r="N376" s="812"/>
      <c r="O376" s="812"/>
      <c r="P376" s="812"/>
      <c r="Q376" s="812"/>
      <c r="R376" s="812"/>
      <c r="S376" s="812"/>
      <c r="T376" s="1381"/>
      <c r="U376" s="1382"/>
      <c r="V376" s="844"/>
      <c r="W376" s="845"/>
      <c r="X376" s="814"/>
      <c r="Y376" s="837"/>
    </row>
    <row r="377" spans="2:25" s="867" customFormat="1" ht="14.25" customHeight="1">
      <c r="B377" s="959"/>
      <c r="C377" s="813"/>
      <c r="D377" s="814"/>
      <c r="E377" s="814"/>
      <c r="F377" s="814" t="s">
        <v>927</v>
      </c>
      <c r="G377" s="814"/>
      <c r="H377" s="814"/>
      <c r="I377" s="814"/>
      <c r="J377" s="814"/>
      <c r="K377" s="814"/>
      <c r="L377" s="814"/>
      <c r="M377" s="814"/>
      <c r="N377" s="814"/>
      <c r="O377" s="814"/>
      <c r="P377" s="814"/>
      <c r="Q377" s="814"/>
      <c r="R377" s="814"/>
      <c r="S377" s="814"/>
      <c r="T377" s="1411"/>
      <c r="U377" s="1412"/>
      <c r="V377" s="1424"/>
      <c r="W377" s="1425"/>
      <c r="X377" s="814"/>
      <c r="Y377" s="837"/>
    </row>
    <row r="378" spans="2:25" s="867" customFormat="1" ht="14.25" customHeight="1" thickBot="1">
      <c r="B378" s="959"/>
      <c r="C378" s="813"/>
      <c r="D378" s="814"/>
      <c r="E378" s="814"/>
      <c r="F378" s="812" t="s">
        <v>928</v>
      </c>
      <c r="G378" s="812"/>
      <c r="H378" s="812"/>
      <c r="I378" s="812"/>
      <c r="J378" s="812"/>
      <c r="K378" s="812"/>
      <c r="L378" s="812"/>
      <c r="M378" s="812"/>
      <c r="N378" s="812"/>
      <c r="O378" s="812"/>
      <c r="P378" s="812"/>
      <c r="Q378" s="812"/>
      <c r="R378" s="812"/>
      <c r="S378" s="812"/>
      <c r="T378" s="1681"/>
      <c r="U378" s="1682"/>
      <c r="V378" s="1683"/>
      <c r="W378" s="1684"/>
      <c r="X378" s="814"/>
      <c r="Y378" s="837"/>
    </row>
    <row r="379" spans="2:25" ht="12" customHeight="1">
      <c r="B379" s="1311" t="s">
        <v>929</v>
      </c>
      <c r="C379" s="1312"/>
      <c r="D379" s="1312"/>
      <c r="E379" s="1312"/>
      <c r="F379" s="1312"/>
      <c r="G379" s="1312"/>
      <c r="H379" s="1312"/>
      <c r="I379" s="1312"/>
      <c r="J379" s="1312"/>
      <c r="K379" s="1312"/>
      <c r="L379" s="1312"/>
      <c r="M379" s="1312"/>
      <c r="N379" s="1312"/>
      <c r="O379" s="1312"/>
      <c r="P379" s="1312"/>
      <c r="Q379" s="1313"/>
      <c r="R379" s="1317" t="s">
        <v>897</v>
      </c>
      <c r="S379" s="1318"/>
      <c r="T379" s="1321"/>
      <c r="U379" s="1705"/>
      <c r="V379" s="1325"/>
      <c r="W379" s="1326"/>
      <c r="X379" s="1443"/>
      <c r="Y379" s="1444"/>
    </row>
    <row r="380" spans="2:25" ht="12" customHeight="1" thickBot="1">
      <c r="B380" s="1314"/>
      <c r="C380" s="1315"/>
      <c r="D380" s="1315"/>
      <c r="E380" s="1315"/>
      <c r="F380" s="1315"/>
      <c r="G380" s="1315"/>
      <c r="H380" s="1315"/>
      <c r="I380" s="1315"/>
      <c r="J380" s="1315"/>
      <c r="K380" s="1315"/>
      <c r="L380" s="1315"/>
      <c r="M380" s="1315"/>
      <c r="N380" s="1315"/>
      <c r="O380" s="1315"/>
      <c r="P380" s="1315"/>
      <c r="Q380" s="1316"/>
      <c r="R380" s="1319"/>
      <c r="S380" s="1320"/>
      <c r="T380" s="1288"/>
      <c r="U380" s="1706"/>
      <c r="V380" s="1309"/>
      <c r="W380" s="1310"/>
      <c r="X380" s="1445"/>
      <c r="Y380" s="1446"/>
    </row>
    <row r="381" spans="2:25" s="867" customFormat="1" ht="18" customHeight="1" thickBot="1">
      <c r="B381" s="961"/>
      <c r="C381" s="1744" t="s">
        <v>930</v>
      </c>
      <c r="D381" s="1745"/>
      <c r="E381" s="1745"/>
      <c r="F381" s="1745"/>
      <c r="G381" s="1745"/>
      <c r="H381" s="1745"/>
      <c r="I381" s="1745"/>
      <c r="J381" s="1745"/>
      <c r="K381" s="1745"/>
      <c r="L381" s="1745"/>
      <c r="M381" s="1745"/>
      <c r="N381" s="1745"/>
      <c r="O381" s="1745"/>
      <c r="P381" s="1745"/>
      <c r="Q381" s="1745"/>
      <c r="R381" s="1746"/>
      <c r="S381" s="1747"/>
      <c r="T381" s="1748"/>
      <c r="U381" s="1749"/>
      <c r="V381" s="1750"/>
      <c r="W381" s="1751"/>
      <c r="X381" s="857"/>
      <c r="Y381" s="858"/>
    </row>
    <row r="382" spans="2:25" s="867" customFormat="1" ht="18" customHeight="1">
      <c r="B382" s="975"/>
      <c r="C382" s="976"/>
      <c r="D382" s="976"/>
      <c r="E382" s="976"/>
      <c r="F382" s="976"/>
      <c r="G382" s="976"/>
      <c r="H382" s="976"/>
      <c r="I382" s="976"/>
      <c r="J382" s="976"/>
      <c r="K382" s="976"/>
      <c r="L382" s="976"/>
      <c r="M382" s="976"/>
      <c r="N382" s="976"/>
      <c r="O382" s="976"/>
      <c r="P382" s="976"/>
      <c r="Q382" s="976"/>
      <c r="R382" s="976"/>
      <c r="S382" s="976"/>
      <c r="T382" s="947"/>
      <c r="U382" s="947"/>
      <c r="V382" s="746"/>
      <c r="W382" s="746"/>
      <c r="X382" s="975"/>
      <c r="Y382" s="975"/>
    </row>
    <row r="383" spans="2:25" s="867" customFormat="1" ht="18" customHeight="1">
      <c r="B383" s="814"/>
      <c r="C383" s="977"/>
      <c r="D383" s="977"/>
      <c r="E383" s="977"/>
      <c r="F383" s="977"/>
      <c r="G383" s="977"/>
      <c r="H383" s="977"/>
      <c r="I383" s="977"/>
      <c r="J383" s="977"/>
      <c r="K383" s="977"/>
      <c r="L383" s="977"/>
      <c r="M383" s="977"/>
      <c r="N383" s="977"/>
      <c r="O383" s="977"/>
      <c r="P383" s="977"/>
      <c r="Q383" s="977"/>
      <c r="R383" s="977"/>
      <c r="S383" s="977"/>
      <c r="T383" s="948"/>
      <c r="U383" s="948"/>
      <c r="V383" s="742"/>
      <c r="W383" s="742"/>
      <c r="X383" s="814"/>
      <c r="Y383" s="814"/>
    </row>
    <row r="384" spans="2:25" s="867" customFormat="1" ht="18" customHeight="1">
      <c r="B384" s="814"/>
      <c r="C384" s="977"/>
      <c r="D384" s="977"/>
      <c r="E384" s="977"/>
      <c r="F384" s="977"/>
      <c r="G384" s="977"/>
      <c r="H384" s="977"/>
      <c r="I384" s="977"/>
      <c r="J384" s="977"/>
      <c r="K384" s="977"/>
      <c r="L384" s="977"/>
      <c r="M384" s="977"/>
      <c r="N384" s="977"/>
      <c r="O384" s="977"/>
      <c r="P384" s="977"/>
      <c r="Q384" s="977"/>
      <c r="R384" s="977"/>
      <c r="S384" s="977"/>
      <c r="T384" s="948"/>
      <c r="U384" s="948"/>
      <c r="V384" s="742"/>
      <c r="W384" s="742"/>
      <c r="X384" s="814"/>
      <c r="Y384" s="814"/>
    </row>
    <row r="385" spans="2:62" s="867" customFormat="1" ht="18" customHeight="1">
      <c r="B385" s="814"/>
      <c r="C385" s="977"/>
      <c r="D385" s="977"/>
      <c r="E385" s="977"/>
      <c r="F385" s="977"/>
      <c r="G385" s="977"/>
      <c r="H385" s="977"/>
      <c r="I385" s="977"/>
      <c r="J385" s="977"/>
      <c r="K385" s="977"/>
      <c r="L385" s="977"/>
      <c r="M385" s="977"/>
      <c r="N385" s="977"/>
      <c r="O385" s="977"/>
      <c r="P385" s="977"/>
      <c r="Q385" s="977"/>
      <c r="R385" s="977"/>
      <c r="S385" s="977"/>
      <c r="T385" s="948"/>
      <c r="U385" s="948"/>
      <c r="V385" s="742"/>
      <c r="W385" s="742"/>
      <c r="X385" s="814"/>
      <c r="Y385" s="814"/>
    </row>
    <row r="386" spans="2:62" s="867" customFormat="1" ht="18" customHeight="1">
      <c r="B386" s="814"/>
      <c r="C386" s="977"/>
      <c r="D386" s="977"/>
      <c r="E386" s="977"/>
      <c r="F386" s="977"/>
      <c r="G386" s="977"/>
      <c r="H386" s="977"/>
      <c r="I386" s="977"/>
      <c r="J386" s="977"/>
      <c r="K386" s="977"/>
      <c r="L386" s="977"/>
      <c r="M386" s="977"/>
      <c r="N386" s="977"/>
      <c r="O386" s="977"/>
      <c r="P386" s="977"/>
      <c r="Q386" s="977"/>
      <c r="R386" s="977"/>
      <c r="S386" s="977"/>
      <c r="T386" s="948"/>
      <c r="U386" s="948"/>
      <c r="V386" s="742"/>
      <c r="W386" s="742"/>
      <c r="X386" s="814"/>
      <c r="Y386" s="814"/>
    </row>
    <row r="387" spans="2:62" s="867" customFormat="1" ht="18" customHeight="1">
      <c r="B387" s="814"/>
      <c r="C387" s="977"/>
      <c r="D387" s="977"/>
      <c r="E387" s="977"/>
      <c r="F387" s="977"/>
      <c r="G387" s="977"/>
      <c r="H387" s="977"/>
      <c r="I387" s="977"/>
      <c r="J387" s="977"/>
      <c r="K387" s="977"/>
      <c r="L387" s="977"/>
      <c r="M387" s="977"/>
      <c r="N387" s="977"/>
      <c r="O387" s="977"/>
      <c r="P387" s="977"/>
      <c r="Q387" s="977"/>
      <c r="R387" s="977"/>
      <c r="S387" s="977"/>
      <c r="T387" s="948"/>
      <c r="U387" s="948"/>
      <c r="V387" s="742"/>
      <c r="W387" s="742"/>
      <c r="X387" s="814"/>
      <c r="Y387" s="814"/>
    </row>
    <row r="388" spans="2:62" s="867" customFormat="1" ht="18" customHeight="1">
      <c r="B388" s="814"/>
      <c r="C388" s="977"/>
      <c r="D388" s="977"/>
      <c r="E388" s="977"/>
      <c r="F388" s="977"/>
      <c r="G388" s="977"/>
      <c r="H388" s="977"/>
      <c r="I388" s="977"/>
      <c r="J388" s="977"/>
      <c r="K388" s="977"/>
      <c r="L388" s="977"/>
      <c r="M388" s="977"/>
      <c r="N388" s="977"/>
      <c r="O388" s="977"/>
      <c r="P388" s="977"/>
      <c r="Q388" s="977"/>
      <c r="R388" s="977"/>
      <c r="S388" s="977"/>
      <c r="T388" s="948"/>
      <c r="U388" s="948"/>
      <c r="V388" s="742"/>
      <c r="W388" s="742"/>
      <c r="X388" s="814"/>
      <c r="Y388" s="814"/>
    </row>
    <row r="389" spans="2:62" s="867" customFormat="1" ht="18" customHeight="1">
      <c r="B389" s="814"/>
      <c r="C389" s="977"/>
      <c r="D389" s="977"/>
      <c r="E389" s="977"/>
      <c r="F389" s="977"/>
      <c r="G389" s="977"/>
      <c r="H389" s="977"/>
      <c r="I389" s="977"/>
      <c r="J389" s="977"/>
      <c r="K389" s="977"/>
      <c r="L389" s="977"/>
      <c r="M389" s="977"/>
      <c r="N389" s="977"/>
      <c r="O389" s="977"/>
      <c r="P389" s="977"/>
      <c r="Q389" s="977"/>
      <c r="R389" s="977"/>
      <c r="S389" s="977"/>
      <c r="T389" s="948"/>
      <c r="U389" s="948"/>
      <c r="V389" s="742"/>
      <c r="W389" s="742"/>
      <c r="X389" s="43"/>
      <c r="Y389" s="814"/>
      <c r="BD389" s="1174" t="s">
        <v>1048</v>
      </c>
      <c r="BE389" s="1174"/>
      <c r="BF389" s="1174"/>
      <c r="BG389" s="1174"/>
      <c r="BH389" s="1174"/>
      <c r="BI389" s="1174"/>
      <c r="BJ389" s="1174"/>
    </row>
    <row r="390" spans="2:62" s="777" customFormat="1" ht="20.25" customHeight="1">
      <c r="B390" s="1176" t="s">
        <v>931</v>
      </c>
      <c r="C390" s="1176"/>
      <c r="D390" s="1176"/>
      <c r="E390" s="1176"/>
      <c r="F390" s="1176"/>
      <c r="G390" s="1176"/>
      <c r="H390" s="1176"/>
      <c r="I390" s="1176"/>
      <c r="J390" s="1176"/>
      <c r="K390" s="1176"/>
      <c r="L390" s="1176"/>
      <c r="M390" s="1176"/>
      <c r="N390" s="1176"/>
      <c r="O390" s="1176"/>
      <c r="P390" s="1176"/>
      <c r="Q390" s="1176"/>
      <c r="R390" s="1176"/>
      <c r="S390" s="1176"/>
      <c r="T390" s="1176"/>
      <c r="U390" s="1176"/>
      <c r="V390" s="1176"/>
      <c r="W390" s="1177" t="s">
        <v>932</v>
      </c>
      <c r="X390" s="1177"/>
      <c r="Y390" s="1177"/>
      <c r="BD390" s="1174"/>
      <c r="BE390" s="1174"/>
      <c r="BF390" s="1174"/>
      <c r="BG390" s="1174"/>
      <c r="BH390" s="1174"/>
      <c r="BI390" s="1174"/>
      <c r="BJ390" s="1174"/>
    </row>
    <row r="391" spans="2:62" s="749" customFormat="1" ht="18" customHeight="1">
      <c r="B391" s="778" t="s">
        <v>674</v>
      </c>
      <c r="C391" s="750"/>
      <c r="D391" s="750"/>
      <c r="E391" s="779"/>
      <c r="F391" s="750"/>
      <c r="G391" s="750"/>
      <c r="H391" s="750"/>
      <c r="I391" s="750"/>
      <c r="J391" s="750"/>
      <c r="K391" s="750"/>
      <c r="L391" s="750"/>
      <c r="M391" s="750"/>
      <c r="N391" s="750"/>
      <c r="O391" s="750"/>
      <c r="P391" s="750"/>
      <c r="Q391" s="750"/>
      <c r="R391" s="750"/>
      <c r="S391" s="750"/>
      <c r="T391" s="750"/>
      <c r="U391" s="750"/>
      <c r="V391" s="750"/>
      <c r="W391" s="750"/>
      <c r="X391" s="750"/>
      <c r="Y391" s="750"/>
    </row>
    <row r="392" spans="2:62" s="749" customFormat="1" ht="20.25" customHeight="1">
      <c r="B392" s="1178" t="s">
        <v>149</v>
      </c>
      <c r="C392" s="1179"/>
      <c r="D392" s="1180"/>
      <c r="E392" s="1181" t="str">
        <f>E5</f>
        <v>0560</v>
      </c>
      <c r="F392" s="1182"/>
      <c r="G392" s="1183"/>
      <c r="H392" s="1184" t="s">
        <v>675</v>
      </c>
      <c r="I392" s="1185"/>
      <c r="J392" s="1185"/>
      <c r="K392" s="1186"/>
      <c r="L392" s="1181" t="str">
        <f>L5</f>
        <v/>
      </c>
      <c r="M392" s="1182"/>
      <c r="N392" s="1182"/>
      <c r="O392" s="1183"/>
      <c r="P392" s="1187" t="s">
        <v>676</v>
      </c>
      <c r="Q392" s="1188"/>
      <c r="R392" s="1189"/>
      <c r="S392" s="1190">
        <f>S5</f>
        <v>0</v>
      </c>
      <c r="T392" s="1191"/>
      <c r="U392" s="1191"/>
      <c r="V392" s="1191"/>
      <c r="W392" s="1191"/>
      <c r="X392" s="1191"/>
      <c r="Y392" s="1192"/>
      <c r="Z392" s="780"/>
    </row>
    <row r="393" spans="2:62" s="749" customFormat="1" ht="14.25" customHeight="1">
      <c r="B393" s="750"/>
      <c r="C393" s="750"/>
      <c r="D393" s="750"/>
      <c r="E393" s="750"/>
      <c r="F393" s="750"/>
      <c r="G393" s="750"/>
      <c r="H393" s="750"/>
      <c r="I393" s="750"/>
      <c r="J393" s="750"/>
      <c r="K393" s="750"/>
      <c r="L393" s="750"/>
      <c r="M393" s="781" t="s">
        <v>677</v>
      </c>
      <c r="N393" s="750"/>
      <c r="O393" s="750"/>
      <c r="P393" s="750"/>
      <c r="Q393" s="750"/>
      <c r="R393" s="750"/>
      <c r="S393" s="750"/>
      <c r="T393" s="750"/>
      <c r="U393" s="750"/>
      <c r="V393" s="750"/>
      <c r="W393" s="750"/>
      <c r="X393" s="750"/>
      <c r="Y393" s="750"/>
    </row>
    <row r="394" spans="2:62" s="749" customFormat="1" ht="5.25" customHeight="1">
      <c r="B394" s="782"/>
      <c r="C394" s="783"/>
      <c r="D394" s="783"/>
      <c r="E394" s="783"/>
      <c r="F394" s="783"/>
      <c r="G394" s="783"/>
      <c r="H394" s="783"/>
      <c r="I394" s="783"/>
      <c r="J394" s="783"/>
      <c r="K394" s="783"/>
      <c r="L394" s="783"/>
      <c r="M394" s="783"/>
      <c r="N394" s="783"/>
      <c r="O394" s="783"/>
      <c r="P394" s="783"/>
      <c r="Q394" s="783"/>
      <c r="R394" s="783"/>
      <c r="S394" s="783"/>
      <c r="T394" s="783"/>
      <c r="U394" s="783"/>
      <c r="V394" s="783"/>
      <c r="W394" s="783"/>
      <c r="X394" s="783"/>
      <c r="Y394" s="784"/>
    </row>
    <row r="395" spans="2:62" s="749" customFormat="1" ht="14.25" customHeight="1">
      <c r="B395" s="785"/>
      <c r="C395" s="786" t="s">
        <v>678</v>
      </c>
      <c r="D395" s="787" t="s">
        <v>679</v>
      </c>
      <c r="E395" s="787"/>
      <c r="F395" s="787"/>
      <c r="G395" s="787"/>
      <c r="H395" s="787"/>
      <c r="I395" s="787"/>
      <c r="J395" s="787"/>
      <c r="K395" s="787"/>
      <c r="L395" s="787"/>
      <c r="M395" s="787"/>
      <c r="N395" s="788" t="s">
        <v>497</v>
      </c>
      <c r="O395" s="1219" t="s">
        <v>680</v>
      </c>
      <c r="P395" s="1219"/>
      <c r="Q395" s="1219"/>
      <c r="R395" s="1219"/>
      <c r="S395" s="1219"/>
      <c r="T395" s="1219"/>
      <c r="U395" s="1219"/>
      <c r="V395" s="1219"/>
      <c r="W395" s="1219"/>
      <c r="X395" s="1219"/>
      <c r="Y395" s="1220"/>
    </row>
    <row r="396" spans="2:62" s="749" customFormat="1" ht="14.25" customHeight="1">
      <c r="B396" s="785"/>
      <c r="C396" s="786" t="s">
        <v>681</v>
      </c>
      <c r="D396" s="1219" t="s">
        <v>682</v>
      </c>
      <c r="E396" s="1219"/>
      <c r="F396" s="1219"/>
      <c r="G396" s="1219"/>
      <c r="H396" s="1219"/>
      <c r="I396" s="1219"/>
      <c r="J396" s="1219"/>
      <c r="K396" s="1219"/>
      <c r="L396" s="1219"/>
      <c r="M396" s="1219"/>
      <c r="N396" s="788" t="s">
        <v>683</v>
      </c>
      <c r="O396" s="1219" t="s">
        <v>684</v>
      </c>
      <c r="P396" s="1219"/>
      <c r="Q396" s="1219"/>
      <c r="R396" s="1219"/>
      <c r="S396" s="1219"/>
      <c r="T396" s="1219"/>
      <c r="U396" s="1219"/>
      <c r="V396" s="1219"/>
      <c r="W396" s="1219"/>
      <c r="X396" s="1219"/>
      <c r="Y396" s="1220"/>
    </row>
    <row r="397" spans="2:62" s="749" customFormat="1" ht="14.25" customHeight="1">
      <c r="B397" s="785"/>
      <c r="C397" s="788" t="s">
        <v>685</v>
      </c>
      <c r="D397" s="1219" t="s">
        <v>686</v>
      </c>
      <c r="E397" s="1219"/>
      <c r="F397" s="1219"/>
      <c r="G397" s="1219"/>
      <c r="H397" s="1219"/>
      <c r="I397" s="1219"/>
      <c r="J397" s="1219"/>
      <c r="K397" s="1219"/>
      <c r="L397" s="1219"/>
      <c r="M397" s="1219"/>
      <c r="N397" s="786" t="s">
        <v>687</v>
      </c>
      <c r="O397" s="1219" t="s">
        <v>688</v>
      </c>
      <c r="P397" s="1219"/>
      <c r="Q397" s="1219"/>
      <c r="R397" s="1219"/>
      <c r="S397" s="1219"/>
      <c r="T397" s="1219"/>
      <c r="U397" s="1219"/>
      <c r="V397" s="1219"/>
      <c r="W397" s="1219"/>
      <c r="X397" s="1219"/>
      <c r="Y397" s="1220"/>
    </row>
    <row r="398" spans="2:62" s="749" customFormat="1" ht="5.25" customHeight="1">
      <c r="B398" s="789"/>
      <c r="C398" s="790"/>
      <c r="D398" s="790"/>
      <c r="E398" s="790"/>
      <c r="F398" s="790"/>
      <c r="G398" s="790"/>
      <c r="H398" s="790"/>
      <c r="I398" s="790"/>
      <c r="J398" s="790"/>
      <c r="K398" s="790"/>
      <c r="L398" s="790"/>
      <c r="M398" s="791"/>
      <c r="N398" s="790"/>
      <c r="O398" s="790"/>
      <c r="P398" s="790"/>
      <c r="Q398" s="790"/>
      <c r="R398" s="790"/>
      <c r="S398" s="790"/>
      <c r="T398" s="790"/>
      <c r="U398" s="790"/>
      <c r="V398" s="790"/>
      <c r="W398" s="790"/>
      <c r="X398" s="790"/>
      <c r="Y398" s="792"/>
    </row>
    <row r="399" spans="2:62" s="749" customFormat="1" ht="8.25" customHeight="1" thickBot="1">
      <c r="B399" s="750"/>
      <c r="C399" s="793"/>
      <c r="D399" s="793"/>
      <c r="E399" s="793"/>
      <c r="F399" s="793"/>
      <c r="G399" s="793"/>
      <c r="H399" s="793"/>
      <c r="I399" s="793"/>
      <c r="J399" s="793"/>
      <c r="K399" s="793"/>
      <c r="L399" s="793"/>
      <c r="M399" s="793"/>
      <c r="N399" s="793"/>
      <c r="O399" s="793"/>
      <c r="P399" s="793"/>
      <c r="Q399" s="793"/>
      <c r="R399" s="793"/>
      <c r="S399" s="793"/>
      <c r="T399" s="793"/>
      <c r="U399" s="793"/>
      <c r="V399" s="793"/>
      <c r="W399" s="793"/>
      <c r="X399" s="793"/>
      <c r="Y399" s="793"/>
    </row>
    <row r="400" spans="2:62" s="749" customFormat="1" ht="16.149999999999999" customHeight="1">
      <c r="B400" s="1242" t="s">
        <v>735</v>
      </c>
      <c r="C400" s="1243"/>
      <c r="D400" s="1243"/>
      <c r="E400" s="1243"/>
      <c r="F400" s="1243"/>
      <c r="G400" s="1243"/>
      <c r="H400" s="1243"/>
      <c r="I400" s="1243"/>
      <c r="J400" s="1243"/>
      <c r="K400" s="1243"/>
      <c r="L400" s="1243"/>
      <c r="M400" s="1243"/>
      <c r="N400" s="1243"/>
      <c r="O400" s="1243"/>
      <c r="P400" s="1243"/>
      <c r="Q400" s="1243"/>
      <c r="R400" s="1243"/>
      <c r="S400" s="1244"/>
      <c r="T400" s="1248" t="s">
        <v>690</v>
      </c>
      <c r="U400" s="1249"/>
      <c r="V400" s="1252" t="s">
        <v>691</v>
      </c>
      <c r="W400" s="1253"/>
      <c r="X400" s="1256" t="s">
        <v>692</v>
      </c>
      <c r="Y400" s="1257"/>
    </row>
    <row r="401" spans="2:25" s="749" customFormat="1" ht="16.149999999999999" customHeight="1" thickBot="1">
      <c r="B401" s="1245"/>
      <c r="C401" s="1246"/>
      <c r="D401" s="1246"/>
      <c r="E401" s="1246"/>
      <c r="F401" s="1246"/>
      <c r="G401" s="1246"/>
      <c r="H401" s="1246"/>
      <c r="I401" s="1246"/>
      <c r="J401" s="1246"/>
      <c r="K401" s="1246"/>
      <c r="L401" s="1246"/>
      <c r="M401" s="1246"/>
      <c r="N401" s="1246"/>
      <c r="O401" s="1246"/>
      <c r="P401" s="1246"/>
      <c r="Q401" s="1246"/>
      <c r="R401" s="1246"/>
      <c r="S401" s="1247"/>
      <c r="T401" s="1250"/>
      <c r="U401" s="1251"/>
      <c r="V401" s="1254"/>
      <c r="W401" s="1255"/>
      <c r="X401" s="1258"/>
      <c r="Y401" s="1259"/>
    </row>
    <row r="402" spans="2:25" ht="12" customHeight="1">
      <c r="B402" s="1346" t="s">
        <v>933</v>
      </c>
      <c r="C402" s="1347"/>
      <c r="D402" s="1347"/>
      <c r="E402" s="1347"/>
      <c r="F402" s="1347"/>
      <c r="G402" s="1347"/>
      <c r="H402" s="1347"/>
      <c r="I402" s="1347"/>
      <c r="J402" s="1347"/>
      <c r="K402" s="1347"/>
      <c r="L402" s="1347"/>
      <c r="M402" s="1347"/>
      <c r="N402" s="1347"/>
      <c r="O402" s="1347"/>
      <c r="P402" s="1347"/>
      <c r="Q402" s="1348"/>
      <c r="R402" s="1317" t="s">
        <v>687</v>
      </c>
      <c r="S402" s="1318"/>
      <c r="T402" s="1288"/>
      <c r="U402" s="1289"/>
      <c r="V402" s="1309"/>
      <c r="W402" s="1310"/>
      <c r="X402" s="1443"/>
      <c r="Y402" s="1444"/>
    </row>
    <row r="403" spans="2:25" ht="12" customHeight="1" thickBot="1">
      <c r="B403" s="1349"/>
      <c r="C403" s="1350"/>
      <c r="D403" s="1350"/>
      <c r="E403" s="1350"/>
      <c r="F403" s="1350"/>
      <c r="G403" s="1350"/>
      <c r="H403" s="1350"/>
      <c r="I403" s="1350"/>
      <c r="J403" s="1350"/>
      <c r="K403" s="1350"/>
      <c r="L403" s="1350"/>
      <c r="M403" s="1350"/>
      <c r="N403" s="1350"/>
      <c r="O403" s="1350"/>
      <c r="P403" s="1350"/>
      <c r="Q403" s="1351"/>
      <c r="R403" s="1319"/>
      <c r="S403" s="1320"/>
      <c r="T403" s="1323"/>
      <c r="U403" s="1324"/>
      <c r="V403" s="1327"/>
      <c r="W403" s="1328"/>
      <c r="X403" s="1445"/>
      <c r="Y403" s="1446"/>
    </row>
    <row r="404" spans="2:25" s="867" customFormat="1" ht="16.149999999999999" customHeight="1">
      <c r="B404" s="860"/>
      <c r="C404" s="1549" t="s">
        <v>934</v>
      </c>
      <c r="D404" s="1550"/>
      <c r="E404" s="1550"/>
      <c r="F404" s="1752" t="s">
        <v>1026</v>
      </c>
      <c r="G404" s="1752"/>
      <c r="H404" s="1752"/>
      <c r="I404" s="1752"/>
      <c r="J404" s="1752"/>
      <c r="K404" s="1752"/>
      <c r="L404" s="1752"/>
      <c r="M404" s="1752"/>
      <c r="N404" s="1752"/>
      <c r="O404" s="1752"/>
      <c r="P404" s="1752"/>
      <c r="Q404" s="1752"/>
      <c r="R404" s="1478"/>
      <c r="S404" s="1753"/>
      <c r="T404" s="1627"/>
      <c r="U404" s="1628"/>
      <c r="V404" s="1424"/>
      <c r="W404" s="1425"/>
      <c r="X404" s="978"/>
      <c r="Y404" s="866"/>
    </row>
    <row r="405" spans="2:25" s="867" customFormat="1" ht="16.149999999999999" customHeight="1">
      <c r="B405" s="860"/>
      <c r="C405" s="1338"/>
      <c r="D405" s="1339"/>
      <c r="E405" s="1339"/>
      <c r="F405" s="1754"/>
      <c r="G405" s="1754"/>
      <c r="H405" s="1754"/>
      <c r="I405" s="1754"/>
      <c r="J405" s="1754"/>
      <c r="K405" s="1754"/>
      <c r="L405" s="1754"/>
      <c r="M405" s="1754"/>
      <c r="N405" s="1754"/>
      <c r="O405" s="1754"/>
      <c r="P405" s="1754"/>
      <c r="Q405" s="1754"/>
      <c r="R405" s="1754"/>
      <c r="S405" s="1755"/>
      <c r="T405" s="1422"/>
      <c r="U405" s="1423"/>
      <c r="V405" s="1394"/>
      <c r="W405" s="1395"/>
      <c r="X405" s="865"/>
      <c r="Y405" s="866"/>
    </row>
    <row r="406" spans="2:25" s="867" customFormat="1" ht="16.149999999999999" customHeight="1">
      <c r="B406" s="860"/>
      <c r="C406" s="1557"/>
      <c r="D406" s="1469"/>
      <c r="E406" s="1469"/>
      <c r="F406" s="1333" t="s">
        <v>935</v>
      </c>
      <c r="G406" s="1333"/>
      <c r="H406" s="1333"/>
      <c r="I406" s="1333"/>
      <c r="J406" s="1333"/>
      <c r="K406" s="1333"/>
      <c r="L406" s="1333"/>
      <c r="M406" s="1333"/>
      <c r="N406" s="1333"/>
      <c r="O406" s="1333"/>
      <c r="P406" s="1333"/>
      <c r="Q406" s="1333"/>
      <c r="R406" s="1333"/>
      <c r="S406" s="1341"/>
      <c r="T406" s="1411"/>
      <c r="U406" s="1412"/>
      <c r="V406" s="844"/>
      <c r="W406" s="845"/>
      <c r="X406" s="865"/>
      <c r="Y406" s="866"/>
    </row>
    <row r="407" spans="2:25" s="867" customFormat="1" ht="16.149999999999999" customHeight="1">
      <c r="B407" s="860"/>
      <c r="C407" s="1756" t="s">
        <v>936</v>
      </c>
      <c r="D407" s="1757"/>
      <c r="E407" s="1757"/>
      <c r="F407" s="1268" t="s">
        <v>937</v>
      </c>
      <c r="G407" s="1268"/>
      <c r="H407" s="1268"/>
      <c r="I407" s="1268"/>
      <c r="J407" s="1268"/>
      <c r="K407" s="1268"/>
      <c r="L407" s="1268"/>
      <c r="M407" s="1268"/>
      <c r="N407" s="1268"/>
      <c r="O407" s="1268"/>
      <c r="P407" s="1268"/>
      <c r="Q407" s="1268"/>
      <c r="R407" s="1268"/>
      <c r="S407" s="1269"/>
      <c r="T407" s="1411"/>
      <c r="U407" s="1412"/>
      <c r="V407" s="1424"/>
      <c r="W407" s="1425"/>
      <c r="X407" s="865"/>
      <c r="Y407" s="866"/>
    </row>
    <row r="408" spans="2:25" s="867" customFormat="1" ht="16.149999999999999" customHeight="1">
      <c r="B408" s="860"/>
      <c r="C408" s="1758"/>
      <c r="D408" s="1759"/>
      <c r="E408" s="1759"/>
      <c r="F408" s="1330" t="s">
        <v>938</v>
      </c>
      <c r="G408" s="1330"/>
      <c r="H408" s="1330"/>
      <c r="I408" s="1330"/>
      <c r="J408" s="1330"/>
      <c r="K408" s="1330"/>
      <c r="L408" s="1330"/>
      <c r="M408" s="1330"/>
      <c r="N408" s="1330"/>
      <c r="O408" s="1330"/>
      <c r="P408" s="1330"/>
      <c r="Q408" s="1330"/>
      <c r="R408" s="1330"/>
      <c r="S408" s="1331"/>
      <c r="T408" s="1422"/>
      <c r="U408" s="1423"/>
      <c r="V408" s="1394"/>
      <c r="W408" s="1395"/>
      <c r="X408" s="865"/>
      <c r="Y408" s="866"/>
    </row>
    <row r="409" spans="2:25" s="867" customFormat="1" ht="16.149999999999999" customHeight="1">
      <c r="B409" s="860"/>
      <c r="C409" s="1332" t="s">
        <v>939</v>
      </c>
      <c r="D409" s="1333"/>
      <c r="E409" s="1333"/>
      <c r="F409" s="1333" t="s">
        <v>940</v>
      </c>
      <c r="G409" s="1333"/>
      <c r="H409" s="1333"/>
      <c r="I409" s="1333"/>
      <c r="J409" s="1333"/>
      <c r="K409" s="1333"/>
      <c r="L409" s="1333"/>
      <c r="M409" s="1333"/>
      <c r="N409" s="1333"/>
      <c r="O409" s="1333"/>
      <c r="P409" s="1333"/>
      <c r="Q409" s="1333"/>
      <c r="R409" s="1333"/>
      <c r="S409" s="1341"/>
      <c r="T409" s="1381"/>
      <c r="U409" s="1382"/>
      <c r="V409" s="1384"/>
      <c r="W409" s="1385"/>
      <c r="X409" s="865"/>
      <c r="Y409" s="866"/>
    </row>
    <row r="410" spans="2:25" s="867" customFormat="1" ht="16.149999999999999" customHeight="1" thickBot="1">
      <c r="B410" s="860"/>
      <c r="C410" s="1329" t="s">
        <v>941</v>
      </c>
      <c r="D410" s="1268"/>
      <c r="E410" s="1268"/>
      <c r="F410" s="1575" t="s">
        <v>942</v>
      </c>
      <c r="G410" s="1575"/>
      <c r="H410" s="1575"/>
      <c r="I410" s="1575"/>
      <c r="J410" s="1575"/>
      <c r="K410" s="1575"/>
      <c r="L410" s="1575"/>
      <c r="M410" s="1575"/>
      <c r="N410" s="1575"/>
      <c r="O410" s="1575"/>
      <c r="P410" s="1575"/>
      <c r="Q410" s="1575"/>
      <c r="R410" s="1575"/>
      <c r="S410" s="1576"/>
      <c r="T410" s="1381"/>
      <c r="U410" s="1382"/>
      <c r="V410" s="1384"/>
      <c r="W410" s="1385"/>
      <c r="X410" s="865"/>
      <c r="Y410" s="866"/>
    </row>
    <row r="411" spans="2:25" ht="12" customHeight="1">
      <c r="B411" s="1311" t="s">
        <v>943</v>
      </c>
      <c r="C411" s="1312"/>
      <c r="D411" s="1312"/>
      <c r="E411" s="1312"/>
      <c r="F411" s="1312"/>
      <c r="G411" s="1312"/>
      <c r="H411" s="1312"/>
      <c r="I411" s="1312"/>
      <c r="J411" s="1312"/>
      <c r="K411" s="1312"/>
      <c r="L411" s="1312"/>
      <c r="M411" s="1312"/>
      <c r="N411" s="1312"/>
      <c r="O411" s="1312"/>
      <c r="P411" s="1312"/>
      <c r="Q411" s="1313"/>
      <c r="R411" s="1317" t="s">
        <v>687</v>
      </c>
      <c r="S411" s="1318"/>
      <c r="T411" s="1321"/>
      <c r="U411" s="1322"/>
      <c r="V411" s="1325"/>
      <c r="W411" s="1326"/>
      <c r="X411" s="1443"/>
      <c r="Y411" s="1444"/>
    </row>
    <row r="412" spans="2:25" ht="12" customHeight="1" thickBot="1">
      <c r="B412" s="1314"/>
      <c r="C412" s="1315"/>
      <c r="D412" s="1315"/>
      <c r="E412" s="1315"/>
      <c r="F412" s="1315"/>
      <c r="G412" s="1315"/>
      <c r="H412" s="1315"/>
      <c r="I412" s="1315"/>
      <c r="J412" s="1315"/>
      <c r="K412" s="1315"/>
      <c r="L412" s="1315"/>
      <c r="M412" s="1315"/>
      <c r="N412" s="1315"/>
      <c r="O412" s="1315"/>
      <c r="P412" s="1315"/>
      <c r="Q412" s="1316"/>
      <c r="R412" s="1319"/>
      <c r="S412" s="1320"/>
      <c r="T412" s="1323"/>
      <c r="U412" s="1324"/>
      <c r="V412" s="1327"/>
      <c r="W412" s="1328"/>
      <c r="X412" s="1445"/>
      <c r="Y412" s="1446"/>
    </row>
    <row r="413" spans="2:25" s="777" customFormat="1" ht="16.149999999999999" customHeight="1">
      <c r="B413" s="850"/>
      <c r="C413" s="1760" t="s">
        <v>944</v>
      </c>
      <c r="D413" s="1427"/>
      <c r="E413" s="1427"/>
      <c r="F413" s="1427"/>
      <c r="G413" s="1427"/>
      <c r="H413" s="1427"/>
      <c r="I413" s="1427"/>
      <c r="J413" s="1427"/>
      <c r="K413" s="1427"/>
      <c r="L413" s="1427"/>
      <c r="M413" s="1427"/>
      <c r="N413" s="1427"/>
      <c r="O413" s="1427"/>
      <c r="P413" s="1427"/>
      <c r="Q413" s="1427"/>
      <c r="R413" s="1388"/>
      <c r="S413" s="1389"/>
      <c r="T413" s="1428"/>
      <c r="U413" s="1429"/>
      <c r="V413" s="1430"/>
      <c r="W413" s="1431"/>
      <c r="X413" s="850"/>
      <c r="Y413" s="851"/>
    </row>
    <row r="414" spans="2:25" s="777" customFormat="1" ht="16.149999999999999" customHeight="1">
      <c r="B414" s="850"/>
      <c r="C414" s="1396" t="s">
        <v>751</v>
      </c>
      <c r="D414" s="1397"/>
      <c r="E414" s="1397"/>
      <c r="F414" s="1397"/>
      <c r="G414" s="1397"/>
      <c r="H414" s="1397"/>
      <c r="I414" s="1397"/>
      <c r="J414" s="1397"/>
      <c r="K414" s="1397"/>
      <c r="L414" s="1397"/>
      <c r="M414" s="1397"/>
      <c r="N414" s="1397"/>
      <c r="O414" s="1397"/>
      <c r="P414" s="1397"/>
      <c r="Q414" s="1397"/>
      <c r="R414" s="1397"/>
      <c r="S414" s="1398"/>
      <c r="T414" s="1390"/>
      <c r="U414" s="1391"/>
      <c r="V414" s="1392"/>
      <c r="W414" s="1393"/>
      <c r="X414" s="850"/>
      <c r="Y414" s="851"/>
    </row>
    <row r="415" spans="2:25" s="867" customFormat="1" ht="16.149999999999999" customHeight="1">
      <c r="B415" s="860"/>
      <c r="C415" s="1332" t="s">
        <v>945</v>
      </c>
      <c r="D415" s="1333"/>
      <c r="E415" s="1333"/>
      <c r="F415" s="1333"/>
      <c r="G415" s="1333"/>
      <c r="H415" s="1333"/>
      <c r="I415" s="1333"/>
      <c r="J415" s="1333"/>
      <c r="K415" s="1333"/>
      <c r="L415" s="1333"/>
      <c r="M415" s="1333"/>
      <c r="N415" s="1333"/>
      <c r="O415" s="1333"/>
      <c r="P415" s="1333"/>
      <c r="Q415" s="1333"/>
      <c r="R415" s="1333"/>
      <c r="S415" s="1341"/>
      <c r="T415" s="1381"/>
      <c r="U415" s="1382"/>
      <c r="V415" s="1384"/>
      <c r="W415" s="1385"/>
      <c r="X415" s="865"/>
      <c r="Y415" s="866"/>
    </row>
    <row r="416" spans="2:25" s="867" customFormat="1" ht="16.149999999999999" customHeight="1">
      <c r="B416" s="860"/>
      <c r="C416" s="1403" t="s">
        <v>946</v>
      </c>
      <c r="D416" s="1330"/>
      <c r="E416" s="1330"/>
      <c r="F416" s="1330"/>
      <c r="G416" s="1330"/>
      <c r="H416" s="1330"/>
      <c r="I416" s="1330"/>
      <c r="J416" s="1330"/>
      <c r="K416" s="1330"/>
      <c r="L416" s="1330"/>
      <c r="M416" s="1330"/>
      <c r="N416" s="1330"/>
      <c r="O416" s="1330"/>
      <c r="P416" s="1330"/>
      <c r="Q416" s="1330"/>
      <c r="R416" s="1330"/>
      <c r="S416" s="1331"/>
      <c r="T416" s="1381"/>
      <c r="U416" s="1382"/>
      <c r="V416" s="852"/>
      <c r="W416" s="853"/>
      <c r="X416" s="865"/>
      <c r="Y416" s="866"/>
    </row>
    <row r="417" spans="2:25" s="867" customFormat="1" ht="16.149999999999999" customHeight="1">
      <c r="B417" s="860"/>
      <c r="C417" s="1761" t="s">
        <v>947</v>
      </c>
      <c r="D417" s="1762"/>
      <c r="E417" s="1762"/>
      <c r="F417" s="1762"/>
      <c r="G417" s="1762"/>
      <c r="H417" s="1762"/>
      <c r="I417" s="1762"/>
      <c r="J417" s="1762"/>
      <c r="K417" s="1762"/>
      <c r="L417" s="1762"/>
      <c r="M417" s="1762"/>
      <c r="N417" s="1762"/>
      <c r="O417" s="1762"/>
      <c r="P417" s="1762"/>
      <c r="Q417" s="1762"/>
      <c r="R417" s="1762"/>
      <c r="S417" s="1763"/>
      <c r="T417" s="1764"/>
      <c r="U417" s="1765"/>
      <c r="V417" s="1424"/>
      <c r="W417" s="1425"/>
      <c r="X417" s="865"/>
      <c r="Y417" s="866"/>
    </row>
    <row r="418" spans="2:25" s="867" customFormat="1" ht="16.149999999999999" customHeight="1">
      <c r="B418" s="860"/>
      <c r="C418" s="1772" t="s">
        <v>948</v>
      </c>
      <c r="D418" s="1773"/>
      <c r="E418" s="1773"/>
      <c r="F418" s="1773"/>
      <c r="G418" s="1773"/>
      <c r="H418" s="1773"/>
      <c r="I418" s="1773"/>
      <c r="J418" s="1773"/>
      <c r="K418" s="1773"/>
      <c r="L418" s="1773"/>
      <c r="M418" s="1773"/>
      <c r="N418" s="1773"/>
      <c r="O418" s="1773"/>
      <c r="P418" s="1773"/>
      <c r="Q418" s="1773"/>
      <c r="R418" s="1773"/>
      <c r="S418" s="1774"/>
      <c r="T418" s="1764"/>
      <c r="U418" s="1765"/>
      <c r="V418" s="852"/>
      <c r="W418" s="853"/>
      <c r="X418" s="865"/>
      <c r="Y418" s="866"/>
    </row>
    <row r="419" spans="2:25" s="867" customFormat="1" ht="16.149999999999999" customHeight="1">
      <c r="B419" s="860"/>
      <c r="C419" s="1672" t="s">
        <v>1029</v>
      </c>
      <c r="D419" s="1673"/>
      <c r="E419" s="1673"/>
      <c r="F419" s="1673"/>
      <c r="G419" s="1673"/>
      <c r="H419" s="1673"/>
      <c r="I419" s="1673"/>
      <c r="J419" s="1673"/>
      <c r="K419" s="1673"/>
      <c r="L419" s="1673"/>
      <c r="M419" s="1673"/>
      <c r="N419" s="1673"/>
      <c r="O419" s="1673"/>
      <c r="P419" s="1673"/>
      <c r="Q419" s="1673"/>
      <c r="R419" s="1673"/>
      <c r="S419" s="1674"/>
      <c r="T419" s="1764"/>
      <c r="U419" s="1765"/>
      <c r="V419" s="870"/>
      <c r="W419" s="871"/>
      <c r="X419" s="865"/>
      <c r="Y419" s="866"/>
    </row>
    <row r="420" spans="2:25" s="867" customFormat="1" ht="16.149999999999999" customHeight="1">
      <c r="B420" s="860"/>
      <c r="C420" s="1766" t="s">
        <v>949</v>
      </c>
      <c r="D420" s="1767"/>
      <c r="E420" s="1767"/>
      <c r="F420" s="1767"/>
      <c r="G420" s="1767"/>
      <c r="H420" s="1767"/>
      <c r="I420" s="1767"/>
      <c r="J420" s="1767"/>
      <c r="K420" s="1767"/>
      <c r="L420" s="1767"/>
      <c r="M420" s="1767"/>
      <c r="N420" s="1767"/>
      <c r="O420" s="1767"/>
      <c r="P420" s="1767"/>
      <c r="Q420" s="1767"/>
      <c r="R420" s="1767"/>
      <c r="S420" s="1768"/>
      <c r="T420" s="1764"/>
      <c r="U420" s="1765"/>
      <c r="V420" s="844"/>
      <c r="W420" s="845"/>
      <c r="X420" s="865"/>
      <c r="Y420" s="866"/>
    </row>
    <row r="421" spans="2:25" s="867" customFormat="1" ht="16.149999999999999" customHeight="1">
      <c r="B421" s="860"/>
      <c r="C421" s="1672" t="s">
        <v>950</v>
      </c>
      <c r="D421" s="1673"/>
      <c r="E421" s="1673"/>
      <c r="F421" s="1673"/>
      <c r="G421" s="1673"/>
      <c r="H421" s="1673"/>
      <c r="I421" s="1673"/>
      <c r="J421" s="1673"/>
      <c r="K421" s="1673"/>
      <c r="L421" s="1673"/>
      <c r="M421" s="1673"/>
      <c r="N421" s="1673"/>
      <c r="O421" s="1673"/>
      <c r="P421" s="1673"/>
      <c r="Q421" s="1673"/>
      <c r="R421" s="1673"/>
      <c r="S421" s="1674"/>
      <c r="T421" s="1764"/>
      <c r="U421" s="1765"/>
      <c r="V421" s="870"/>
      <c r="W421" s="871"/>
      <c r="X421" s="865"/>
      <c r="Y421" s="866"/>
    </row>
    <row r="422" spans="2:25" s="867" customFormat="1" ht="16.149999999999999" customHeight="1">
      <c r="B422" s="860"/>
      <c r="C422" s="1766" t="s">
        <v>951</v>
      </c>
      <c r="D422" s="1767"/>
      <c r="E422" s="1767"/>
      <c r="F422" s="1767"/>
      <c r="G422" s="1767"/>
      <c r="H422" s="1767"/>
      <c r="I422" s="1767"/>
      <c r="J422" s="1767"/>
      <c r="K422" s="1767"/>
      <c r="L422" s="1767"/>
      <c r="M422" s="1767"/>
      <c r="N422" s="1767"/>
      <c r="O422" s="1767"/>
      <c r="P422" s="1767"/>
      <c r="Q422" s="1767"/>
      <c r="R422" s="1767"/>
      <c r="S422" s="1768"/>
      <c r="T422" s="1764"/>
      <c r="U422" s="1765"/>
      <c r="V422" s="844"/>
      <c r="W422" s="845"/>
      <c r="X422" s="865"/>
      <c r="Y422" s="866"/>
    </row>
    <row r="423" spans="2:25" s="867" customFormat="1" ht="16.149999999999999" customHeight="1">
      <c r="B423" s="860"/>
      <c r="C423" s="1769" t="s">
        <v>952</v>
      </c>
      <c r="D423" s="1770"/>
      <c r="E423" s="1770"/>
      <c r="F423" s="1770"/>
      <c r="G423" s="1770"/>
      <c r="H423" s="1770"/>
      <c r="I423" s="1770"/>
      <c r="J423" s="1770"/>
      <c r="K423" s="1770"/>
      <c r="L423" s="1770"/>
      <c r="M423" s="1770"/>
      <c r="N423" s="1770"/>
      <c r="O423" s="1770"/>
      <c r="P423" s="1770"/>
      <c r="Q423" s="1770"/>
      <c r="R423" s="1770"/>
      <c r="S423" s="1771"/>
      <c r="T423" s="1764"/>
      <c r="U423" s="1765"/>
      <c r="V423" s="1384"/>
      <c r="W423" s="1385"/>
      <c r="X423" s="865"/>
      <c r="Y423" s="866"/>
    </row>
    <row r="424" spans="2:25" s="867" customFormat="1" ht="16.149999999999999" customHeight="1">
      <c r="B424" s="860"/>
      <c r="C424" s="1403" t="s">
        <v>953</v>
      </c>
      <c r="D424" s="1330"/>
      <c r="E424" s="1330"/>
      <c r="F424" s="1330"/>
      <c r="G424" s="1330"/>
      <c r="H424" s="1330"/>
      <c r="I424" s="1330"/>
      <c r="J424" s="1330"/>
      <c r="K424" s="1330"/>
      <c r="L424" s="1330"/>
      <c r="M424" s="1330"/>
      <c r="N424" s="1330"/>
      <c r="O424" s="1330"/>
      <c r="P424" s="1330"/>
      <c r="Q424" s="1330"/>
      <c r="R424" s="1330"/>
      <c r="S424" s="1331"/>
      <c r="T424" s="1764"/>
      <c r="U424" s="1765"/>
      <c r="V424" s="1394"/>
      <c r="W424" s="1395"/>
      <c r="X424" s="865"/>
      <c r="Y424" s="866"/>
    </row>
    <row r="425" spans="2:25" s="867" customFormat="1" ht="16.149999999999999" customHeight="1">
      <c r="B425" s="860"/>
      <c r="C425" s="1332" t="s">
        <v>954</v>
      </c>
      <c r="D425" s="1333"/>
      <c r="E425" s="1333"/>
      <c r="F425" s="1333"/>
      <c r="G425" s="1333"/>
      <c r="H425" s="1333"/>
      <c r="I425" s="1333"/>
      <c r="J425" s="1333"/>
      <c r="K425" s="1333"/>
      <c r="L425" s="1333"/>
      <c r="M425" s="1333"/>
      <c r="N425" s="1333"/>
      <c r="O425" s="1333"/>
      <c r="P425" s="1333"/>
      <c r="Q425" s="1333"/>
      <c r="R425" s="1333"/>
      <c r="S425" s="1341"/>
      <c r="T425" s="1381"/>
      <c r="U425" s="1382"/>
      <c r="V425" s="1384"/>
      <c r="W425" s="1385"/>
      <c r="X425" s="865"/>
      <c r="Y425" s="866"/>
    </row>
    <row r="426" spans="2:25" s="867" customFormat="1" ht="16.149999999999999" customHeight="1" thickBot="1">
      <c r="B426" s="860"/>
      <c r="C426" s="1332" t="s">
        <v>955</v>
      </c>
      <c r="D426" s="1333"/>
      <c r="E426" s="1333"/>
      <c r="F426" s="1333"/>
      <c r="G426" s="1333"/>
      <c r="H426" s="1333"/>
      <c r="I426" s="1333"/>
      <c r="J426" s="1333"/>
      <c r="K426" s="1333"/>
      <c r="L426" s="1333"/>
      <c r="M426" s="1333"/>
      <c r="N426" s="1333"/>
      <c r="O426" s="1333"/>
      <c r="P426" s="1333"/>
      <c r="Q426" s="1333"/>
      <c r="R426" s="1333"/>
      <c r="S426" s="1341"/>
      <c r="T426" s="1441"/>
      <c r="U426" s="1442"/>
      <c r="V426" s="1384"/>
      <c r="W426" s="1385"/>
      <c r="X426" s="865"/>
      <c r="Y426" s="866"/>
    </row>
    <row r="427" spans="2:25" ht="12" customHeight="1">
      <c r="B427" s="1311" t="s">
        <v>956</v>
      </c>
      <c r="C427" s="1312"/>
      <c r="D427" s="1312"/>
      <c r="E427" s="1312"/>
      <c r="F427" s="1312"/>
      <c r="G427" s="1312"/>
      <c r="H427" s="1312"/>
      <c r="I427" s="1312"/>
      <c r="J427" s="1312"/>
      <c r="K427" s="1312"/>
      <c r="L427" s="1312"/>
      <c r="M427" s="1312"/>
      <c r="N427" s="1312"/>
      <c r="O427" s="1312"/>
      <c r="P427" s="1312"/>
      <c r="Q427" s="1313"/>
      <c r="R427" s="1317" t="s">
        <v>687</v>
      </c>
      <c r="S427" s="1318"/>
      <c r="T427" s="1321"/>
      <c r="U427" s="1322"/>
      <c r="V427" s="1325"/>
      <c r="W427" s="1326"/>
      <c r="X427" s="1443"/>
      <c r="Y427" s="1444"/>
    </row>
    <row r="428" spans="2:25" ht="12" customHeight="1" thickBot="1">
      <c r="B428" s="1314"/>
      <c r="C428" s="1315"/>
      <c r="D428" s="1315"/>
      <c r="E428" s="1315"/>
      <c r="F428" s="1315"/>
      <c r="G428" s="1315"/>
      <c r="H428" s="1315"/>
      <c r="I428" s="1315"/>
      <c r="J428" s="1315"/>
      <c r="K428" s="1315"/>
      <c r="L428" s="1315"/>
      <c r="M428" s="1315"/>
      <c r="N428" s="1315"/>
      <c r="O428" s="1315"/>
      <c r="P428" s="1315"/>
      <c r="Q428" s="1316"/>
      <c r="R428" s="1319"/>
      <c r="S428" s="1320"/>
      <c r="T428" s="1323"/>
      <c r="U428" s="1324"/>
      <c r="V428" s="1327"/>
      <c r="W428" s="1328"/>
      <c r="X428" s="1445"/>
      <c r="Y428" s="1446"/>
    </row>
    <row r="429" spans="2:25" s="867" customFormat="1" ht="16.149999999999999" customHeight="1">
      <c r="B429" s="860"/>
      <c r="C429" s="1778" t="s">
        <v>957</v>
      </c>
      <c r="D429" s="1752"/>
      <c r="E429" s="1752"/>
      <c r="F429" s="1752"/>
      <c r="G429" s="1752"/>
      <c r="H429" s="1752"/>
      <c r="I429" s="1752"/>
      <c r="J429" s="1752"/>
      <c r="K429" s="1752"/>
      <c r="L429" s="1752"/>
      <c r="M429" s="1752"/>
      <c r="N429" s="1752"/>
      <c r="O429" s="1752"/>
      <c r="P429" s="1752"/>
      <c r="Q429" s="1752"/>
      <c r="R429" s="1478"/>
      <c r="S429" s="1753"/>
      <c r="T429" s="1627"/>
      <c r="U429" s="1628"/>
      <c r="V429" s="1424"/>
      <c r="W429" s="1425"/>
      <c r="X429" s="865"/>
      <c r="Y429" s="866"/>
    </row>
    <row r="430" spans="2:25" s="867" customFormat="1" ht="16.149999999999999" customHeight="1">
      <c r="B430" s="860"/>
      <c r="C430" s="1779"/>
      <c r="D430" s="1754"/>
      <c r="E430" s="1754"/>
      <c r="F430" s="1754"/>
      <c r="G430" s="1754"/>
      <c r="H430" s="1754"/>
      <c r="I430" s="1754"/>
      <c r="J430" s="1754"/>
      <c r="K430" s="1754"/>
      <c r="L430" s="1754"/>
      <c r="M430" s="1754"/>
      <c r="N430" s="1754"/>
      <c r="O430" s="1754"/>
      <c r="P430" s="1754"/>
      <c r="Q430" s="1754"/>
      <c r="R430" s="1754"/>
      <c r="S430" s="1755"/>
      <c r="T430" s="1422"/>
      <c r="U430" s="1423"/>
      <c r="V430" s="1394"/>
      <c r="W430" s="1395"/>
      <c r="X430" s="865"/>
      <c r="Y430" s="866"/>
    </row>
    <row r="431" spans="2:25" s="867" customFormat="1" ht="16.149999999999999" customHeight="1">
      <c r="B431" s="860"/>
      <c r="C431" s="1541" t="s">
        <v>958</v>
      </c>
      <c r="D431" s="1542"/>
      <c r="E431" s="1542"/>
      <c r="F431" s="1542"/>
      <c r="G431" s="1542"/>
      <c r="H431" s="1542"/>
      <c r="I431" s="1542"/>
      <c r="J431" s="1542"/>
      <c r="K431" s="1542"/>
      <c r="L431" s="1542"/>
      <c r="M431" s="1542"/>
      <c r="N431" s="1542"/>
      <c r="O431" s="1542"/>
      <c r="P431" s="1542"/>
      <c r="Q431" s="1542"/>
      <c r="R431" s="1542"/>
      <c r="S431" s="1543"/>
      <c r="T431" s="1411"/>
      <c r="U431" s="1412"/>
      <c r="V431" s="1424"/>
      <c r="W431" s="1425"/>
      <c r="X431" s="865"/>
      <c r="Y431" s="866"/>
    </row>
    <row r="432" spans="2:25" s="867" customFormat="1" ht="16.149999999999999" customHeight="1" thickBot="1">
      <c r="B432" s="860"/>
      <c r="C432" s="1775" t="s">
        <v>959</v>
      </c>
      <c r="D432" s="1776"/>
      <c r="E432" s="1776"/>
      <c r="F432" s="1776"/>
      <c r="G432" s="1776"/>
      <c r="H432" s="1776"/>
      <c r="I432" s="1776"/>
      <c r="J432" s="1776"/>
      <c r="K432" s="1776"/>
      <c r="L432" s="1776"/>
      <c r="M432" s="1776"/>
      <c r="N432" s="1776"/>
      <c r="O432" s="1776"/>
      <c r="P432" s="1776"/>
      <c r="Q432" s="1776"/>
      <c r="R432" s="1776"/>
      <c r="S432" s="1777"/>
      <c r="T432" s="1681"/>
      <c r="U432" s="1682"/>
      <c r="V432" s="1683"/>
      <c r="W432" s="1684"/>
      <c r="X432" s="865"/>
      <c r="Y432" s="866"/>
    </row>
    <row r="433" spans="2:62" s="81" customFormat="1" ht="12" customHeight="1">
      <c r="B433" s="1486" t="s">
        <v>960</v>
      </c>
      <c r="C433" s="1487"/>
      <c r="D433" s="1487"/>
      <c r="E433" s="1487"/>
      <c r="F433" s="1487"/>
      <c r="G433" s="1487"/>
      <c r="H433" s="1487"/>
      <c r="I433" s="1487"/>
      <c r="J433" s="1487"/>
      <c r="K433" s="1487"/>
      <c r="L433" s="1487"/>
      <c r="M433" s="1487"/>
      <c r="N433" s="1487"/>
      <c r="O433" s="1487"/>
      <c r="P433" s="1487"/>
      <c r="Q433" s="1488"/>
      <c r="R433" s="1203" t="s">
        <v>678</v>
      </c>
      <c r="S433" s="1204"/>
      <c r="T433" s="1207"/>
      <c r="U433" s="1208"/>
      <c r="V433" s="1211"/>
      <c r="W433" s="1212"/>
      <c r="X433" s="1215"/>
      <c r="Y433" s="1216"/>
    </row>
    <row r="434" spans="2:62" s="81" customFormat="1" ht="12" customHeight="1" thickBot="1">
      <c r="B434" s="1489"/>
      <c r="C434" s="1490"/>
      <c r="D434" s="1490"/>
      <c r="E434" s="1490"/>
      <c r="F434" s="1490"/>
      <c r="G434" s="1490"/>
      <c r="H434" s="1490"/>
      <c r="I434" s="1490"/>
      <c r="J434" s="1490"/>
      <c r="K434" s="1490"/>
      <c r="L434" s="1490"/>
      <c r="M434" s="1490"/>
      <c r="N434" s="1490"/>
      <c r="O434" s="1490"/>
      <c r="P434" s="1490"/>
      <c r="Q434" s="1491"/>
      <c r="R434" s="1205"/>
      <c r="S434" s="1206"/>
      <c r="T434" s="1209"/>
      <c r="U434" s="1210"/>
      <c r="V434" s="1213"/>
      <c r="W434" s="1214"/>
      <c r="X434" s="1503"/>
      <c r="Y434" s="1504"/>
    </row>
    <row r="435" spans="2:62" s="803" customFormat="1" ht="15.95" customHeight="1">
      <c r="B435" s="979"/>
      <c r="C435" s="980" t="s">
        <v>961</v>
      </c>
      <c r="D435" s="906"/>
      <c r="E435" s="906"/>
      <c r="F435" s="906"/>
      <c r="G435" s="906"/>
      <c r="H435" s="906"/>
      <c r="I435" s="906"/>
      <c r="J435" s="906"/>
      <c r="K435" s="906"/>
      <c r="L435" s="906"/>
      <c r="M435" s="906"/>
      <c r="N435" s="906"/>
      <c r="O435" s="906"/>
      <c r="P435" s="906"/>
      <c r="Q435" s="906"/>
      <c r="R435" s="981"/>
      <c r="S435" s="981"/>
      <c r="T435" s="1780"/>
      <c r="U435" s="1781"/>
      <c r="V435" s="1782"/>
      <c r="W435" s="1783"/>
      <c r="X435" s="897"/>
      <c r="Y435" s="982"/>
    </row>
    <row r="436" spans="2:62" s="803" customFormat="1" ht="15.95" customHeight="1" thickBot="1">
      <c r="B436" s="979"/>
      <c r="C436" s="896" t="s">
        <v>962</v>
      </c>
      <c r="D436" s="897"/>
      <c r="E436" s="897"/>
      <c r="F436" s="897"/>
      <c r="G436" s="897"/>
      <c r="H436" s="897"/>
      <c r="I436" s="897"/>
      <c r="J436" s="897"/>
      <c r="K436" s="897"/>
      <c r="L436" s="897"/>
      <c r="M436" s="897"/>
      <c r="N436" s="897"/>
      <c r="O436" s="897"/>
      <c r="P436" s="897"/>
      <c r="Q436" s="897"/>
      <c r="R436" s="897"/>
      <c r="S436" s="897"/>
      <c r="T436" s="1511"/>
      <c r="U436" s="1784"/>
      <c r="V436" s="1515"/>
      <c r="W436" s="1516"/>
      <c r="X436" s="897"/>
      <c r="Y436" s="982"/>
    </row>
    <row r="437" spans="2:62" s="81" customFormat="1" ht="12" customHeight="1">
      <c r="B437" s="1197" t="s">
        <v>963</v>
      </c>
      <c r="C437" s="1198"/>
      <c r="D437" s="1198"/>
      <c r="E437" s="1198"/>
      <c r="F437" s="1198"/>
      <c r="G437" s="1198"/>
      <c r="H437" s="1198"/>
      <c r="I437" s="1198"/>
      <c r="J437" s="1198"/>
      <c r="K437" s="1198"/>
      <c r="L437" s="1198"/>
      <c r="M437" s="1198"/>
      <c r="N437" s="1198"/>
      <c r="O437" s="1198"/>
      <c r="P437" s="1198"/>
      <c r="Q437" s="1199"/>
      <c r="R437" s="1203" t="s">
        <v>678</v>
      </c>
      <c r="S437" s="1204"/>
      <c r="T437" s="1207"/>
      <c r="U437" s="1787"/>
      <c r="V437" s="1211"/>
      <c r="W437" s="1212"/>
      <c r="X437" s="1215"/>
      <c r="Y437" s="1216"/>
    </row>
    <row r="438" spans="2:62" s="81" customFormat="1" ht="12" customHeight="1" thickBot="1">
      <c r="B438" s="1200"/>
      <c r="C438" s="1785"/>
      <c r="D438" s="1785"/>
      <c r="E438" s="1785"/>
      <c r="F438" s="1785"/>
      <c r="G438" s="1785"/>
      <c r="H438" s="1785"/>
      <c r="I438" s="1785"/>
      <c r="J438" s="1785"/>
      <c r="K438" s="1785"/>
      <c r="L438" s="1785"/>
      <c r="M438" s="1785"/>
      <c r="N438" s="1785"/>
      <c r="O438" s="1785"/>
      <c r="P438" s="1785"/>
      <c r="Q438" s="1786"/>
      <c r="R438" s="1205"/>
      <c r="S438" s="1206"/>
      <c r="T438" s="1209"/>
      <c r="U438" s="1788"/>
      <c r="V438" s="1213"/>
      <c r="W438" s="1214"/>
      <c r="X438" s="1503"/>
      <c r="Y438" s="1504"/>
    </row>
    <row r="439" spans="2:62" s="803" customFormat="1" ht="15.95" customHeight="1">
      <c r="B439" s="1803"/>
      <c r="C439" s="980" t="s">
        <v>964</v>
      </c>
      <c r="D439" s="906"/>
      <c r="E439" s="906"/>
      <c r="F439" s="906"/>
      <c r="G439" s="906"/>
      <c r="H439" s="906"/>
      <c r="I439" s="906"/>
      <c r="J439" s="906"/>
      <c r="K439" s="906"/>
      <c r="L439" s="906"/>
      <c r="M439" s="906"/>
      <c r="N439" s="906"/>
      <c r="O439" s="906"/>
      <c r="P439" s="906"/>
      <c r="Q439" s="906"/>
      <c r="R439" s="983"/>
      <c r="S439" s="983"/>
      <c r="T439" s="1780"/>
      <c r="U439" s="1781"/>
      <c r="V439" s="1782"/>
      <c r="W439" s="1783"/>
      <c r="X439" s="984"/>
      <c r="Y439" s="985"/>
    </row>
    <row r="440" spans="2:62" s="81" customFormat="1" ht="15.95" customHeight="1">
      <c r="B440" s="1803"/>
      <c r="C440" s="1805" t="s">
        <v>965</v>
      </c>
      <c r="D440" s="1806"/>
      <c r="E440" s="1806"/>
      <c r="F440" s="1806"/>
      <c r="G440" s="1806"/>
      <c r="H440" s="1806"/>
      <c r="I440" s="1806"/>
      <c r="J440" s="1806"/>
      <c r="K440" s="1806"/>
      <c r="L440" s="1806"/>
      <c r="M440" s="1806"/>
      <c r="N440" s="1806"/>
      <c r="O440" s="1806"/>
      <c r="P440" s="1806"/>
      <c r="Q440" s="1806"/>
      <c r="R440" s="1806"/>
      <c r="S440" s="1807"/>
      <c r="T440" s="1529"/>
      <c r="U440" s="1808"/>
      <c r="V440" s="986"/>
      <c r="W440" s="987"/>
      <c r="X440" s="897"/>
      <c r="Y440" s="982"/>
    </row>
    <row r="441" spans="2:62" s="81" customFormat="1" ht="15.95" customHeight="1">
      <c r="B441" s="1803"/>
      <c r="C441" s="1805" t="s">
        <v>756</v>
      </c>
      <c r="D441" s="1806"/>
      <c r="E441" s="1806"/>
      <c r="F441" s="1806"/>
      <c r="G441" s="1806"/>
      <c r="H441" s="1806"/>
      <c r="I441" s="1806"/>
      <c r="J441" s="1806"/>
      <c r="K441" s="1806"/>
      <c r="L441" s="1806"/>
      <c r="M441" s="1806"/>
      <c r="N441" s="1806"/>
      <c r="O441" s="1806"/>
      <c r="P441" s="1806"/>
      <c r="Q441" s="1806"/>
      <c r="R441" s="1806"/>
      <c r="S441" s="1807"/>
      <c r="T441" s="1529"/>
      <c r="U441" s="1808"/>
      <c r="V441" s="986"/>
      <c r="W441" s="987"/>
      <c r="X441" s="897"/>
      <c r="Y441" s="982"/>
    </row>
    <row r="442" spans="2:62" s="81" customFormat="1" ht="15.95" customHeight="1">
      <c r="B442" s="1803"/>
      <c r="C442" s="1809" t="s">
        <v>966</v>
      </c>
      <c r="D442" s="1810"/>
      <c r="E442" s="1810"/>
      <c r="F442" s="1810"/>
      <c r="G442" s="1810"/>
      <c r="H442" s="1810"/>
      <c r="I442" s="1810"/>
      <c r="J442" s="1810"/>
      <c r="K442" s="1810"/>
      <c r="L442" s="1810"/>
      <c r="M442" s="1810"/>
      <c r="N442" s="1810"/>
      <c r="O442" s="1810"/>
      <c r="P442" s="1810"/>
      <c r="Q442" s="1810"/>
      <c r="R442" s="1810"/>
      <c r="S442" s="1811"/>
      <c r="T442" s="1795"/>
      <c r="U442" s="1796"/>
      <c r="V442" s="986"/>
      <c r="W442" s="987"/>
      <c r="X442" s="897"/>
      <c r="Y442" s="982"/>
    </row>
    <row r="443" spans="2:62" s="81" customFormat="1" ht="15.95" customHeight="1">
      <c r="B443" s="1803"/>
      <c r="C443" s="1812"/>
      <c r="D443" s="1813"/>
      <c r="E443" s="1813"/>
      <c r="F443" s="1813"/>
      <c r="G443" s="1813"/>
      <c r="H443" s="1813"/>
      <c r="I443" s="1813"/>
      <c r="J443" s="1813"/>
      <c r="K443" s="1813"/>
      <c r="L443" s="1813"/>
      <c r="M443" s="1813"/>
      <c r="N443" s="1813"/>
      <c r="O443" s="1813"/>
      <c r="P443" s="1813"/>
      <c r="Q443" s="1813"/>
      <c r="R443" s="1813"/>
      <c r="S443" s="1814"/>
      <c r="T443" s="1818"/>
      <c r="U443" s="1819"/>
      <c r="V443" s="988"/>
      <c r="W443" s="989"/>
      <c r="X443" s="897"/>
      <c r="Y443" s="982"/>
    </row>
    <row r="444" spans="2:62" s="803" customFormat="1" ht="15.95" customHeight="1">
      <c r="B444" s="1803"/>
      <c r="C444" s="1815" t="s">
        <v>967</v>
      </c>
      <c r="D444" s="1816"/>
      <c r="E444" s="1816"/>
      <c r="F444" s="1816"/>
      <c r="G444" s="1816"/>
      <c r="H444" s="1816"/>
      <c r="I444" s="1816"/>
      <c r="J444" s="1816"/>
      <c r="K444" s="1816"/>
      <c r="L444" s="1816"/>
      <c r="M444" s="1816"/>
      <c r="N444" s="1816"/>
      <c r="O444" s="1816"/>
      <c r="P444" s="1816"/>
      <c r="Q444" s="1816"/>
      <c r="R444" s="1816"/>
      <c r="S444" s="1817"/>
      <c r="T444" s="1529"/>
      <c r="U444" s="1808"/>
      <c r="V444" s="1531"/>
      <c r="W444" s="1532"/>
      <c r="X444" s="885"/>
      <c r="Y444" s="891"/>
    </row>
    <row r="445" spans="2:62" s="81" customFormat="1" ht="14.1" customHeight="1">
      <c r="B445" s="1803"/>
      <c r="C445" s="1789" t="s">
        <v>968</v>
      </c>
      <c r="D445" s="1790"/>
      <c r="E445" s="1790"/>
      <c r="F445" s="1790"/>
      <c r="G445" s="1790"/>
      <c r="H445" s="1790"/>
      <c r="I445" s="1790"/>
      <c r="J445" s="1790"/>
      <c r="K445" s="1790"/>
      <c r="L445" s="1790"/>
      <c r="M445" s="1790"/>
      <c r="N445" s="1790"/>
      <c r="O445" s="1790"/>
      <c r="P445" s="1790"/>
      <c r="Q445" s="1790"/>
      <c r="R445" s="1790"/>
      <c r="S445" s="1791"/>
      <c r="T445" s="1795"/>
      <c r="U445" s="1796"/>
      <c r="V445" s="1799"/>
      <c r="W445" s="1800"/>
      <c r="X445" s="979"/>
      <c r="Y445" s="982"/>
    </row>
    <row r="446" spans="2:62" s="81" customFormat="1" ht="14.1" customHeight="1" thickBot="1">
      <c r="B446" s="1804"/>
      <c r="C446" s="1792"/>
      <c r="D446" s="1793"/>
      <c r="E446" s="1793"/>
      <c r="F446" s="1793"/>
      <c r="G446" s="1793"/>
      <c r="H446" s="1793"/>
      <c r="I446" s="1793"/>
      <c r="J446" s="1793"/>
      <c r="K446" s="1793"/>
      <c r="L446" s="1793"/>
      <c r="M446" s="1793"/>
      <c r="N446" s="1793"/>
      <c r="O446" s="1793"/>
      <c r="P446" s="1793"/>
      <c r="Q446" s="1793"/>
      <c r="R446" s="1793"/>
      <c r="S446" s="1794"/>
      <c r="T446" s="1797"/>
      <c r="U446" s="1798"/>
      <c r="V446" s="1801"/>
      <c r="W446" s="1802"/>
      <c r="X446" s="910"/>
      <c r="Y446" s="990"/>
      <c r="BD446" s="1174" t="s">
        <v>1048</v>
      </c>
      <c r="BE446" s="1174"/>
      <c r="BF446" s="1174"/>
      <c r="BG446" s="1174"/>
      <c r="BH446" s="1174"/>
      <c r="BI446" s="1174"/>
      <c r="BJ446" s="1174"/>
    </row>
    <row r="447" spans="2:62" s="777" customFormat="1" ht="20.25" customHeight="1">
      <c r="B447" s="1176" t="s">
        <v>931</v>
      </c>
      <c r="C447" s="1176"/>
      <c r="D447" s="1176"/>
      <c r="E447" s="1176"/>
      <c r="F447" s="1176"/>
      <c r="G447" s="1176"/>
      <c r="H447" s="1176"/>
      <c r="I447" s="1176"/>
      <c r="J447" s="1176"/>
      <c r="K447" s="1176"/>
      <c r="L447" s="1176"/>
      <c r="M447" s="1176"/>
      <c r="N447" s="1176"/>
      <c r="O447" s="1176"/>
      <c r="P447" s="1176"/>
      <c r="Q447" s="1176"/>
      <c r="R447" s="1176"/>
      <c r="S447" s="1176"/>
      <c r="T447" s="1176"/>
      <c r="U447" s="1176"/>
      <c r="V447" s="1176"/>
      <c r="W447" s="1177" t="s">
        <v>969</v>
      </c>
      <c r="X447" s="1177"/>
      <c r="Y447" s="1177"/>
      <c r="BD447" s="1174"/>
      <c r="BE447" s="1174"/>
      <c r="BF447" s="1174"/>
      <c r="BG447" s="1174"/>
      <c r="BH447" s="1174"/>
      <c r="BI447" s="1174"/>
      <c r="BJ447" s="1174"/>
    </row>
    <row r="448" spans="2:62" s="749" customFormat="1" ht="18" customHeight="1">
      <c r="B448" s="778" t="s">
        <v>674</v>
      </c>
      <c r="C448" s="750"/>
      <c r="D448" s="750"/>
      <c r="E448" s="779"/>
      <c r="F448" s="750"/>
      <c r="G448" s="750"/>
      <c r="H448" s="750"/>
      <c r="I448" s="750"/>
      <c r="J448" s="750"/>
      <c r="K448" s="750"/>
      <c r="L448" s="750"/>
      <c r="M448" s="750"/>
      <c r="N448" s="750"/>
      <c r="O448" s="750"/>
      <c r="P448" s="750"/>
      <c r="Q448" s="750"/>
      <c r="R448" s="750"/>
      <c r="S448" s="750"/>
      <c r="T448" s="750"/>
      <c r="U448" s="750"/>
      <c r="V448" s="750"/>
      <c r="W448" s="750"/>
      <c r="X448" s="750"/>
      <c r="Y448" s="750"/>
    </row>
    <row r="449" spans="2:26" s="749" customFormat="1" ht="20.25" customHeight="1">
      <c r="B449" s="1178" t="s">
        <v>149</v>
      </c>
      <c r="C449" s="1179"/>
      <c r="D449" s="1180"/>
      <c r="E449" s="1181" t="str">
        <f>E5</f>
        <v>0560</v>
      </c>
      <c r="F449" s="1182"/>
      <c r="G449" s="1183"/>
      <c r="H449" s="1184" t="s">
        <v>675</v>
      </c>
      <c r="I449" s="1185"/>
      <c r="J449" s="1185"/>
      <c r="K449" s="1186"/>
      <c r="L449" s="1181" t="str">
        <f>L5</f>
        <v/>
      </c>
      <c r="M449" s="1182"/>
      <c r="N449" s="1182"/>
      <c r="O449" s="1183"/>
      <c r="P449" s="1187" t="s">
        <v>676</v>
      </c>
      <c r="Q449" s="1188"/>
      <c r="R449" s="1189"/>
      <c r="S449" s="1190">
        <f>S5</f>
        <v>0</v>
      </c>
      <c r="T449" s="1191"/>
      <c r="U449" s="1191"/>
      <c r="V449" s="1191"/>
      <c r="W449" s="1191"/>
      <c r="X449" s="1191"/>
      <c r="Y449" s="1192"/>
      <c r="Z449" s="780"/>
    </row>
    <row r="450" spans="2:26" s="749" customFormat="1" ht="14.25" customHeight="1">
      <c r="B450" s="750"/>
      <c r="C450" s="750"/>
      <c r="D450" s="750"/>
      <c r="E450" s="750"/>
      <c r="F450" s="750"/>
      <c r="G450" s="750"/>
      <c r="H450" s="750"/>
      <c r="I450" s="750"/>
      <c r="J450" s="750"/>
      <c r="K450" s="750"/>
      <c r="L450" s="750"/>
      <c r="M450" s="781" t="s">
        <v>677</v>
      </c>
      <c r="N450" s="750"/>
      <c r="O450" s="750"/>
      <c r="P450" s="750"/>
      <c r="Q450" s="750"/>
      <c r="R450" s="750"/>
      <c r="S450" s="750"/>
      <c r="T450" s="750"/>
      <c r="U450" s="750"/>
      <c r="V450" s="750"/>
      <c r="W450" s="750"/>
      <c r="X450" s="750"/>
      <c r="Y450" s="750"/>
    </row>
    <row r="451" spans="2:26" s="749" customFormat="1" ht="5.25" customHeight="1">
      <c r="B451" s="782"/>
      <c r="C451" s="783"/>
      <c r="D451" s="783"/>
      <c r="E451" s="783"/>
      <c r="F451" s="783"/>
      <c r="G451" s="783"/>
      <c r="H451" s="783"/>
      <c r="I451" s="783"/>
      <c r="J451" s="783"/>
      <c r="K451" s="783"/>
      <c r="L451" s="783"/>
      <c r="M451" s="783"/>
      <c r="N451" s="783"/>
      <c r="O451" s="783"/>
      <c r="P451" s="783"/>
      <c r="Q451" s="783"/>
      <c r="R451" s="783"/>
      <c r="S451" s="783"/>
      <c r="T451" s="783"/>
      <c r="U451" s="783"/>
      <c r="V451" s="783"/>
      <c r="W451" s="783"/>
      <c r="X451" s="783"/>
      <c r="Y451" s="784"/>
    </row>
    <row r="452" spans="2:26" s="749" customFormat="1" ht="14.25" customHeight="1">
      <c r="B452" s="785"/>
      <c r="C452" s="786" t="s">
        <v>678</v>
      </c>
      <c r="D452" s="787" t="s">
        <v>679</v>
      </c>
      <c r="E452" s="787"/>
      <c r="F452" s="787"/>
      <c r="G452" s="787"/>
      <c r="H452" s="787"/>
      <c r="I452" s="787"/>
      <c r="J452" s="787"/>
      <c r="K452" s="787"/>
      <c r="L452" s="787"/>
      <c r="M452" s="787"/>
      <c r="N452" s="788" t="s">
        <v>497</v>
      </c>
      <c r="O452" s="1219" t="s">
        <v>680</v>
      </c>
      <c r="P452" s="1219"/>
      <c r="Q452" s="1219"/>
      <c r="R452" s="1219"/>
      <c r="S452" s="1219"/>
      <c r="T452" s="1219"/>
      <c r="U452" s="1219"/>
      <c r="V452" s="1219"/>
      <c r="W452" s="1219"/>
      <c r="X452" s="1219"/>
      <c r="Y452" s="1220"/>
    </row>
    <row r="453" spans="2:26" s="749" customFormat="1" ht="14.25" customHeight="1">
      <c r="B453" s="785"/>
      <c r="C453" s="786" t="s">
        <v>681</v>
      </c>
      <c r="D453" s="1219" t="s">
        <v>682</v>
      </c>
      <c r="E453" s="1219"/>
      <c r="F453" s="1219"/>
      <c r="G453" s="1219"/>
      <c r="H453" s="1219"/>
      <c r="I453" s="1219"/>
      <c r="J453" s="1219"/>
      <c r="K453" s="1219"/>
      <c r="L453" s="1219"/>
      <c r="M453" s="1219"/>
      <c r="N453" s="788" t="s">
        <v>683</v>
      </c>
      <c r="O453" s="1219" t="s">
        <v>684</v>
      </c>
      <c r="P453" s="1219"/>
      <c r="Q453" s="1219"/>
      <c r="R453" s="1219"/>
      <c r="S453" s="1219"/>
      <c r="T453" s="1219"/>
      <c r="U453" s="1219"/>
      <c r="V453" s="1219"/>
      <c r="W453" s="1219"/>
      <c r="X453" s="1219"/>
      <c r="Y453" s="1220"/>
    </row>
    <row r="454" spans="2:26" s="749" customFormat="1" ht="14.25" customHeight="1">
      <c r="B454" s="785"/>
      <c r="C454" s="788" t="s">
        <v>685</v>
      </c>
      <c r="D454" s="1219" t="s">
        <v>686</v>
      </c>
      <c r="E454" s="1219"/>
      <c r="F454" s="1219"/>
      <c r="G454" s="1219"/>
      <c r="H454" s="1219"/>
      <c r="I454" s="1219"/>
      <c r="J454" s="1219"/>
      <c r="K454" s="1219"/>
      <c r="L454" s="1219"/>
      <c r="M454" s="1219"/>
      <c r="N454" s="786" t="s">
        <v>687</v>
      </c>
      <c r="O454" s="1219" t="s">
        <v>688</v>
      </c>
      <c r="P454" s="1219"/>
      <c r="Q454" s="1219"/>
      <c r="R454" s="1219"/>
      <c r="S454" s="1219"/>
      <c r="T454" s="1219"/>
      <c r="U454" s="1219"/>
      <c r="V454" s="1219"/>
      <c r="W454" s="1219"/>
      <c r="X454" s="1219"/>
      <c r="Y454" s="1220"/>
    </row>
    <row r="455" spans="2:26" s="749" customFormat="1" ht="5.25" customHeight="1">
      <c r="B455" s="789"/>
      <c r="C455" s="790"/>
      <c r="D455" s="790"/>
      <c r="E455" s="790"/>
      <c r="F455" s="790"/>
      <c r="G455" s="790"/>
      <c r="H455" s="790"/>
      <c r="I455" s="790"/>
      <c r="J455" s="790"/>
      <c r="K455" s="790"/>
      <c r="L455" s="790"/>
      <c r="M455" s="791"/>
      <c r="N455" s="790"/>
      <c r="O455" s="790"/>
      <c r="P455" s="790"/>
      <c r="Q455" s="790"/>
      <c r="R455" s="790"/>
      <c r="S455" s="790"/>
      <c r="T455" s="790"/>
      <c r="U455" s="790"/>
      <c r="V455" s="790"/>
      <c r="W455" s="790"/>
      <c r="X455" s="790"/>
      <c r="Y455" s="792"/>
    </row>
    <row r="456" spans="2:26" s="749" customFormat="1" ht="8.25" customHeight="1" thickBot="1">
      <c r="B456" s="750"/>
      <c r="C456" s="793"/>
      <c r="D456" s="793"/>
      <c r="E456" s="793"/>
      <c r="F456" s="793"/>
      <c r="G456" s="793"/>
      <c r="H456" s="793"/>
      <c r="I456" s="793"/>
      <c r="J456" s="793"/>
      <c r="K456" s="793"/>
      <c r="L456" s="793"/>
      <c r="M456" s="793"/>
      <c r="N456" s="793"/>
      <c r="O456" s="793"/>
      <c r="P456" s="793"/>
      <c r="Q456" s="793"/>
      <c r="R456" s="793"/>
      <c r="S456" s="793"/>
      <c r="T456" s="793"/>
      <c r="U456" s="793"/>
      <c r="V456" s="793"/>
      <c r="W456" s="793"/>
      <c r="X456" s="793"/>
      <c r="Y456" s="793"/>
    </row>
    <row r="457" spans="2:26" s="749" customFormat="1" ht="16.149999999999999" customHeight="1">
      <c r="B457" s="1242" t="s">
        <v>735</v>
      </c>
      <c r="C457" s="1243"/>
      <c r="D457" s="1243"/>
      <c r="E457" s="1243"/>
      <c r="F457" s="1243"/>
      <c r="G457" s="1243"/>
      <c r="H457" s="1243"/>
      <c r="I457" s="1243"/>
      <c r="J457" s="1243"/>
      <c r="K457" s="1243"/>
      <c r="L457" s="1243"/>
      <c r="M457" s="1243"/>
      <c r="N457" s="1243"/>
      <c r="O457" s="1243"/>
      <c r="P457" s="1243"/>
      <c r="Q457" s="1243"/>
      <c r="R457" s="1243"/>
      <c r="S457" s="1244"/>
      <c r="T457" s="1248" t="s">
        <v>690</v>
      </c>
      <c r="U457" s="1249"/>
      <c r="V457" s="1252" t="s">
        <v>691</v>
      </c>
      <c r="W457" s="1253"/>
      <c r="X457" s="1256" t="s">
        <v>692</v>
      </c>
      <c r="Y457" s="1257"/>
    </row>
    <row r="458" spans="2:26" s="749" customFormat="1" ht="16.149999999999999" customHeight="1" thickBot="1">
      <c r="B458" s="1245"/>
      <c r="C458" s="1246"/>
      <c r="D458" s="1246"/>
      <c r="E458" s="1246"/>
      <c r="F458" s="1246"/>
      <c r="G458" s="1246"/>
      <c r="H458" s="1246"/>
      <c r="I458" s="1246"/>
      <c r="J458" s="1246"/>
      <c r="K458" s="1246"/>
      <c r="L458" s="1246"/>
      <c r="M458" s="1246"/>
      <c r="N458" s="1246"/>
      <c r="O458" s="1246"/>
      <c r="P458" s="1246"/>
      <c r="Q458" s="1246"/>
      <c r="R458" s="1246"/>
      <c r="S458" s="1247"/>
      <c r="T458" s="1250"/>
      <c r="U458" s="1251"/>
      <c r="V458" s="1254"/>
      <c r="W458" s="1255"/>
      <c r="X458" s="1258"/>
      <c r="Y458" s="1259"/>
    </row>
    <row r="459" spans="2:26" s="81" customFormat="1" ht="12" customHeight="1">
      <c r="B459" s="1486" t="s">
        <v>970</v>
      </c>
      <c r="C459" s="1487"/>
      <c r="D459" s="1487"/>
      <c r="E459" s="1487"/>
      <c r="F459" s="1487"/>
      <c r="G459" s="1487"/>
      <c r="H459" s="1487"/>
      <c r="I459" s="1487"/>
      <c r="J459" s="1487"/>
      <c r="K459" s="1487"/>
      <c r="L459" s="1487"/>
      <c r="M459" s="1487"/>
      <c r="N459" s="1487"/>
      <c r="O459" s="1487"/>
      <c r="P459" s="1487"/>
      <c r="Q459" s="1488"/>
      <c r="R459" s="1203" t="s">
        <v>678</v>
      </c>
      <c r="S459" s="1204"/>
      <c r="T459" s="1207"/>
      <c r="U459" s="1208"/>
      <c r="V459" s="1211"/>
      <c r="W459" s="1212"/>
      <c r="X459" s="1215"/>
      <c r="Y459" s="1216"/>
    </row>
    <row r="460" spans="2:26" s="81" customFormat="1" ht="12" customHeight="1" thickBot="1">
      <c r="B460" s="1489"/>
      <c r="C460" s="1490"/>
      <c r="D460" s="1490"/>
      <c r="E460" s="1490"/>
      <c r="F460" s="1490"/>
      <c r="G460" s="1490"/>
      <c r="H460" s="1490"/>
      <c r="I460" s="1490"/>
      <c r="J460" s="1490"/>
      <c r="K460" s="1490"/>
      <c r="L460" s="1490"/>
      <c r="M460" s="1490"/>
      <c r="N460" s="1490"/>
      <c r="O460" s="1490"/>
      <c r="P460" s="1490"/>
      <c r="Q460" s="1491"/>
      <c r="R460" s="1205"/>
      <c r="S460" s="1206"/>
      <c r="T460" s="1209"/>
      <c r="U460" s="1210"/>
      <c r="V460" s="1213"/>
      <c r="W460" s="1214"/>
      <c r="X460" s="1503"/>
      <c r="Y460" s="1504"/>
    </row>
    <row r="461" spans="2:26" s="803" customFormat="1" ht="15.95" customHeight="1">
      <c r="B461" s="991"/>
      <c r="C461" s="980" t="s">
        <v>971</v>
      </c>
      <c r="D461" s="906"/>
      <c r="E461" s="906"/>
      <c r="F461" s="906"/>
      <c r="G461" s="906"/>
      <c r="H461" s="906"/>
      <c r="I461" s="906"/>
      <c r="J461" s="906"/>
      <c r="K461" s="906"/>
      <c r="L461" s="906"/>
      <c r="M461" s="906"/>
      <c r="N461" s="906"/>
      <c r="O461" s="906"/>
      <c r="P461" s="906"/>
      <c r="Q461" s="906"/>
      <c r="R461" s="983"/>
      <c r="S461" s="983"/>
      <c r="T461" s="1780"/>
      <c r="U461" s="1781"/>
      <c r="V461" s="1782"/>
      <c r="W461" s="1783"/>
      <c r="X461" s="984"/>
      <c r="Y461" s="985"/>
    </row>
    <row r="462" spans="2:26" s="803" customFormat="1" ht="15.95" customHeight="1">
      <c r="B462" s="991"/>
      <c r="C462" s="1820" t="s">
        <v>1027</v>
      </c>
      <c r="D462" s="1821"/>
      <c r="E462" s="1821"/>
      <c r="F462" s="1821"/>
      <c r="G462" s="1821"/>
      <c r="H462" s="1821"/>
      <c r="I462" s="1821"/>
      <c r="J462" s="1821"/>
      <c r="K462" s="1821"/>
      <c r="L462" s="1821"/>
      <c r="M462" s="1821"/>
      <c r="N462" s="1821"/>
      <c r="O462" s="1821"/>
      <c r="P462" s="1821"/>
      <c r="Q462" s="1821"/>
      <c r="R462" s="1821"/>
      <c r="S462" s="1822"/>
      <c r="T462" s="1795"/>
      <c r="U462" s="1796"/>
      <c r="V462" s="988"/>
      <c r="W462" s="989"/>
      <c r="X462" s="897"/>
      <c r="Y462" s="982"/>
    </row>
    <row r="463" spans="2:26" s="803" customFormat="1" ht="15.95" customHeight="1">
      <c r="B463" s="1096"/>
      <c r="C463" s="1834" t="s">
        <v>1028</v>
      </c>
      <c r="D463" s="1835"/>
      <c r="E463" s="1835"/>
      <c r="F463" s="1835"/>
      <c r="G463" s="1835"/>
      <c r="H463" s="1835"/>
      <c r="I463" s="1835"/>
      <c r="J463" s="1835"/>
      <c r="K463" s="1835"/>
      <c r="L463" s="1835"/>
      <c r="M463" s="1835"/>
      <c r="N463" s="1835"/>
      <c r="O463" s="1835"/>
      <c r="P463" s="1835"/>
      <c r="Q463" s="1835"/>
      <c r="R463" s="1835"/>
      <c r="S463" s="1836"/>
      <c r="T463" s="1818"/>
      <c r="U463" s="1819"/>
      <c r="V463" s="1099"/>
      <c r="W463" s="1100"/>
      <c r="X463" s="897"/>
      <c r="Y463" s="982"/>
    </row>
    <row r="464" spans="2:26" s="803" customFormat="1" ht="15.95" customHeight="1">
      <c r="B464" s="991"/>
      <c r="C464" s="1823" t="s">
        <v>972</v>
      </c>
      <c r="D464" s="1824"/>
      <c r="E464" s="1824"/>
      <c r="F464" s="1824"/>
      <c r="G464" s="1824"/>
      <c r="H464" s="1824"/>
      <c r="I464" s="1824"/>
      <c r="J464" s="1824"/>
      <c r="K464" s="1824"/>
      <c r="L464" s="1824"/>
      <c r="M464" s="1824"/>
      <c r="N464" s="1824"/>
      <c r="O464" s="1824"/>
      <c r="P464" s="1824"/>
      <c r="Q464" s="1824"/>
      <c r="R464" s="1824"/>
      <c r="S464" s="1825"/>
      <c r="T464" s="1511"/>
      <c r="U464" s="1512"/>
      <c r="V464" s="988"/>
      <c r="W464" s="989"/>
      <c r="X464" s="897"/>
      <c r="Y464" s="982"/>
    </row>
    <row r="465" spans="2:25" s="803" customFormat="1" ht="15.95" customHeight="1">
      <c r="B465" s="991"/>
      <c r="C465" s="1826"/>
      <c r="D465" s="1827"/>
      <c r="E465" s="1827"/>
      <c r="F465" s="1827"/>
      <c r="G465" s="1827"/>
      <c r="H465" s="1827"/>
      <c r="I465" s="1827"/>
      <c r="J465" s="1827"/>
      <c r="K465" s="1827"/>
      <c r="L465" s="1827"/>
      <c r="M465" s="1827"/>
      <c r="N465" s="1827"/>
      <c r="O465" s="1827"/>
      <c r="P465" s="1827"/>
      <c r="Q465" s="1827"/>
      <c r="R465" s="1827"/>
      <c r="S465" s="1828"/>
      <c r="T465" s="1511"/>
      <c r="U465" s="1512"/>
      <c r="V465" s="988"/>
      <c r="W465" s="989"/>
      <c r="X465" s="897"/>
      <c r="Y465" s="982"/>
    </row>
    <row r="466" spans="2:25" s="803" customFormat="1" ht="15.95" customHeight="1">
      <c r="B466" s="991"/>
      <c r="C466" s="1829" t="s">
        <v>973</v>
      </c>
      <c r="D466" s="1830"/>
      <c r="E466" s="1830"/>
      <c r="F466" s="1830"/>
      <c r="G466" s="1830"/>
      <c r="H466" s="1830"/>
      <c r="I466" s="1830"/>
      <c r="J466" s="1830"/>
      <c r="K466" s="1830"/>
      <c r="L466" s="1830"/>
      <c r="M466" s="1830"/>
      <c r="N466" s="1830"/>
      <c r="O466" s="1830"/>
      <c r="P466" s="1830"/>
      <c r="Q466" s="1830"/>
      <c r="R466" s="1830"/>
      <c r="S466" s="1831"/>
      <c r="T466" s="1529"/>
      <c r="U466" s="1808"/>
      <c r="V466" s="1097"/>
      <c r="W466" s="1098"/>
      <c r="X466" s="897"/>
      <c r="Y466" s="982"/>
    </row>
    <row r="467" spans="2:25" s="81" customFormat="1" ht="15.95" customHeight="1" thickBot="1">
      <c r="B467" s="991"/>
      <c r="C467" s="1805" t="s">
        <v>974</v>
      </c>
      <c r="D467" s="1806"/>
      <c r="E467" s="1806"/>
      <c r="F467" s="1806"/>
      <c r="G467" s="1806"/>
      <c r="H467" s="1806"/>
      <c r="I467" s="1806"/>
      <c r="J467" s="1806"/>
      <c r="K467" s="1806"/>
      <c r="L467" s="1806"/>
      <c r="M467" s="1806"/>
      <c r="N467" s="1806"/>
      <c r="O467" s="1806"/>
      <c r="P467" s="1806"/>
      <c r="Q467" s="1806"/>
      <c r="R467" s="1806"/>
      <c r="S467" s="1807"/>
      <c r="T467" s="1529"/>
      <c r="U467" s="1808"/>
      <c r="V467" s="986"/>
      <c r="W467" s="987"/>
      <c r="X467" s="897"/>
      <c r="Y467" s="982"/>
    </row>
    <row r="468" spans="2:25" s="81" customFormat="1" ht="12" customHeight="1">
      <c r="B468" s="1197" t="s">
        <v>975</v>
      </c>
      <c r="C468" s="1198"/>
      <c r="D468" s="1198"/>
      <c r="E468" s="1198"/>
      <c r="F468" s="1198"/>
      <c r="G468" s="1198"/>
      <c r="H468" s="1198"/>
      <c r="I468" s="1198"/>
      <c r="J468" s="1198"/>
      <c r="K468" s="1198"/>
      <c r="L468" s="1198"/>
      <c r="M468" s="1198"/>
      <c r="N468" s="1198"/>
      <c r="O468" s="1198"/>
      <c r="P468" s="1198"/>
      <c r="Q468" s="1199"/>
      <c r="R468" s="1203" t="s">
        <v>897</v>
      </c>
      <c r="S468" s="1204"/>
      <c r="T468" s="1207"/>
      <c r="U468" s="1787"/>
      <c r="V468" s="1211"/>
      <c r="W468" s="1212"/>
      <c r="X468" s="1215"/>
      <c r="Y468" s="1216"/>
    </row>
    <row r="469" spans="2:25" s="81" customFormat="1" ht="12" customHeight="1" thickBot="1">
      <c r="B469" s="1200"/>
      <c r="C469" s="1201"/>
      <c r="D469" s="1201"/>
      <c r="E469" s="1201"/>
      <c r="F469" s="1201"/>
      <c r="G469" s="1201"/>
      <c r="H469" s="1201"/>
      <c r="I469" s="1201"/>
      <c r="J469" s="1201"/>
      <c r="K469" s="1201"/>
      <c r="L469" s="1201"/>
      <c r="M469" s="1201"/>
      <c r="N469" s="1201"/>
      <c r="O469" s="1201"/>
      <c r="P469" s="1201"/>
      <c r="Q469" s="1202"/>
      <c r="R469" s="1205"/>
      <c r="S469" s="1206"/>
      <c r="T469" s="1832"/>
      <c r="U469" s="1833"/>
      <c r="V469" s="1843"/>
      <c r="W469" s="1844"/>
      <c r="X469" s="1503"/>
      <c r="Y469" s="1504"/>
    </row>
    <row r="470" spans="2:25" s="803" customFormat="1" ht="14.1" customHeight="1">
      <c r="B470" s="979"/>
      <c r="C470" s="1845" t="s">
        <v>976</v>
      </c>
      <c r="D470" s="1519"/>
      <c r="E470" s="1519"/>
      <c r="F470" s="1519"/>
      <c r="G470" s="1519"/>
      <c r="H470" s="1519"/>
      <c r="I470" s="1519"/>
      <c r="J470" s="1519"/>
      <c r="K470" s="1519"/>
      <c r="L470" s="1519"/>
      <c r="M470" s="1519"/>
      <c r="N470" s="1519"/>
      <c r="O470" s="1519"/>
      <c r="P470" s="1519"/>
      <c r="Q470" s="1519"/>
      <c r="R470" s="1521"/>
      <c r="S470" s="1522"/>
      <c r="T470" s="1264"/>
      <c r="U470" s="1265"/>
      <c r="V470" s="1266"/>
      <c r="W470" s="1267"/>
      <c r="X470" s="897"/>
      <c r="Y470" s="982"/>
    </row>
    <row r="471" spans="2:25" s="803" customFormat="1" ht="14.1" customHeight="1" thickBot="1">
      <c r="B471" s="979"/>
      <c r="C471" s="1846"/>
      <c r="D471" s="1521"/>
      <c r="E471" s="1521"/>
      <c r="F471" s="1521"/>
      <c r="G471" s="1521"/>
      <c r="H471" s="1521"/>
      <c r="I471" s="1521"/>
      <c r="J471" s="1521"/>
      <c r="K471" s="1521"/>
      <c r="L471" s="1521"/>
      <c r="M471" s="1521"/>
      <c r="N471" s="1521"/>
      <c r="O471" s="1521"/>
      <c r="P471" s="1521"/>
      <c r="Q471" s="1521"/>
      <c r="R471" s="1521"/>
      <c r="S471" s="1522"/>
      <c r="T471" s="1511"/>
      <c r="U471" s="1512"/>
      <c r="V471" s="1515"/>
      <c r="W471" s="1516"/>
      <c r="X471" s="897"/>
      <c r="Y471" s="982"/>
    </row>
    <row r="472" spans="2:25" s="81" customFormat="1" ht="12" customHeight="1">
      <c r="B472" s="1197" t="s">
        <v>977</v>
      </c>
      <c r="C472" s="1198"/>
      <c r="D472" s="1198"/>
      <c r="E472" s="1198"/>
      <c r="F472" s="1198"/>
      <c r="G472" s="1198"/>
      <c r="H472" s="1198"/>
      <c r="I472" s="1198"/>
      <c r="J472" s="1198"/>
      <c r="K472" s="1198"/>
      <c r="L472" s="1198"/>
      <c r="M472" s="1198"/>
      <c r="N472" s="1198"/>
      <c r="O472" s="1198"/>
      <c r="P472" s="1198"/>
      <c r="Q472" s="1199"/>
      <c r="R472" s="1203" t="s">
        <v>678</v>
      </c>
      <c r="S472" s="1204"/>
      <c r="T472" s="1207"/>
      <c r="U472" s="1208"/>
      <c r="V472" s="1211"/>
      <c r="W472" s="1212"/>
      <c r="X472" s="1215"/>
      <c r="Y472" s="1216"/>
    </row>
    <row r="473" spans="2:25" s="81" customFormat="1" ht="12" customHeight="1" thickBot="1">
      <c r="B473" s="1200"/>
      <c r="C473" s="1201"/>
      <c r="D473" s="1201"/>
      <c r="E473" s="1201"/>
      <c r="F473" s="1201"/>
      <c r="G473" s="1201"/>
      <c r="H473" s="1201"/>
      <c r="I473" s="1201"/>
      <c r="J473" s="1201"/>
      <c r="K473" s="1201"/>
      <c r="L473" s="1201"/>
      <c r="M473" s="1201"/>
      <c r="N473" s="1201"/>
      <c r="O473" s="1201"/>
      <c r="P473" s="1201"/>
      <c r="Q473" s="1202"/>
      <c r="R473" s="1205"/>
      <c r="S473" s="1206"/>
      <c r="T473" s="1209"/>
      <c r="U473" s="1210"/>
      <c r="V473" s="1213"/>
      <c r="W473" s="1214"/>
      <c r="X473" s="1503"/>
      <c r="Y473" s="1504"/>
    </row>
    <row r="474" spans="2:25" s="803" customFormat="1" ht="15.95" customHeight="1">
      <c r="B474" s="885"/>
      <c r="C474" s="1837" t="s">
        <v>978</v>
      </c>
      <c r="D474" s="1535"/>
      <c r="E474" s="1535"/>
      <c r="F474" s="1535"/>
      <c r="G474" s="1535"/>
      <c r="H474" s="1535"/>
      <c r="I474" s="1535"/>
      <c r="J474" s="1535"/>
      <c r="K474" s="1535"/>
      <c r="L474" s="1535"/>
      <c r="M474" s="1535"/>
      <c r="N474" s="1535"/>
      <c r="O474" s="1535"/>
      <c r="P474" s="1535"/>
      <c r="Q474" s="1535"/>
      <c r="R474" s="1838"/>
      <c r="S474" s="1839"/>
      <c r="T474" s="1529"/>
      <c r="U474" s="1808"/>
      <c r="V474" s="1531"/>
      <c r="W474" s="1532"/>
      <c r="X474" s="890"/>
      <c r="Y474" s="891"/>
    </row>
    <row r="475" spans="2:25" s="803" customFormat="1" ht="15.95" customHeight="1">
      <c r="B475" s="885"/>
      <c r="C475" s="1840" t="s">
        <v>979</v>
      </c>
      <c r="D475" s="1841"/>
      <c r="E475" s="1841"/>
      <c r="F475" s="1841"/>
      <c r="G475" s="1841"/>
      <c r="H475" s="1841"/>
      <c r="I475" s="1841"/>
      <c r="J475" s="1841"/>
      <c r="K475" s="1841"/>
      <c r="L475" s="1841"/>
      <c r="M475" s="1841"/>
      <c r="N475" s="1841"/>
      <c r="O475" s="1841"/>
      <c r="P475" s="1841"/>
      <c r="Q475" s="1841"/>
      <c r="R475" s="1841"/>
      <c r="S475" s="1842"/>
      <c r="T475" s="1529"/>
      <c r="U475" s="1808"/>
      <c r="V475" s="1531"/>
      <c r="W475" s="1532"/>
      <c r="X475" s="890"/>
      <c r="Y475" s="891"/>
    </row>
    <row r="476" spans="2:25" s="803" customFormat="1" ht="15.95" customHeight="1">
      <c r="B476" s="885"/>
      <c r="C476" s="1805" t="s">
        <v>980</v>
      </c>
      <c r="D476" s="1806"/>
      <c r="E476" s="1806"/>
      <c r="F476" s="1806"/>
      <c r="G476" s="1806"/>
      <c r="H476" s="1806"/>
      <c r="I476" s="1806"/>
      <c r="J476" s="1806"/>
      <c r="K476" s="1806"/>
      <c r="L476" s="1806"/>
      <c r="M476" s="1806"/>
      <c r="N476" s="1806"/>
      <c r="O476" s="1806"/>
      <c r="P476" s="1806"/>
      <c r="Q476" s="1806"/>
      <c r="R476" s="1806"/>
      <c r="S476" s="1807"/>
      <c r="T476" s="1529"/>
      <c r="U476" s="1808"/>
      <c r="V476" s="1531"/>
      <c r="W476" s="1532"/>
      <c r="X476" s="890"/>
      <c r="Y476" s="891"/>
    </row>
    <row r="477" spans="2:25" s="803" customFormat="1" ht="15.95" customHeight="1" thickBot="1">
      <c r="B477" s="885"/>
      <c r="C477" s="1847" t="s">
        <v>1045</v>
      </c>
      <c r="D477" s="1848"/>
      <c r="E477" s="1848"/>
      <c r="F477" s="1848"/>
      <c r="G477" s="1848"/>
      <c r="H477" s="1848"/>
      <c r="I477" s="1848"/>
      <c r="J477" s="1848"/>
      <c r="K477" s="1848"/>
      <c r="L477" s="1848"/>
      <c r="M477" s="1848"/>
      <c r="N477" s="1848"/>
      <c r="O477" s="1848"/>
      <c r="P477" s="1848"/>
      <c r="Q477" s="1848"/>
      <c r="R477" s="1848"/>
      <c r="S477" s="1849"/>
      <c r="T477" s="1529"/>
      <c r="U477" s="1808"/>
      <c r="V477" s="986"/>
      <c r="W477" s="987"/>
      <c r="X477" s="890"/>
      <c r="Y477" s="891"/>
    </row>
    <row r="478" spans="2:25" s="81" customFormat="1" ht="12" customHeight="1">
      <c r="B478" s="1197" t="s">
        <v>981</v>
      </c>
      <c r="C478" s="1198"/>
      <c r="D478" s="1198"/>
      <c r="E478" s="1198"/>
      <c r="F478" s="1198"/>
      <c r="G478" s="1198"/>
      <c r="H478" s="1198"/>
      <c r="I478" s="1198"/>
      <c r="J478" s="1198"/>
      <c r="K478" s="1198"/>
      <c r="L478" s="1198"/>
      <c r="M478" s="1198"/>
      <c r="N478" s="1198"/>
      <c r="O478" s="1198"/>
      <c r="P478" s="1198"/>
      <c r="Q478" s="1199"/>
      <c r="R478" s="1203" t="s">
        <v>678</v>
      </c>
      <c r="S478" s="1204"/>
      <c r="T478" s="1207"/>
      <c r="U478" s="1208"/>
      <c r="V478" s="1211"/>
      <c r="W478" s="1212"/>
      <c r="X478" s="1215"/>
      <c r="Y478" s="1216"/>
    </row>
    <row r="479" spans="2:25" s="81" customFormat="1" ht="12" customHeight="1" thickBot="1">
      <c r="B479" s="1200"/>
      <c r="C479" s="1201"/>
      <c r="D479" s="1201"/>
      <c r="E479" s="1201"/>
      <c r="F479" s="1201"/>
      <c r="G479" s="1201"/>
      <c r="H479" s="1201"/>
      <c r="I479" s="1201"/>
      <c r="J479" s="1201"/>
      <c r="K479" s="1201"/>
      <c r="L479" s="1201"/>
      <c r="M479" s="1201"/>
      <c r="N479" s="1201"/>
      <c r="O479" s="1201"/>
      <c r="P479" s="1201"/>
      <c r="Q479" s="1202"/>
      <c r="R479" s="1205"/>
      <c r="S479" s="1206"/>
      <c r="T479" s="1209"/>
      <c r="U479" s="1210"/>
      <c r="V479" s="1213"/>
      <c r="W479" s="1214"/>
      <c r="X479" s="1503"/>
      <c r="Y479" s="1504"/>
    </row>
    <row r="480" spans="2:25" s="803" customFormat="1" ht="15.95" customHeight="1">
      <c r="B480" s="885"/>
      <c r="C480" s="1837" t="s">
        <v>982</v>
      </c>
      <c r="D480" s="1535"/>
      <c r="E480" s="1535"/>
      <c r="F480" s="1535"/>
      <c r="G480" s="1535"/>
      <c r="H480" s="1535"/>
      <c r="I480" s="1535"/>
      <c r="J480" s="1535"/>
      <c r="K480" s="1535"/>
      <c r="L480" s="1535"/>
      <c r="M480" s="1535"/>
      <c r="N480" s="1535"/>
      <c r="O480" s="1535"/>
      <c r="P480" s="1535"/>
      <c r="Q480" s="1535"/>
      <c r="R480" s="1838"/>
      <c r="S480" s="1839"/>
      <c r="T480" s="1529"/>
      <c r="U480" s="1808"/>
      <c r="V480" s="1531"/>
      <c r="W480" s="1532"/>
      <c r="X480" s="890"/>
      <c r="Y480" s="891"/>
    </row>
    <row r="481" spans="2:25" s="803" customFormat="1" ht="15.95" customHeight="1">
      <c r="B481" s="885"/>
      <c r="C481" s="1805" t="s">
        <v>983</v>
      </c>
      <c r="D481" s="1806"/>
      <c r="E481" s="1806"/>
      <c r="F481" s="1806"/>
      <c r="G481" s="1806"/>
      <c r="H481" s="1806"/>
      <c r="I481" s="1806"/>
      <c r="J481" s="1806"/>
      <c r="K481" s="1806"/>
      <c r="L481" s="1806"/>
      <c r="M481" s="1806"/>
      <c r="N481" s="1806"/>
      <c r="O481" s="1806"/>
      <c r="P481" s="1806"/>
      <c r="Q481" s="1806"/>
      <c r="R481" s="1806"/>
      <c r="S481" s="1807"/>
      <c r="T481" s="1529"/>
      <c r="U481" s="1808"/>
      <c r="V481" s="1531"/>
      <c r="W481" s="1532"/>
      <c r="X481" s="890"/>
      <c r="Y481" s="891"/>
    </row>
    <row r="482" spans="2:25" s="803" customFormat="1" ht="15.95" customHeight="1">
      <c r="B482" s="885"/>
      <c r="C482" s="1805" t="s">
        <v>984</v>
      </c>
      <c r="D482" s="1806"/>
      <c r="E482" s="1806"/>
      <c r="F482" s="1806"/>
      <c r="G482" s="1806"/>
      <c r="H482" s="1806"/>
      <c r="I482" s="1806"/>
      <c r="J482" s="1806"/>
      <c r="K482" s="1806"/>
      <c r="L482" s="1806"/>
      <c r="M482" s="1806"/>
      <c r="N482" s="1806"/>
      <c r="O482" s="1806"/>
      <c r="P482" s="1806"/>
      <c r="Q482" s="1806"/>
      <c r="R482" s="1806"/>
      <c r="S482" s="1807"/>
      <c r="T482" s="1529"/>
      <c r="U482" s="1808"/>
      <c r="V482" s="1531"/>
      <c r="W482" s="1532"/>
      <c r="X482" s="890"/>
      <c r="Y482" s="891"/>
    </row>
    <row r="483" spans="2:25" s="803" customFormat="1" ht="15.95" customHeight="1">
      <c r="B483" s="885"/>
      <c r="C483" s="1860" t="s">
        <v>985</v>
      </c>
      <c r="D483" s="1852"/>
      <c r="E483" s="1852"/>
      <c r="F483" s="1852"/>
      <c r="G483" s="1852"/>
      <c r="H483" s="1852"/>
      <c r="I483" s="1852"/>
      <c r="J483" s="1852"/>
      <c r="K483" s="1852"/>
      <c r="L483" s="1852"/>
      <c r="M483" s="1852"/>
      <c r="N483" s="1852"/>
      <c r="O483" s="1852"/>
      <c r="P483" s="1852"/>
      <c r="Q483" s="1852"/>
      <c r="R483" s="1852"/>
      <c r="S483" s="1853"/>
      <c r="T483" s="1795"/>
      <c r="U483" s="1796"/>
      <c r="V483" s="1799"/>
      <c r="W483" s="1800"/>
      <c r="X483" s="890"/>
      <c r="Y483" s="891"/>
    </row>
    <row r="484" spans="2:25" s="803" customFormat="1" ht="15.95" customHeight="1">
      <c r="B484" s="885"/>
      <c r="C484" s="1861" t="s">
        <v>986</v>
      </c>
      <c r="D484" s="1838"/>
      <c r="E484" s="1838"/>
      <c r="F484" s="1838"/>
      <c r="G484" s="1838"/>
      <c r="H484" s="1838"/>
      <c r="I484" s="1838"/>
      <c r="J484" s="1838"/>
      <c r="K484" s="1838"/>
      <c r="L484" s="1838"/>
      <c r="M484" s="1838"/>
      <c r="N484" s="1838"/>
      <c r="O484" s="1838"/>
      <c r="P484" s="1838"/>
      <c r="Q484" s="1838"/>
      <c r="R484" s="1838"/>
      <c r="S484" s="1839"/>
      <c r="T484" s="1818"/>
      <c r="U484" s="1819"/>
      <c r="V484" s="1858"/>
      <c r="W484" s="1859"/>
      <c r="X484" s="890"/>
      <c r="Y484" s="891"/>
    </row>
    <row r="485" spans="2:25" s="803" customFormat="1" ht="14.1" customHeight="1">
      <c r="B485" s="885"/>
      <c r="C485" s="1850" t="s">
        <v>987</v>
      </c>
      <c r="D485" s="1851"/>
      <c r="E485" s="1851"/>
      <c r="F485" s="1852" t="s">
        <v>988</v>
      </c>
      <c r="G485" s="1852"/>
      <c r="H485" s="1852"/>
      <c r="I485" s="1852"/>
      <c r="J485" s="1852"/>
      <c r="K485" s="1852"/>
      <c r="L485" s="1852"/>
      <c r="M485" s="1852"/>
      <c r="N485" s="1852"/>
      <c r="O485" s="1852"/>
      <c r="P485" s="1852"/>
      <c r="Q485" s="1852"/>
      <c r="R485" s="1852"/>
      <c r="S485" s="1853"/>
      <c r="T485" s="1795"/>
      <c r="U485" s="1796"/>
      <c r="V485" s="1799"/>
      <c r="W485" s="1800"/>
      <c r="X485" s="890"/>
      <c r="Y485" s="891"/>
    </row>
    <row r="486" spans="2:25" s="803" customFormat="1" ht="14.1" customHeight="1">
      <c r="B486" s="885"/>
      <c r="C486" s="1854"/>
      <c r="D486" s="1855"/>
      <c r="E486" s="1855"/>
      <c r="F486" s="1856" t="s">
        <v>989</v>
      </c>
      <c r="G486" s="1856"/>
      <c r="H486" s="1856"/>
      <c r="I486" s="1856"/>
      <c r="J486" s="1856"/>
      <c r="K486" s="1856"/>
      <c r="L486" s="1856"/>
      <c r="M486" s="1856"/>
      <c r="N486" s="1856"/>
      <c r="O486" s="1856"/>
      <c r="P486" s="1856"/>
      <c r="Q486" s="1856"/>
      <c r="R486" s="1856"/>
      <c r="S486" s="1857"/>
      <c r="T486" s="1818"/>
      <c r="U486" s="1819"/>
      <c r="V486" s="1858"/>
      <c r="W486" s="1859"/>
      <c r="X486" s="890"/>
      <c r="Y486" s="891"/>
    </row>
    <row r="487" spans="2:25" s="803" customFormat="1" ht="15.95" customHeight="1">
      <c r="B487" s="885"/>
      <c r="C487" s="992"/>
      <c r="D487" s="993"/>
      <c r="E487" s="993"/>
      <c r="F487" s="1868" t="s">
        <v>990</v>
      </c>
      <c r="G487" s="1868"/>
      <c r="H487" s="1868"/>
      <c r="I487" s="1868"/>
      <c r="J487" s="1868"/>
      <c r="K487" s="1868"/>
      <c r="L487" s="1868"/>
      <c r="M487" s="1868"/>
      <c r="N487" s="1868"/>
      <c r="O487" s="1868"/>
      <c r="P487" s="1868"/>
      <c r="Q487" s="1868"/>
      <c r="R487" s="1868"/>
      <c r="S487" s="1869"/>
      <c r="T487" s="1795"/>
      <c r="U487" s="1796"/>
      <c r="V487" s="1799"/>
      <c r="W487" s="1800"/>
      <c r="X487" s="890"/>
      <c r="Y487" s="891"/>
    </row>
    <row r="488" spans="2:25" s="803" customFormat="1" ht="14.1" customHeight="1">
      <c r="B488" s="885"/>
      <c r="C488" s="1870"/>
      <c r="D488" s="1871"/>
      <c r="E488" s="1871"/>
      <c r="F488" s="1872" t="s">
        <v>991</v>
      </c>
      <c r="G488" s="1872"/>
      <c r="H488" s="1872"/>
      <c r="I488" s="1872"/>
      <c r="J488" s="1872"/>
      <c r="K488" s="1872"/>
      <c r="L488" s="1872"/>
      <c r="M488" s="1872"/>
      <c r="N488" s="1872"/>
      <c r="O488" s="1872"/>
      <c r="P488" s="1872"/>
      <c r="Q488" s="1872"/>
      <c r="R488" s="1872"/>
      <c r="S488" s="1873"/>
      <c r="T488" s="1795"/>
      <c r="U488" s="1796"/>
      <c r="V488" s="1799"/>
      <c r="W488" s="1800"/>
      <c r="X488" s="890"/>
      <c r="Y488" s="891"/>
    </row>
    <row r="489" spans="2:25" s="803" customFormat="1" ht="14.1" customHeight="1">
      <c r="B489" s="885"/>
      <c r="C489" s="1854"/>
      <c r="D489" s="1855"/>
      <c r="E489" s="1855"/>
      <c r="F489" s="1874" t="s">
        <v>992</v>
      </c>
      <c r="G489" s="1874"/>
      <c r="H489" s="1874"/>
      <c r="I489" s="1874"/>
      <c r="J489" s="1874"/>
      <c r="K489" s="1874"/>
      <c r="L489" s="1874"/>
      <c r="M489" s="1874"/>
      <c r="N489" s="1874"/>
      <c r="O489" s="1874"/>
      <c r="P489" s="1874"/>
      <c r="Q489" s="1874"/>
      <c r="R489" s="1874"/>
      <c r="S489" s="1875"/>
      <c r="T489" s="1511"/>
      <c r="U489" s="1512"/>
      <c r="V489" s="1515"/>
      <c r="W489" s="1516"/>
      <c r="X489" s="890"/>
      <c r="Y489" s="891"/>
    </row>
    <row r="490" spans="2:25" s="803" customFormat="1" ht="14.1" customHeight="1">
      <c r="B490" s="885"/>
      <c r="C490" s="1854"/>
      <c r="D490" s="1855"/>
      <c r="E490" s="1855"/>
      <c r="F490" s="1876"/>
      <c r="G490" s="1876"/>
      <c r="H490" s="1876"/>
      <c r="I490" s="1876"/>
      <c r="J490" s="1876"/>
      <c r="K490" s="1876"/>
      <c r="L490" s="1876"/>
      <c r="M490" s="1876"/>
      <c r="N490" s="1876"/>
      <c r="O490" s="1876"/>
      <c r="P490" s="1876"/>
      <c r="Q490" s="1876"/>
      <c r="R490" s="1876"/>
      <c r="S490" s="1877"/>
      <c r="T490" s="1818"/>
      <c r="U490" s="1819"/>
      <c r="V490" s="1858"/>
      <c r="W490" s="1859"/>
      <c r="X490" s="890"/>
      <c r="Y490" s="891"/>
    </row>
    <row r="491" spans="2:25" s="803" customFormat="1" ht="14.1" customHeight="1">
      <c r="B491" s="885"/>
      <c r="C491" s="994"/>
      <c r="D491" s="995"/>
      <c r="E491" s="897"/>
      <c r="F491" s="1862" t="s">
        <v>993</v>
      </c>
      <c r="G491" s="1862"/>
      <c r="H491" s="1862"/>
      <c r="I491" s="1862"/>
      <c r="J491" s="1862"/>
      <c r="K491" s="1862"/>
      <c r="L491" s="1862"/>
      <c r="M491" s="1862"/>
      <c r="N491" s="1862"/>
      <c r="O491" s="1862"/>
      <c r="P491" s="1862"/>
      <c r="Q491" s="1862"/>
      <c r="R491" s="1862"/>
      <c r="S491" s="1863"/>
      <c r="T491" s="1795"/>
      <c r="U491" s="1796"/>
      <c r="V491" s="1799"/>
      <c r="W491" s="1800"/>
      <c r="X491" s="890"/>
      <c r="Y491" s="891"/>
    </row>
    <row r="492" spans="2:25" s="803" customFormat="1" ht="14.1" customHeight="1" thickBot="1">
      <c r="B492" s="996"/>
      <c r="C492" s="1864"/>
      <c r="D492" s="1865"/>
      <c r="E492" s="1865"/>
      <c r="F492" s="1866" t="s">
        <v>994</v>
      </c>
      <c r="G492" s="1866"/>
      <c r="H492" s="1866"/>
      <c r="I492" s="1866"/>
      <c r="J492" s="1866"/>
      <c r="K492" s="1866"/>
      <c r="L492" s="1866"/>
      <c r="M492" s="1866"/>
      <c r="N492" s="1866"/>
      <c r="O492" s="1866"/>
      <c r="P492" s="1866"/>
      <c r="Q492" s="1866"/>
      <c r="R492" s="1866"/>
      <c r="S492" s="1867"/>
      <c r="T492" s="1797"/>
      <c r="U492" s="1798"/>
      <c r="V492" s="1801"/>
      <c r="W492" s="1802"/>
      <c r="X492" s="800"/>
      <c r="Y492" s="997"/>
    </row>
    <row r="493" spans="2:25" ht="20.100000000000001" customHeight="1">
      <c r="S493" s="998"/>
    </row>
    <row r="494" spans="2:25" ht="14.25" customHeight="1"/>
    <row r="495" spans="2:25" ht="14.25" customHeight="1"/>
    <row r="496" spans="2:25"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sheetData>
  <sheetProtection algorithmName="SHA-512" hashValue="EQLsQrSrhUzfvRC6uWi5tFBaC5x6iKc6LAKyJmkCVpbaReODU2fgZtwheRF6qP1Y6GkaH1kUg0/IiZ6sMO0/Rw==" saltValue="vno8X6Gk7ynQGsZCqb1Rsw==" spinCount="100000" sheet="1" objects="1" scenarios="1" selectLockedCells="1"/>
  <dataConsolidate/>
  <mergeCells count="904">
    <mergeCell ref="C490:E490"/>
    <mergeCell ref="V490:W490"/>
    <mergeCell ref="F491:S491"/>
    <mergeCell ref="T491:U492"/>
    <mergeCell ref="V491:W492"/>
    <mergeCell ref="C492:E492"/>
    <mergeCell ref="F492:S492"/>
    <mergeCell ref="F487:S487"/>
    <mergeCell ref="T487:U487"/>
    <mergeCell ref="V487:W487"/>
    <mergeCell ref="C488:E488"/>
    <mergeCell ref="F488:S488"/>
    <mergeCell ref="T488:U490"/>
    <mergeCell ref="V488:W488"/>
    <mergeCell ref="C489:E489"/>
    <mergeCell ref="F489:S490"/>
    <mergeCell ref="V489:W489"/>
    <mergeCell ref="C485:E485"/>
    <mergeCell ref="F485:S485"/>
    <mergeCell ref="T485:U486"/>
    <mergeCell ref="V485:W485"/>
    <mergeCell ref="C486:E486"/>
    <mergeCell ref="F486:S486"/>
    <mergeCell ref="V486:W486"/>
    <mergeCell ref="C482:S482"/>
    <mergeCell ref="T482:U482"/>
    <mergeCell ref="V482:W482"/>
    <mergeCell ref="C483:S483"/>
    <mergeCell ref="T483:U484"/>
    <mergeCell ref="V483:W484"/>
    <mergeCell ref="C484:S484"/>
    <mergeCell ref="X478:Y479"/>
    <mergeCell ref="C480:S480"/>
    <mergeCell ref="T480:U480"/>
    <mergeCell ref="V480:W480"/>
    <mergeCell ref="C481:S481"/>
    <mergeCell ref="T481:U481"/>
    <mergeCell ref="V481:W481"/>
    <mergeCell ref="C476:S476"/>
    <mergeCell ref="T476:U476"/>
    <mergeCell ref="V476:W476"/>
    <mergeCell ref="C477:S477"/>
    <mergeCell ref="T477:U477"/>
    <mergeCell ref="B478:Q479"/>
    <mergeCell ref="R478:S479"/>
    <mergeCell ref="T478:U479"/>
    <mergeCell ref="V478:W479"/>
    <mergeCell ref="C474:S474"/>
    <mergeCell ref="T474:U474"/>
    <mergeCell ref="V474:W474"/>
    <mergeCell ref="C475:S475"/>
    <mergeCell ref="T475:U475"/>
    <mergeCell ref="V475:W475"/>
    <mergeCell ref="V468:W469"/>
    <mergeCell ref="X468:Y469"/>
    <mergeCell ref="C470:S471"/>
    <mergeCell ref="T470:U471"/>
    <mergeCell ref="V470:W471"/>
    <mergeCell ref="B472:Q473"/>
    <mergeCell ref="R472:S473"/>
    <mergeCell ref="T472:U473"/>
    <mergeCell ref="V472:W473"/>
    <mergeCell ref="X472:Y473"/>
    <mergeCell ref="C462:S462"/>
    <mergeCell ref="C464:S465"/>
    <mergeCell ref="C466:S466"/>
    <mergeCell ref="C467:S467"/>
    <mergeCell ref="T467:U467"/>
    <mergeCell ref="B468:Q469"/>
    <mergeCell ref="R468:S469"/>
    <mergeCell ref="T468:U469"/>
    <mergeCell ref="B459:Q460"/>
    <mergeCell ref="R459:S460"/>
    <mergeCell ref="T459:U460"/>
    <mergeCell ref="T464:U465"/>
    <mergeCell ref="T466:U466"/>
    <mergeCell ref="C463:S463"/>
    <mergeCell ref="T462:U463"/>
    <mergeCell ref="V459:W460"/>
    <mergeCell ref="X459:Y460"/>
    <mergeCell ref="T461:U461"/>
    <mergeCell ref="V461:W461"/>
    <mergeCell ref="O452:Y452"/>
    <mergeCell ref="D453:M453"/>
    <mergeCell ref="O453:Y453"/>
    <mergeCell ref="D454:M454"/>
    <mergeCell ref="O454:Y454"/>
    <mergeCell ref="B457:S458"/>
    <mergeCell ref="T457:U458"/>
    <mergeCell ref="V457:W458"/>
    <mergeCell ref="X457:Y458"/>
    <mergeCell ref="B449:D449"/>
    <mergeCell ref="E449:G449"/>
    <mergeCell ref="H449:K449"/>
    <mergeCell ref="L449:O449"/>
    <mergeCell ref="P449:R449"/>
    <mergeCell ref="S449:Y449"/>
    <mergeCell ref="V444:W444"/>
    <mergeCell ref="C445:S446"/>
    <mergeCell ref="T445:U446"/>
    <mergeCell ref="V445:W446"/>
    <mergeCell ref="B447:V447"/>
    <mergeCell ref="W447:Y447"/>
    <mergeCell ref="B439:B446"/>
    <mergeCell ref="T439:U439"/>
    <mergeCell ref="V439:W439"/>
    <mergeCell ref="C440:S440"/>
    <mergeCell ref="T440:U440"/>
    <mergeCell ref="C441:S441"/>
    <mergeCell ref="T441:U441"/>
    <mergeCell ref="C442:S443"/>
    <mergeCell ref="C444:S444"/>
    <mergeCell ref="T444:U444"/>
    <mergeCell ref="T442:U443"/>
    <mergeCell ref="T435:U435"/>
    <mergeCell ref="V435:W435"/>
    <mergeCell ref="T436:U436"/>
    <mergeCell ref="V436:W436"/>
    <mergeCell ref="B437:Q438"/>
    <mergeCell ref="R437:S438"/>
    <mergeCell ref="T437:U438"/>
    <mergeCell ref="V437:W438"/>
    <mergeCell ref="X437:Y438"/>
    <mergeCell ref="C432:S432"/>
    <mergeCell ref="V432:W432"/>
    <mergeCell ref="B433:Q434"/>
    <mergeCell ref="R433:S434"/>
    <mergeCell ref="T433:U434"/>
    <mergeCell ref="V433:W434"/>
    <mergeCell ref="X427:Y428"/>
    <mergeCell ref="C429:S430"/>
    <mergeCell ref="T429:U430"/>
    <mergeCell ref="V429:W429"/>
    <mergeCell ref="V430:W430"/>
    <mergeCell ref="C431:S431"/>
    <mergeCell ref="V431:W431"/>
    <mergeCell ref="X433:Y434"/>
    <mergeCell ref="T431:U432"/>
    <mergeCell ref="C426:S426"/>
    <mergeCell ref="T426:U426"/>
    <mergeCell ref="V426:W426"/>
    <mergeCell ref="B427:Q428"/>
    <mergeCell ref="R427:S428"/>
    <mergeCell ref="T427:U428"/>
    <mergeCell ref="V427:W428"/>
    <mergeCell ref="V423:W423"/>
    <mergeCell ref="C424:S424"/>
    <mergeCell ref="T424:U424"/>
    <mergeCell ref="V424:W424"/>
    <mergeCell ref="C425:S425"/>
    <mergeCell ref="T425:U425"/>
    <mergeCell ref="V425:W425"/>
    <mergeCell ref="C421:S421"/>
    <mergeCell ref="T421:U421"/>
    <mergeCell ref="C422:S422"/>
    <mergeCell ref="T422:U422"/>
    <mergeCell ref="C423:S423"/>
    <mergeCell ref="T423:U423"/>
    <mergeCell ref="C418:S418"/>
    <mergeCell ref="T418:U418"/>
    <mergeCell ref="C419:S419"/>
    <mergeCell ref="T419:U419"/>
    <mergeCell ref="C420:S420"/>
    <mergeCell ref="T420:U420"/>
    <mergeCell ref="C415:S415"/>
    <mergeCell ref="T415:U415"/>
    <mergeCell ref="V415:W415"/>
    <mergeCell ref="C416:S416"/>
    <mergeCell ref="T416:U416"/>
    <mergeCell ref="C417:S417"/>
    <mergeCell ref="T417:U417"/>
    <mergeCell ref="V417:W417"/>
    <mergeCell ref="B411:Q412"/>
    <mergeCell ref="R411:S412"/>
    <mergeCell ref="T411:U412"/>
    <mergeCell ref="V411:W412"/>
    <mergeCell ref="X411:Y412"/>
    <mergeCell ref="C413:S413"/>
    <mergeCell ref="T413:U414"/>
    <mergeCell ref="V413:W414"/>
    <mergeCell ref="C414:S414"/>
    <mergeCell ref="C409:E409"/>
    <mergeCell ref="F409:S409"/>
    <mergeCell ref="T409:U409"/>
    <mergeCell ref="V409:W409"/>
    <mergeCell ref="C410:E410"/>
    <mergeCell ref="F410:S410"/>
    <mergeCell ref="T410:U410"/>
    <mergeCell ref="V410:W410"/>
    <mergeCell ref="C407:E408"/>
    <mergeCell ref="F407:S407"/>
    <mergeCell ref="T407:U408"/>
    <mergeCell ref="V407:W407"/>
    <mergeCell ref="F408:S408"/>
    <mergeCell ref="V408:W408"/>
    <mergeCell ref="B402:Q403"/>
    <mergeCell ref="R402:S403"/>
    <mergeCell ref="T402:U403"/>
    <mergeCell ref="V402:W403"/>
    <mergeCell ref="X402:Y403"/>
    <mergeCell ref="C404:E406"/>
    <mergeCell ref="F404:S405"/>
    <mergeCell ref="T404:U405"/>
    <mergeCell ref="V404:W404"/>
    <mergeCell ref="V405:W405"/>
    <mergeCell ref="O395:Y395"/>
    <mergeCell ref="D396:M396"/>
    <mergeCell ref="O396:Y396"/>
    <mergeCell ref="D397:M397"/>
    <mergeCell ref="O397:Y397"/>
    <mergeCell ref="B400:S401"/>
    <mergeCell ref="T400:U401"/>
    <mergeCell ref="V400:W401"/>
    <mergeCell ref="X400:Y401"/>
    <mergeCell ref="F406:S406"/>
    <mergeCell ref="T406:U406"/>
    <mergeCell ref="B390:V390"/>
    <mergeCell ref="W390:Y390"/>
    <mergeCell ref="B392:D392"/>
    <mergeCell ref="E392:G392"/>
    <mergeCell ref="H392:K392"/>
    <mergeCell ref="L392:O392"/>
    <mergeCell ref="P392:R392"/>
    <mergeCell ref="S392:Y392"/>
    <mergeCell ref="B379:Q380"/>
    <mergeCell ref="R379:S380"/>
    <mergeCell ref="T379:U380"/>
    <mergeCell ref="V379:W380"/>
    <mergeCell ref="X379:Y380"/>
    <mergeCell ref="C381:S381"/>
    <mergeCell ref="T381:U381"/>
    <mergeCell ref="V381:W381"/>
    <mergeCell ref="T374:U374"/>
    <mergeCell ref="T375:U375"/>
    <mergeCell ref="C376:E376"/>
    <mergeCell ref="T376:U376"/>
    <mergeCell ref="T377:U378"/>
    <mergeCell ref="V377:W378"/>
    <mergeCell ref="C367:S367"/>
    <mergeCell ref="C368:S368"/>
    <mergeCell ref="C369:E370"/>
    <mergeCell ref="F369:S369"/>
    <mergeCell ref="C371:E375"/>
    <mergeCell ref="T371:U371"/>
    <mergeCell ref="T372:U372"/>
    <mergeCell ref="F373:S373"/>
    <mergeCell ref="T373:U373"/>
    <mergeCell ref="T368:U370"/>
    <mergeCell ref="B364:Q365"/>
    <mergeCell ref="R364:S365"/>
    <mergeCell ref="T364:U365"/>
    <mergeCell ref="V364:W365"/>
    <mergeCell ref="X364:Y365"/>
    <mergeCell ref="C366:G366"/>
    <mergeCell ref="C361:S361"/>
    <mergeCell ref="V361:W361"/>
    <mergeCell ref="C362:S362"/>
    <mergeCell ref="C363:S363"/>
    <mergeCell ref="T363:U363"/>
    <mergeCell ref="V363:W363"/>
    <mergeCell ref="T361:U362"/>
    <mergeCell ref="T366:U367"/>
    <mergeCell ref="B358:Q359"/>
    <mergeCell ref="R358:S359"/>
    <mergeCell ref="T358:U359"/>
    <mergeCell ref="V358:W359"/>
    <mergeCell ref="X358:Y359"/>
    <mergeCell ref="C360:S360"/>
    <mergeCell ref="T360:U360"/>
    <mergeCell ref="V360:W360"/>
    <mergeCell ref="C355:S355"/>
    <mergeCell ref="T355:U355"/>
    <mergeCell ref="V355:W355"/>
    <mergeCell ref="T356:U356"/>
    <mergeCell ref="V356:W356"/>
    <mergeCell ref="T357:U357"/>
    <mergeCell ref="V357:W357"/>
    <mergeCell ref="B352:Q353"/>
    <mergeCell ref="R352:S353"/>
    <mergeCell ref="T352:U353"/>
    <mergeCell ref="V352:W353"/>
    <mergeCell ref="X352:Y353"/>
    <mergeCell ref="C354:S354"/>
    <mergeCell ref="T354:U354"/>
    <mergeCell ref="V354:W354"/>
    <mergeCell ref="C347:S347"/>
    <mergeCell ref="T347:U348"/>
    <mergeCell ref="V347:W347"/>
    <mergeCell ref="C348:S348"/>
    <mergeCell ref="V348:W348"/>
    <mergeCell ref="C349:S349"/>
    <mergeCell ref="T349:U351"/>
    <mergeCell ref="C350:S350"/>
    <mergeCell ref="C351:S351"/>
    <mergeCell ref="C346:S346"/>
    <mergeCell ref="T346:U346"/>
    <mergeCell ref="V346:W346"/>
    <mergeCell ref="O337:Y337"/>
    <mergeCell ref="D338:M338"/>
    <mergeCell ref="O338:Y338"/>
    <mergeCell ref="D339:M339"/>
    <mergeCell ref="O339:Y339"/>
    <mergeCell ref="B342:S343"/>
    <mergeCell ref="T342:U343"/>
    <mergeCell ref="V342:W343"/>
    <mergeCell ref="X342:Y343"/>
    <mergeCell ref="F324:S325"/>
    <mergeCell ref="T324:U325"/>
    <mergeCell ref="T330:U331"/>
    <mergeCell ref="V330:W331"/>
    <mergeCell ref="B344:Q345"/>
    <mergeCell ref="R344:S345"/>
    <mergeCell ref="T344:U345"/>
    <mergeCell ref="V344:W345"/>
    <mergeCell ref="X344:Y345"/>
    <mergeCell ref="W332:Y332"/>
    <mergeCell ref="B334:D334"/>
    <mergeCell ref="E334:G334"/>
    <mergeCell ref="H334:K334"/>
    <mergeCell ref="L334:O334"/>
    <mergeCell ref="P334:R334"/>
    <mergeCell ref="S334:Y334"/>
    <mergeCell ref="F326:S327"/>
    <mergeCell ref="T326:U329"/>
    <mergeCell ref="F328:S329"/>
    <mergeCell ref="B332:V332"/>
    <mergeCell ref="T318:U319"/>
    <mergeCell ref="V318:W318"/>
    <mergeCell ref="F319:S319"/>
    <mergeCell ref="T320:U320"/>
    <mergeCell ref="T321:U322"/>
    <mergeCell ref="F323:S323"/>
    <mergeCell ref="T323:U323"/>
    <mergeCell ref="B314:Q315"/>
    <mergeCell ref="R314:S315"/>
    <mergeCell ref="T314:U315"/>
    <mergeCell ref="V314:W315"/>
    <mergeCell ref="X314:Y315"/>
    <mergeCell ref="F316:S316"/>
    <mergeCell ref="T316:U317"/>
    <mergeCell ref="V316:W316"/>
    <mergeCell ref="F317:S317"/>
    <mergeCell ref="C301:S301"/>
    <mergeCell ref="C311:S311"/>
    <mergeCell ref="T311:U311"/>
    <mergeCell ref="V311:W311"/>
    <mergeCell ref="C312:S313"/>
    <mergeCell ref="T312:U313"/>
    <mergeCell ref="V313:W313"/>
    <mergeCell ref="T301:U301"/>
    <mergeCell ref="C304:S305"/>
    <mergeCell ref="T304:U306"/>
    <mergeCell ref="V304:W306"/>
    <mergeCell ref="C306:S306"/>
    <mergeCell ref="C307:S308"/>
    <mergeCell ref="T307:U310"/>
    <mergeCell ref="C309:S310"/>
    <mergeCell ref="F295:S297"/>
    <mergeCell ref="T295:U297"/>
    <mergeCell ref="V296:W296"/>
    <mergeCell ref="C302:S302"/>
    <mergeCell ref="T302:U302"/>
    <mergeCell ref="C303:S303"/>
    <mergeCell ref="T303:U303"/>
    <mergeCell ref="F298:S299"/>
    <mergeCell ref="F300:S300"/>
    <mergeCell ref="T298:U299"/>
    <mergeCell ref="T300:U300"/>
    <mergeCell ref="C288:E289"/>
    <mergeCell ref="F288:S289"/>
    <mergeCell ref="T288:U289"/>
    <mergeCell ref="V289:W289"/>
    <mergeCell ref="F290:S291"/>
    <mergeCell ref="C292:E293"/>
    <mergeCell ref="F292:S294"/>
    <mergeCell ref="T292:U294"/>
    <mergeCell ref="V292:W292"/>
    <mergeCell ref="T290:U291"/>
    <mergeCell ref="B284:Q285"/>
    <mergeCell ref="R284:S285"/>
    <mergeCell ref="T284:U285"/>
    <mergeCell ref="V284:W285"/>
    <mergeCell ref="X284:Y285"/>
    <mergeCell ref="C286:S287"/>
    <mergeCell ref="T286:U287"/>
    <mergeCell ref="V286:W286"/>
    <mergeCell ref="V287:W287"/>
    <mergeCell ref="O277:Y277"/>
    <mergeCell ref="D278:M278"/>
    <mergeCell ref="O278:Y278"/>
    <mergeCell ref="D279:M279"/>
    <mergeCell ref="O279:Y279"/>
    <mergeCell ref="B282:S283"/>
    <mergeCell ref="T282:U283"/>
    <mergeCell ref="V282:W283"/>
    <mergeCell ref="X282:Y283"/>
    <mergeCell ref="V269:W269"/>
    <mergeCell ref="B272:V272"/>
    <mergeCell ref="W272:Y272"/>
    <mergeCell ref="B274:D274"/>
    <mergeCell ref="E274:G274"/>
    <mergeCell ref="H274:K274"/>
    <mergeCell ref="L274:O274"/>
    <mergeCell ref="P274:R274"/>
    <mergeCell ref="S274:Y274"/>
    <mergeCell ref="F265:S266"/>
    <mergeCell ref="T265:U266"/>
    <mergeCell ref="C268:E268"/>
    <mergeCell ref="F268:S268"/>
    <mergeCell ref="T268:U268"/>
    <mergeCell ref="T269:U269"/>
    <mergeCell ref="C262:E264"/>
    <mergeCell ref="F262:S262"/>
    <mergeCell ref="T262:U262"/>
    <mergeCell ref="F267:S267"/>
    <mergeCell ref="T267:U267"/>
    <mergeCell ref="V262:W262"/>
    <mergeCell ref="F263:S264"/>
    <mergeCell ref="T263:U264"/>
    <mergeCell ref="V263:W264"/>
    <mergeCell ref="F259:S260"/>
    <mergeCell ref="T259:U260"/>
    <mergeCell ref="V259:W260"/>
    <mergeCell ref="F261:S261"/>
    <mergeCell ref="T261:U261"/>
    <mergeCell ref="V261:W261"/>
    <mergeCell ref="B255:Q256"/>
    <mergeCell ref="R255:S256"/>
    <mergeCell ref="T255:U256"/>
    <mergeCell ref="V255:W256"/>
    <mergeCell ref="X255:Y256"/>
    <mergeCell ref="C257:E260"/>
    <mergeCell ref="F257:S258"/>
    <mergeCell ref="T257:U258"/>
    <mergeCell ref="V257:W257"/>
    <mergeCell ref="V258:W258"/>
    <mergeCell ref="C250:S250"/>
    <mergeCell ref="C251:S251"/>
    <mergeCell ref="C252:S252"/>
    <mergeCell ref="T252:U252"/>
    <mergeCell ref="V252:W252"/>
    <mergeCell ref="C253:S253"/>
    <mergeCell ref="T253:U254"/>
    <mergeCell ref="V253:W254"/>
    <mergeCell ref="C247:S247"/>
    <mergeCell ref="T247:U247"/>
    <mergeCell ref="V247:W247"/>
    <mergeCell ref="C248:S249"/>
    <mergeCell ref="T248:U249"/>
    <mergeCell ref="V248:W249"/>
    <mergeCell ref="T250:U251"/>
    <mergeCell ref="C245:S245"/>
    <mergeCell ref="T245:U245"/>
    <mergeCell ref="V245:W245"/>
    <mergeCell ref="C246:S246"/>
    <mergeCell ref="T246:U246"/>
    <mergeCell ref="V246:W246"/>
    <mergeCell ref="C243:S243"/>
    <mergeCell ref="T243:U243"/>
    <mergeCell ref="V243:W243"/>
    <mergeCell ref="C244:S244"/>
    <mergeCell ref="T244:U244"/>
    <mergeCell ref="V244:W244"/>
    <mergeCell ref="B240:Q241"/>
    <mergeCell ref="R240:S241"/>
    <mergeCell ref="T240:U241"/>
    <mergeCell ref="V240:W241"/>
    <mergeCell ref="X240:Y241"/>
    <mergeCell ref="C242:S242"/>
    <mergeCell ref="T242:U242"/>
    <mergeCell ref="V242:W242"/>
    <mergeCell ref="O233:Y233"/>
    <mergeCell ref="D234:M234"/>
    <mergeCell ref="O234:Y234"/>
    <mergeCell ref="D235:M235"/>
    <mergeCell ref="O235:Y235"/>
    <mergeCell ref="B238:S239"/>
    <mergeCell ref="T238:U239"/>
    <mergeCell ref="V238:W239"/>
    <mergeCell ref="X238:Y239"/>
    <mergeCell ref="B228:V228"/>
    <mergeCell ref="W228:Y228"/>
    <mergeCell ref="B230:D230"/>
    <mergeCell ref="E230:G230"/>
    <mergeCell ref="H230:K230"/>
    <mergeCell ref="L230:O230"/>
    <mergeCell ref="P230:R230"/>
    <mergeCell ref="S230:Y230"/>
    <mergeCell ref="V221:W221"/>
    <mergeCell ref="C222:S222"/>
    <mergeCell ref="T222:U222"/>
    <mergeCell ref="V222:W222"/>
    <mergeCell ref="C223:S223"/>
    <mergeCell ref="T223:U223"/>
    <mergeCell ref="V223:W223"/>
    <mergeCell ref="C219:S219"/>
    <mergeCell ref="T219:U219"/>
    <mergeCell ref="V219:W219"/>
    <mergeCell ref="C220:S220"/>
    <mergeCell ref="V220:W220"/>
    <mergeCell ref="C217:S217"/>
    <mergeCell ref="T217:U217"/>
    <mergeCell ref="V217:W217"/>
    <mergeCell ref="C218:S218"/>
    <mergeCell ref="T218:U218"/>
    <mergeCell ref="V218:W218"/>
    <mergeCell ref="T220:U221"/>
    <mergeCell ref="X212:Y213"/>
    <mergeCell ref="T214:U215"/>
    <mergeCell ref="V214:W215"/>
    <mergeCell ref="C216:S216"/>
    <mergeCell ref="T216:U216"/>
    <mergeCell ref="V216:W216"/>
    <mergeCell ref="C211:S211"/>
    <mergeCell ref="T211:U211"/>
    <mergeCell ref="V211:W211"/>
    <mergeCell ref="B212:Q213"/>
    <mergeCell ref="R212:S213"/>
    <mergeCell ref="T212:U213"/>
    <mergeCell ref="V212:W213"/>
    <mergeCell ref="C207:S207"/>
    <mergeCell ref="T207:U207"/>
    <mergeCell ref="V207:W207"/>
    <mergeCell ref="C208:S209"/>
    <mergeCell ref="C210:S210"/>
    <mergeCell ref="T210:U210"/>
    <mergeCell ref="T204:U204"/>
    <mergeCell ref="V204:W204"/>
    <mergeCell ref="C205:S205"/>
    <mergeCell ref="T205:U205"/>
    <mergeCell ref="V205:W205"/>
    <mergeCell ref="C206:S206"/>
    <mergeCell ref="T206:U206"/>
    <mergeCell ref="V206:W206"/>
    <mergeCell ref="T208:U209"/>
    <mergeCell ref="B201:Q202"/>
    <mergeCell ref="R201:S202"/>
    <mergeCell ref="T201:U202"/>
    <mergeCell ref="V201:W202"/>
    <mergeCell ref="X201:Y202"/>
    <mergeCell ref="C203:S203"/>
    <mergeCell ref="T203:U203"/>
    <mergeCell ref="V203:W203"/>
    <mergeCell ref="C198:S198"/>
    <mergeCell ref="T198:U199"/>
    <mergeCell ref="V198:W199"/>
    <mergeCell ref="C199:S199"/>
    <mergeCell ref="T200:U200"/>
    <mergeCell ref="V200:W200"/>
    <mergeCell ref="C194:E197"/>
    <mergeCell ref="F194:S194"/>
    <mergeCell ref="T194:U197"/>
    <mergeCell ref="V194:W197"/>
    <mergeCell ref="F195:S195"/>
    <mergeCell ref="F196:S197"/>
    <mergeCell ref="T191:U191"/>
    <mergeCell ref="V191:W191"/>
    <mergeCell ref="B192:Q193"/>
    <mergeCell ref="R192:S193"/>
    <mergeCell ref="T192:U193"/>
    <mergeCell ref="V192:W193"/>
    <mergeCell ref="C189:S189"/>
    <mergeCell ref="T189:U190"/>
    <mergeCell ref="V189:W190"/>
    <mergeCell ref="C190:S190"/>
    <mergeCell ref="B183:Q184"/>
    <mergeCell ref="R183:S184"/>
    <mergeCell ref="T183:U184"/>
    <mergeCell ref="V183:W184"/>
    <mergeCell ref="X192:Y193"/>
    <mergeCell ref="X183:Y184"/>
    <mergeCell ref="C185:E188"/>
    <mergeCell ref="F185:S185"/>
    <mergeCell ref="T185:U188"/>
    <mergeCell ref="V185:W188"/>
    <mergeCell ref="F186:S186"/>
    <mergeCell ref="F187:S187"/>
    <mergeCell ref="F188:S188"/>
    <mergeCell ref="O176:Y176"/>
    <mergeCell ref="D177:M177"/>
    <mergeCell ref="O177:Y177"/>
    <mergeCell ref="D178:M178"/>
    <mergeCell ref="O178:Y178"/>
    <mergeCell ref="B181:S182"/>
    <mergeCell ref="T181:U182"/>
    <mergeCell ref="V181:W182"/>
    <mergeCell ref="X181:Y182"/>
    <mergeCell ref="T169:U169"/>
    <mergeCell ref="V169:W169"/>
    <mergeCell ref="B171:V171"/>
    <mergeCell ref="W171:Y171"/>
    <mergeCell ref="B173:D173"/>
    <mergeCell ref="E173:G173"/>
    <mergeCell ref="H173:K173"/>
    <mergeCell ref="L173:O173"/>
    <mergeCell ref="P173:R173"/>
    <mergeCell ref="S173:Y173"/>
    <mergeCell ref="T163:U163"/>
    <mergeCell ref="X163:Y163"/>
    <mergeCell ref="T165:U165"/>
    <mergeCell ref="T166:U166"/>
    <mergeCell ref="V166:W166"/>
    <mergeCell ref="B167:Q168"/>
    <mergeCell ref="R167:S168"/>
    <mergeCell ref="T167:U168"/>
    <mergeCell ref="V167:W168"/>
    <mergeCell ref="X167:Y168"/>
    <mergeCell ref="F165:S165"/>
    <mergeCell ref="X156:Y157"/>
    <mergeCell ref="F159:S160"/>
    <mergeCell ref="T159:U160"/>
    <mergeCell ref="V159:W159"/>
    <mergeCell ref="V160:W160"/>
    <mergeCell ref="C161:E162"/>
    <mergeCell ref="F161:S162"/>
    <mergeCell ref="T161:U162"/>
    <mergeCell ref="V161:W161"/>
    <mergeCell ref="V162:W162"/>
    <mergeCell ref="V154:W154"/>
    <mergeCell ref="T155:U155"/>
    <mergeCell ref="V155:W155"/>
    <mergeCell ref="B156:Q157"/>
    <mergeCell ref="R156:S157"/>
    <mergeCell ref="T156:U157"/>
    <mergeCell ref="V156:W157"/>
    <mergeCell ref="C150:E151"/>
    <mergeCell ref="F150:S150"/>
    <mergeCell ref="T150:U152"/>
    <mergeCell ref="F151:S151"/>
    <mergeCell ref="F152:S152"/>
    <mergeCell ref="F154:S154"/>
    <mergeCell ref="T154:U154"/>
    <mergeCell ref="C145:E145"/>
    <mergeCell ref="F145:S145"/>
    <mergeCell ref="T145:U145"/>
    <mergeCell ref="V145:W145"/>
    <mergeCell ref="C147:E148"/>
    <mergeCell ref="F147:S147"/>
    <mergeCell ref="T147:U147"/>
    <mergeCell ref="V147:W147"/>
    <mergeCell ref="T148:U148"/>
    <mergeCell ref="T140:U140"/>
    <mergeCell ref="F141:S141"/>
    <mergeCell ref="T141:U141"/>
    <mergeCell ref="F142:S142"/>
    <mergeCell ref="T142:U142"/>
    <mergeCell ref="F143:S143"/>
    <mergeCell ref="T143:U143"/>
    <mergeCell ref="X135:Y143"/>
    <mergeCell ref="C136:E137"/>
    <mergeCell ref="F136:S137"/>
    <mergeCell ref="T136:U137"/>
    <mergeCell ref="V136:W137"/>
    <mergeCell ref="F138:S138"/>
    <mergeCell ref="V138:W138"/>
    <mergeCell ref="F139:S139"/>
    <mergeCell ref="F140:S140"/>
    <mergeCell ref="T138:U139"/>
    <mergeCell ref="C131:E133"/>
    <mergeCell ref="F131:S133"/>
    <mergeCell ref="T131:U133"/>
    <mergeCell ref="V131:W133"/>
    <mergeCell ref="F135:S135"/>
    <mergeCell ref="T135:U135"/>
    <mergeCell ref="V135:W135"/>
    <mergeCell ref="B128:Q129"/>
    <mergeCell ref="R128:S129"/>
    <mergeCell ref="T128:U129"/>
    <mergeCell ref="V128:W129"/>
    <mergeCell ref="X128:Y129"/>
    <mergeCell ref="C130:E130"/>
    <mergeCell ref="F130:S130"/>
    <mergeCell ref="T130:U130"/>
    <mergeCell ref="V130:W130"/>
    <mergeCell ref="O121:Y121"/>
    <mergeCell ref="D122:M122"/>
    <mergeCell ref="O122:Y122"/>
    <mergeCell ref="D123:M123"/>
    <mergeCell ref="O123:Y123"/>
    <mergeCell ref="B126:S127"/>
    <mergeCell ref="T126:U127"/>
    <mergeCell ref="V126:W127"/>
    <mergeCell ref="X126:Y127"/>
    <mergeCell ref="W116:Y116"/>
    <mergeCell ref="B118:D118"/>
    <mergeCell ref="E118:G118"/>
    <mergeCell ref="H118:K118"/>
    <mergeCell ref="L118:O118"/>
    <mergeCell ref="P118:R118"/>
    <mergeCell ref="S118:Y118"/>
    <mergeCell ref="F108:S108"/>
    <mergeCell ref="T108:U110"/>
    <mergeCell ref="F109:S110"/>
    <mergeCell ref="C111:S111"/>
    <mergeCell ref="T111:U111"/>
    <mergeCell ref="B116:V116"/>
    <mergeCell ref="F105:S105"/>
    <mergeCell ref="T105:U105"/>
    <mergeCell ref="V105:W105"/>
    <mergeCell ref="F106:S107"/>
    <mergeCell ref="T106:U107"/>
    <mergeCell ref="V106:W107"/>
    <mergeCell ref="X99:Y100"/>
    <mergeCell ref="C101:S101"/>
    <mergeCell ref="T101:U102"/>
    <mergeCell ref="V101:W102"/>
    <mergeCell ref="C102:S102"/>
    <mergeCell ref="C103:S103"/>
    <mergeCell ref="T103:U104"/>
    <mergeCell ref="V103:W104"/>
    <mergeCell ref="C98:S98"/>
    <mergeCell ref="T98:U98"/>
    <mergeCell ref="B99:Q100"/>
    <mergeCell ref="R99:S100"/>
    <mergeCell ref="T99:U100"/>
    <mergeCell ref="V99:W100"/>
    <mergeCell ref="C96:S96"/>
    <mergeCell ref="T96:U96"/>
    <mergeCell ref="V96:W96"/>
    <mergeCell ref="C97:S97"/>
    <mergeCell ref="T97:U97"/>
    <mergeCell ref="V97:W97"/>
    <mergeCell ref="C94:S94"/>
    <mergeCell ref="T94:U94"/>
    <mergeCell ref="V94:W94"/>
    <mergeCell ref="C95:S95"/>
    <mergeCell ref="T95:U95"/>
    <mergeCell ref="V95:W95"/>
    <mergeCell ref="B89:Q90"/>
    <mergeCell ref="R89:S90"/>
    <mergeCell ref="T89:U90"/>
    <mergeCell ref="V89:W90"/>
    <mergeCell ref="X89:Y90"/>
    <mergeCell ref="C92:S92"/>
    <mergeCell ref="T92:U93"/>
    <mergeCell ref="V92:W93"/>
    <mergeCell ref="C93:S93"/>
    <mergeCell ref="C91:S91"/>
    <mergeCell ref="C85:E85"/>
    <mergeCell ref="F85:S85"/>
    <mergeCell ref="T85:U85"/>
    <mergeCell ref="V85:W85"/>
    <mergeCell ref="C86:S86"/>
    <mergeCell ref="T88:U88"/>
    <mergeCell ref="V88:W88"/>
    <mergeCell ref="T86:U87"/>
    <mergeCell ref="T91:U91"/>
    <mergeCell ref="F83:S83"/>
    <mergeCell ref="T83:U83"/>
    <mergeCell ref="V83:W83"/>
    <mergeCell ref="F84:S84"/>
    <mergeCell ref="T84:U84"/>
    <mergeCell ref="V84:W84"/>
    <mergeCell ref="V80:W80"/>
    <mergeCell ref="F81:S81"/>
    <mergeCell ref="T81:U81"/>
    <mergeCell ref="V81:W81"/>
    <mergeCell ref="F82:S82"/>
    <mergeCell ref="T82:U82"/>
    <mergeCell ref="V82:W82"/>
    <mergeCell ref="C78:S78"/>
    <mergeCell ref="T78:U78"/>
    <mergeCell ref="C79:S79"/>
    <mergeCell ref="T79:U79"/>
    <mergeCell ref="F80:S80"/>
    <mergeCell ref="T80:U80"/>
    <mergeCell ref="B75:Q76"/>
    <mergeCell ref="R75:S76"/>
    <mergeCell ref="T75:U76"/>
    <mergeCell ref="V75:W76"/>
    <mergeCell ref="X75:Y76"/>
    <mergeCell ref="C77:S77"/>
    <mergeCell ref="T77:U77"/>
    <mergeCell ref="V77:W77"/>
    <mergeCell ref="O68:Y68"/>
    <mergeCell ref="D69:M69"/>
    <mergeCell ref="O69:Y69"/>
    <mergeCell ref="D70:M70"/>
    <mergeCell ref="O70:Y70"/>
    <mergeCell ref="B73:S74"/>
    <mergeCell ref="T73:U74"/>
    <mergeCell ref="V73:W74"/>
    <mergeCell ref="X73:Y74"/>
    <mergeCell ref="T58:U58"/>
    <mergeCell ref="V58:W58"/>
    <mergeCell ref="B63:V63"/>
    <mergeCell ref="W63:Y63"/>
    <mergeCell ref="B65:D65"/>
    <mergeCell ref="E65:G65"/>
    <mergeCell ref="H65:K65"/>
    <mergeCell ref="L65:O65"/>
    <mergeCell ref="P65:R65"/>
    <mergeCell ref="S65:Y65"/>
    <mergeCell ref="X54:Y55"/>
    <mergeCell ref="T56:U56"/>
    <mergeCell ref="V56:W56"/>
    <mergeCell ref="C57:S57"/>
    <mergeCell ref="T57:U57"/>
    <mergeCell ref="V57:W57"/>
    <mergeCell ref="T52:U52"/>
    <mergeCell ref="V52:W52"/>
    <mergeCell ref="C53:S53"/>
    <mergeCell ref="T53:U53"/>
    <mergeCell ref="V53:W53"/>
    <mergeCell ref="B54:Q55"/>
    <mergeCell ref="R54:S55"/>
    <mergeCell ref="T54:U55"/>
    <mergeCell ref="V54:W55"/>
    <mergeCell ref="B49:Q50"/>
    <mergeCell ref="R49:S50"/>
    <mergeCell ref="T49:U50"/>
    <mergeCell ref="V49:W50"/>
    <mergeCell ref="X49:Y50"/>
    <mergeCell ref="T51:U51"/>
    <mergeCell ref="V51:W51"/>
    <mergeCell ref="B45:Q45"/>
    <mergeCell ref="B46:Q46"/>
    <mergeCell ref="T47:U47"/>
    <mergeCell ref="V47:W47"/>
    <mergeCell ref="T48:U48"/>
    <mergeCell ref="V48:W48"/>
    <mergeCell ref="R44:S46"/>
    <mergeCell ref="T44:U46"/>
    <mergeCell ref="V44:W46"/>
    <mergeCell ref="X44:Y46"/>
    <mergeCell ref="C35:E37"/>
    <mergeCell ref="F35:S35"/>
    <mergeCell ref="T35:U35"/>
    <mergeCell ref="V35:W35"/>
    <mergeCell ref="F36:S36"/>
    <mergeCell ref="T36:U37"/>
    <mergeCell ref="V36:W37"/>
    <mergeCell ref="F37:S37"/>
    <mergeCell ref="T38:U39"/>
    <mergeCell ref="C32:E32"/>
    <mergeCell ref="F32:S32"/>
    <mergeCell ref="T32:U33"/>
    <mergeCell ref="V32:W33"/>
    <mergeCell ref="F33:S33"/>
    <mergeCell ref="C34:E34"/>
    <mergeCell ref="F34:S34"/>
    <mergeCell ref="T34:U34"/>
    <mergeCell ref="V34:W34"/>
    <mergeCell ref="F28:S28"/>
    <mergeCell ref="T28:U29"/>
    <mergeCell ref="V28:W29"/>
    <mergeCell ref="F29:S29"/>
    <mergeCell ref="C30:E31"/>
    <mergeCell ref="F30:S31"/>
    <mergeCell ref="T30:U31"/>
    <mergeCell ref="V30:W31"/>
    <mergeCell ref="X22:Y23"/>
    <mergeCell ref="F24:S24"/>
    <mergeCell ref="T24:U24"/>
    <mergeCell ref="V24:W24"/>
    <mergeCell ref="C25:E27"/>
    <mergeCell ref="F25:S27"/>
    <mergeCell ref="T25:U27"/>
    <mergeCell ref="V25:W27"/>
    <mergeCell ref="B22:Q23"/>
    <mergeCell ref="R22:S23"/>
    <mergeCell ref="T22:U23"/>
    <mergeCell ref="V22:W23"/>
    <mergeCell ref="B15:Q16"/>
    <mergeCell ref="R15:S16"/>
    <mergeCell ref="T15:U16"/>
    <mergeCell ref="V15:W16"/>
    <mergeCell ref="C21:S21"/>
    <mergeCell ref="T21:U21"/>
    <mergeCell ref="D9:M9"/>
    <mergeCell ref="O9:Y9"/>
    <mergeCell ref="D10:M10"/>
    <mergeCell ref="O10:Y10"/>
    <mergeCell ref="B13:S14"/>
    <mergeCell ref="T13:U14"/>
    <mergeCell ref="V13:W14"/>
    <mergeCell ref="X13:Y14"/>
    <mergeCell ref="C20:S20"/>
    <mergeCell ref="T20:U20"/>
    <mergeCell ref="V20:W20"/>
    <mergeCell ref="BD62:BJ63"/>
    <mergeCell ref="BD115:BJ116"/>
    <mergeCell ref="BD170:BJ171"/>
    <mergeCell ref="BD227:BJ228"/>
    <mergeCell ref="BD271:BJ272"/>
    <mergeCell ref="BD331:BJ332"/>
    <mergeCell ref="BD389:BJ390"/>
    <mergeCell ref="BD446:BJ447"/>
    <mergeCell ref="A3:A5"/>
    <mergeCell ref="B3:V3"/>
    <mergeCell ref="W3:Y3"/>
    <mergeCell ref="B5:D5"/>
    <mergeCell ref="E5:G5"/>
    <mergeCell ref="H5:K5"/>
    <mergeCell ref="L5:O5"/>
    <mergeCell ref="P5:R5"/>
    <mergeCell ref="S5:Y5"/>
    <mergeCell ref="X15:Y16"/>
    <mergeCell ref="B18:Q19"/>
    <mergeCell ref="R18:S19"/>
    <mergeCell ref="T18:U19"/>
    <mergeCell ref="V18:W19"/>
    <mergeCell ref="X18:Y19"/>
    <mergeCell ref="O8:Y8"/>
  </mergeCells>
  <phoneticPr fontId="1"/>
  <dataValidations count="4">
    <dataValidation type="list" allowBlank="1" showInputMessage="1" showErrorMessage="1" sqref="J65416:X65420 JF65416:JT65420 TB65416:TP65420 ACX65416:ADL65420 AMT65416:ANH65420 AWP65416:AXD65420 BGL65416:BGZ65420 BQH65416:BQV65420 CAD65416:CAR65420 CJZ65416:CKN65420 CTV65416:CUJ65420 DDR65416:DEF65420 DNN65416:DOB65420 DXJ65416:DXX65420 EHF65416:EHT65420 ERB65416:ERP65420 FAX65416:FBL65420 FKT65416:FLH65420 FUP65416:FVD65420 GEL65416:GEZ65420 GOH65416:GOV65420 GYD65416:GYR65420 HHZ65416:HIN65420 HRV65416:HSJ65420 IBR65416:ICF65420 ILN65416:IMB65420 IVJ65416:IVX65420 JFF65416:JFT65420 JPB65416:JPP65420 JYX65416:JZL65420 KIT65416:KJH65420 KSP65416:KTD65420 LCL65416:LCZ65420 LMH65416:LMV65420 LWD65416:LWR65420 MFZ65416:MGN65420 MPV65416:MQJ65420 MZR65416:NAF65420 NJN65416:NKB65420 NTJ65416:NTX65420 ODF65416:ODT65420 ONB65416:ONP65420 OWX65416:OXL65420 PGT65416:PHH65420 PQP65416:PRD65420 QAL65416:QAZ65420 QKH65416:QKV65420 QUD65416:QUR65420 RDZ65416:REN65420 RNV65416:ROJ65420 RXR65416:RYF65420 SHN65416:SIB65420 SRJ65416:SRX65420 TBF65416:TBT65420 TLB65416:TLP65420 TUX65416:TVL65420 UET65416:UFH65420 UOP65416:UPD65420 UYL65416:UYZ65420 VIH65416:VIV65420 VSD65416:VSR65420 WBZ65416:WCN65420 WLV65416:WMJ65420 WVR65416:WWF65420 J130952:X130956 JF130952:JT130956 TB130952:TP130956 ACX130952:ADL130956 AMT130952:ANH130956 AWP130952:AXD130956 BGL130952:BGZ130956 BQH130952:BQV130956 CAD130952:CAR130956 CJZ130952:CKN130956 CTV130952:CUJ130956 DDR130952:DEF130956 DNN130952:DOB130956 DXJ130952:DXX130956 EHF130952:EHT130956 ERB130952:ERP130956 FAX130952:FBL130956 FKT130952:FLH130956 FUP130952:FVD130956 GEL130952:GEZ130956 GOH130952:GOV130956 GYD130952:GYR130956 HHZ130952:HIN130956 HRV130952:HSJ130956 IBR130952:ICF130956 ILN130952:IMB130956 IVJ130952:IVX130956 JFF130952:JFT130956 JPB130952:JPP130956 JYX130952:JZL130956 KIT130952:KJH130956 KSP130952:KTD130956 LCL130952:LCZ130956 LMH130952:LMV130956 LWD130952:LWR130956 MFZ130952:MGN130956 MPV130952:MQJ130956 MZR130952:NAF130956 NJN130952:NKB130956 NTJ130952:NTX130956 ODF130952:ODT130956 ONB130952:ONP130956 OWX130952:OXL130956 PGT130952:PHH130956 PQP130952:PRD130956 QAL130952:QAZ130956 QKH130952:QKV130956 QUD130952:QUR130956 RDZ130952:REN130956 RNV130952:ROJ130956 RXR130952:RYF130956 SHN130952:SIB130956 SRJ130952:SRX130956 TBF130952:TBT130956 TLB130952:TLP130956 TUX130952:TVL130956 UET130952:UFH130956 UOP130952:UPD130956 UYL130952:UYZ130956 VIH130952:VIV130956 VSD130952:VSR130956 WBZ130952:WCN130956 WLV130952:WMJ130956 WVR130952:WWF130956 J196488:X196492 JF196488:JT196492 TB196488:TP196492 ACX196488:ADL196492 AMT196488:ANH196492 AWP196488:AXD196492 BGL196488:BGZ196492 BQH196488:BQV196492 CAD196488:CAR196492 CJZ196488:CKN196492 CTV196488:CUJ196492 DDR196488:DEF196492 DNN196488:DOB196492 DXJ196488:DXX196492 EHF196488:EHT196492 ERB196488:ERP196492 FAX196488:FBL196492 FKT196488:FLH196492 FUP196488:FVD196492 GEL196488:GEZ196492 GOH196488:GOV196492 GYD196488:GYR196492 HHZ196488:HIN196492 HRV196488:HSJ196492 IBR196488:ICF196492 ILN196488:IMB196492 IVJ196488:IVX196492 JFF196488:JFT196492 JPB196488:JPP196492 JYX196488:JZL196492 KIT196488:KJH196492 KSP196488:KTD196492 LCL196488:LCZ196492 LMH196488:LMV196492 LWD196488:LWR196492 MFZ196488:MGN196492 MPV196488:MQJ196492 MZR196488:NAF196492 NJN196488:NKB196492 NTJ196488:NTX196492 ODF196488:ODT196492 ONB196488:ONP196492 OWX196488:OXL196492 PGT196488:PHH196492 PQP196488:PRD196492 QAL196488:QAZ196492 QKH196488:QKV196492 QUD196488:QUR196492 RDZ196488:REN196492 RNV196488:ROJ196492 RXR196488:RYF196492 SHN196488:SIB196492 SRJ196488:SRX196492 TBF196488:TBT196492 TLB196488:TLP196492 TUX196488:TVL196492 UET196488:UFH196492 UOP196488:UPD196492 UYL196488:UYZ196492 VIH196488:VIV196492 VSD196488:VSR196492 WBZ196488:WCN196492 WLV196488:WMJ196492 WVR196488:WWF196492 J262024:X262028 JF262024:JT262028 TB262024:TP262028 ACX262024:ADL262028 AMT262024:ANH262028 AWP262024:AXD262028 BGL262024:BGZ262028 BQH262024:BQV262028 CAD262024:CAR262028 CJZ262024:CKN262028 CTV262024:CUJ262028 DDR262024:DEF262028 DNN262024:DOB262028 DXJ262024:DXX262028 EHF262024:EHT262028 ERB262024:ERP262028 FAX262024:FBL262028 FKT262024:FLH262028 FUP262024:FVD262028 GEL262024:GEZ262028 GOH262024:GOV262028 GYD262024:GYR262028 HHZ262024:HIN262028 HRV262024:HSJ262028 IBR262024:ICF262028 ILN262024:IMB262028 IVJ262024:IVX262028 JFF262024:JFT262028 JPB262024:JPP262028 JYX262024:JZL262028 KIT262024:KJH262028 KSP262024:KTD262028 LCL262024:LCZ262028 LMH262024:LMV262028 LWD262024:LWR262028 MFZ262024:MGN262028 MPV262024:MQJ262028 MZR262024:NAF262028 NJN262024:NKB262028 NTJ262024:NTX262028 ODF262024:ODT262028 ONB262024:ONP262028 OWX262024:OXL262028 PGT262024:PHH262028 PQP262024:PRD262028 QAL262024:QAZ262028 QKH262024:QKV262028 QUD262024:QUR262028 RDZ262024:REN262028 RNV262024:ROJ262028 RXR262024:RYF262028 SHN262024:SIB262028 SRJ262024:SRX262028 TBF262024:TBT262028 TLB262024:TLP262028 TUX262024:TVL262028 UET262024:UFH262028 UOP262024:UPD262028 UYL262024:UYZ262028 VIH262024:VIV262028 VSD262024:VSR262028 WBZ262024:WCN262028 WLV262024:WMJ262028 WVR262024:WWF262028 J327560:X327564 JF327560:JT327564 TB327560:TP327564 ACX327560:ADL327564 AMT327560:ANH327564 AWP327560:AXD327564 BGL327560:BGZ327564 BQH327560:BQV327564 CAD327560:CAR327564 CJZ327560:CKN327564 CTV327560:CUJ327564 DDR327560:DEF327564 DNN327560:DOB327564 DXJ327560:DXX327564 EHF327560:EHT327564 ERB327560:ERP327564 FAX327560:FBL327564 FKT327560:FLH327564 FUP327560:FVD327564 GEL327560:GEZ327564 GOH327560:GOV327564 GYD327560:GYR327564 HHZ327560:HIN327564 HRV327560:HSJ327564 IBR327560:ICF327564 ILN327560:IMB327564 IVJ327560:IVX327564 JFF327560:JFT327564 JPB327560:JPP327564 JYX327560:JZL327564 KIT327560:KJH327564 KSP327560:KTD327564 LCL327560:LCZ327564 LMH327560:LMV327564 LWD327560:LWR327564 MFZ327560:MGN327564 MPV327560:MQJ327564 MZR327560:NAF327564 NJN327560:NKB327564 NTJ327560:NTX327564 ODF327560:ODT327564 ONB327560:ONP327564 OWX327560:OXL327564 PGT327560:PHH327564 PQP327560:PRD327564 QAL327560:QAZ327564 QKH327560:QKV327564 QUD327560:QUR327564 RDZ327560:REN327564 RNV327560:ROJ327564 RXR327560:RYF327564 SHN327560:SIB327564 SRJ327560:SRX327564 TBF327560:TBT327564 TLB327560:TLP327564 TUX327560:TVL327564 UET327560:UFH327564 UOP327560:UPD327564 UYL327560:UYZ327564 VIH327560:VIV327564 VSD327560:VSR327564 WBZ327560:WCN327564 WLV327560:WMJ327564 WVR327560:WWF327564 J393096:X393100 JF393096:JT393100 TB393096:TP393100 ACX393096:ADL393100 AMT393096:ANH393100 AWP393096:AXD393100 BGL393096:BGZ393100 BQH393096:BQV393100 CAD393096:CAR393100 CJZ393096:CKN393100 CTV393096:CUJ393100 DDR393096:DEF393100 DNN393096:DOB393100 DXJ393096:DXX393100 EHF393096:EHT393100 ERB393096:ERP393100 FAX393096:FBL393100 FKT393096:FLH393100 FUP393096:FVD393100 GEL393096:GEZ393100 GOH393096:GOV393100 GYD393096:GYR393100 HHZ393096:HIN393100 HRV393096:HSJ393100 IBR393096:ICF393100 ILN393096:IMB393100 IVJ393096:IVX393100 JFF393096:JFT393100 JPB393096:JPP393100 JYX393096:JZL393100 KIT393096:KJH393100 KSP393096:KTD393100 LCL393096:LCZ393100 LMH393096:LMV393100 LWD393096:LWR393100 MFZ393096:MGN393100 MPV393096:MQJ393100 MZR393096:NAF393100 NJN393096:NKB393100 NTJ393096:NTX393100 ODF393096:ODT393100 ONB393096:ONP393100 OWX393096:OXL393100 PGT393096:PHH393100 PQP393096:PRD393100 QAL393096:QAZ393100 QKH393096:QKV393100 QUD393096:QUR393100 RDZ393096:REN393100 RNV393096:ROJ393100 RXR393096:RYF393100 SHN393096:SIB393100 SRJ393096:SRX393100 TBF393096:TBT393100 TLB393096:TLP393100 TUX393096:TVL393100 UET393096:UFH393100 UOP393096:UPD393100 UYL393096:UYZ393100 VIH393096:VIV393100 VSD393096:VSR393100 WBZ393096:WCN393100 WLV393096:WMJ393100 WVR393096:WWF393100 J458632:X458636 JF458632:JT458636 TB458632:TP458636 ACX458632:ADL458636 AMT458632:ANH458636 AWP458632:AXD458636 BGL458632:BGZ458636 BQH458632:BQV458636 CAD458632:CAR458636 CJZ458632:CKN458636 CTV458632:CUJ458636 DDR458632:DEF458636 DNN458632:DOB458636 DXJ458632:DXX458636 EHF458632:EHT458636 ERB458632:ERP458636 FAX458632:FBL458636 FKT458632:FLH458636 FUP458632:FVD458636 GEL458632:GEZ458636 GOH458632:GOV458636 GYD458632:GYR458636 HHZ458632:HIN458636 HRV458632:HSJ458636 IBR458632:ICF458636 ILN458632:IMB458636 IVJ458632:IVX458636 JFF458632:JFT458636 JPB458632:JPP458636 JYX458632:JZL458636 KIT458632:KJH458636 KSP458632:KTD458636 LCL458632:LCZ458636 LMH458632:LMV458636 LWD458632:LWR458636 MFZ458632:MGN458636 MPV458632:MQJ458636 MZR458632:NAF458636 NJN458632:NKB458636 NTJ458632:NTX458636 ODF458632:ODT458636 ONB458632:ONP458636 OWX458632:OXL458636 PGT458632:PHH458636 PQP458632:PRD458636 QAL458632:QAZ458636 QKH458632:QKV458636 QUD458632:QUR458636 RDZ458632:REN458636 RNV458632:ROJ458636 RXR458632:RYF458636 SHN458632:SIB458636 SRJ458632:SRX458636 TBF458632:TBT458636 TLB458632:TLP458636 TUX458632:TVL458636 UET458632:UFH458636 UOP458632:UPD458636 UYL458632:UYZ458636 VIH458632:VIV458636 VSD458632:VSR458636 WBZ458632:WCN458636 WLV458632:WMJ458636 WVR458632:WWF458636 J524168:X524172 JF524168:JT524172 TB524168:TP524172 ACX524168:ADL524172 AMT524168:ANH524172 AWP524168:AXD524172 BGL524168:BGZ524172 BQH524168:BQV524172 CAD524168:CAR524172 CJZ524168:CKN524172 CTV524168:CUJ524172 DDR524168:DEF524172 DNN524168:DOB524172 DXJ524168:DXX524172 EHF524168:EHT524172 ERB524168:ERP524172 FAX524168:FBL524172 FKT524168:FLH524172 FUP524168:FVD524172 GEL524168:GEZ524172 GOH524168:GOV524172 GYD524168:GYR524172 HHZ524168:HIN524172 HRV524168:HSJ524172 IBR524168:ICF524172 ILN524168:IMB524172 IVJ524168:IVX524172 JFF524168:JFT524172 JPB524168:JPP524172 JYX524168:JZL524172 KIT524168:KJH524172 KSP524168:KTD524172 LCL524168:LCZ524172 LMH524168:LMV524172 LWD524168:LWR524172 MFZ524168:MGN524172 MPV524168:MQJ524172 MZR524168:NAF524172 NJN524168:NKB524172 NTJ524168:NTX524172 ODF524168:ODT524172 ONB524168:ONP524172 OWX524168:OXL524172 PGT524168:PHH524172 PQP524168:PRD524172 QAL524168:QAZ524172 QKH524168:QKV524172 QUD524168:QUR524172 RDZ524168:REN524172 RNV524168:ROJ524172 RXR524168:RYF524172 SHN524168:SIB524172 SRJ524168:SRX524172 TBF524168:TBT524172 TLB524168:TLP524172 TUX524168:TVL524172 UET524168:UFH524172 UOP524168:UPD524172 UYL524168:UYZ524172 VIH524168:VIV524172 VSD524168:VSR524172 WBZ524168:WCN524172 WLV524168:WMJ524172 WVR524168:WWF524172 J589704:X589708 JF589704:JT589708 TB589704:TP589708 ACX589704:ADL589708 AMT589704:ANH589708 AWP589704:AXD589708 BGL589704:BGZ589708 BQH589704:BQV589708 CAD589704:CAR589708 CJZ589704:CKN589708 CTV589704:CUJ589708 DDR589704:DEF589708 DNN589704:DOB589708 DXJ589704:DXX589708 EHF589704:EHT589708 ERB589704:ERP589708 FAX589704:FBL589708 FKT589704:FLH589708 FUP589704:FVD589708 GEL589704:GEZ589708 GOH589704:GOV589708 GYD589704:GYR589708 HHZ589704:HIN589708 HRV589704:HSJ589708 IBR589704:ICF589708 ILN589704:IMB589708 IVJ589704:IVX589708 JFF589704:JFT589708 JPB589704:JPP589708 JYX589704:JZL589708 KIT589704:KJH589708 KSP589704:KTD589708 LCL589704:LCZ589708 LMH589704:LMV589708 LWD589704:LWR589708 MFZ589704:MGN589708 MPV589704:MQJ589708 MZR589704:NAF589708 NJN589704:NKB589708 NTJ589704:NTX589708 ODF589704:ODT589708 ONB589704:ONP589708 OWX589704:OXL589708 PGT589704:PHH589708 PQP589704:PRD589708 QAL589704:QAZ589708 QKH589704:QKV589708 QUD589704:QUR589708 RDZ589704:REN589708 RNV589704:ROJ589708 RXR589704:RYF589708 SHN589704:SIB589708 SRJ589704:SRX589708 TBF589704:TBT589708 TLB589704:TLP589708 TUX589704:TVL589708 UET589704:UFH589708 UOP589704:UPD589708 UYL589704:UYZ589708 VIH589704:VIV589708 VSD589704:VSR589708 WBZ589704:WCN589708 WLV589704:WMJ589708 WVR589704:WWF589708 J655240:X655244 JF655240:JT655244 TB655240:TP655244 ACX655240:ADL655244 AMT655240:ANH655244 AWP655240:AXD655244 BGL655240:BGZ655244 BQH655240:BQV655244 CAD655240:CAR655244 CJZ655240:CKN655244 CTV655240:CUJ655244 DDR655240:DEF655244 DNN655240:DOB655244 DXJ655240:DXX655244 EHF655240:EHT655244 ERB655240:ERP655244 FAX655240:FBL655244 FKT655240:FLH655244 FUP655240:FVD655244 GEL655240:GEZ655244 GOH655240:GOV655244 GYD655240:GYR655244 HHZ655240:HIN655244 HRV655240:HSJ655244 IBR655240:ICF655244 ILN655240:IMB655244 IVJ655240:IVX655244 JFF655240:JFT655244 JPB655240:JPP655244 JYX655240:JZL655244 KIT655240:KJH655244 KSP655240:KTD655244 LCL655240:LCZ655244 LMH655240:LMV655244 LWD655240:LWR655244 MFZ655240:MGN655244 MPV655240:MQJ655244 MZR655240:NAF655244 NJN655240:NKB655244 NTJ655240:NTX655244 ODF655240:ODT655244 ONB655240:ONP655244 OWX655240:OXL655244 PGT655240:PHH655244 PQP655240:PRD655244 QAL655240:QAZ655244 QKH655240:QKV655244 QUD655240:QUR655244 RDZ655240:REN655244 RNV655240:ROJ655244 RXR655240:RYF655244 SHN655240:SIB655244 SRJ655240:SRX655244 TBF655240:TBT655244 TLB655240:TLP655244 TUX655240:TVL655244 UET655240:UFH655244 UOP655240:UPD655244 UYL655240:UYZ655244 VIH655240:VIV655244 VSD655240:VSR655244 WBZ655240:WCN655244 WLV655240:WMJ655244 WVR655240:WWF655244 J720776:X720780 JF720776:JT720780 TB720776:TP720780 ACX720776:ADL720780 AMT720776:ANH720780 AWP720776:AXD720780 BGL720776:BGZ720780 BQH720776:BQV720780 CAD720776:CAR720780 CJZ720776:CKN720780 CTV720776:CUJ720780 DDR720776:DEF720780 DNN720776:DOB720780 DXJ720776:DXX720780 EHF720776:EHT720780 ERB720776:ERP720780 FAX720776:FBL720780 FKT720776:FLH720780 FUP720776:FVD720780 GEL720776:GEZ720780 GOH720776:GOV720780 GYD720776:GYR720780 HHZ720776:HIN720780 HRV720776:HSJ720780 IBR720776:ICF720780 ILN720776:IMB720780 IVJ720776:IVX720780 JFF720776:JFT720780 JPB720776:JPP720780 JYX720776:JZL720780 KIT720776:KJH720780 KSP720776:KTD720780 LCL720776:LCZ720780 LMH720776:LMV720780 LWD720776:LWR720780 MFZ720776:MGN720780 MPV720776:MQJ720780 MZR720776:NAF720780 NJN720776:NKB720780 NTJ720776:NTX720780 ODF720776:ODT720780 ONB720776:ONP720780 OWX720776:OXL720780 PGT720776:PHH720780 PQP720776:PRD720780 QAL720776:QAZ720780 QKH720776:QKV720780 QUD720776:QUR720780 RDZ720776:REN720780 RNV720776:ROJ720780 RXR720776:RYF720780 SHN720776:SIB720780 SRJ720776:SRX720780 TBF720776:TBT720780 TLB720776:TLP720780 TUX720776:TVL720780 UET720776:UFH720780 UOP720776:UPD720780 UYL720776:UYZ720780 VIH720776:VIV720780 VSD720776:VSR720780 WBZ720776:WCN720780 WLV720776:WMJ720780 WVR720776:WWF720780 J786312:X786316 JF786312:JT786316 TB786312:TP786316 ACX786312:ADL786316 AMT786312:ANH786316 AWP786312:AXD786316 BGL786312:BGZ786316 BQH786312:BQV786316 CAD786312:CAR786316 CJZ786312:CKN786316 CTV786312:CUJ786316 DDR786312:DEF786316 DNN786312:DOB786316 DXJ786312:DXX786316 EHF786312:EHT786316 ERB786312:ERP786316 FAX786312:FBL786316 FKT786312:FLH786316 FUP786312:FVD786316 GEL786312:GEZ786316 GOH786312:GOV786316 GYD786312:GYR786316 HHZ786312:HIN786316 HRV786312:HSJ786316 IBR786312:ICF786316 ILN786312:IMB786316 IVJ786312:IVX786316 JFF786312:JFT786316 JPB786312:JPP786316 JYX786312:JZL786316 KIT786312:KJH786316 KSP786312:KTD786316 LCL786312:LCZ786316 LMH786312:LMV786316 LWD786312:LWR786316 MFZ786312:MGN786316 MPV786312:MQJ786316 MZR786312:NAF786316 NJN786312:NKB786316 NTJ786312:NTX786316 ODF786312:ODT786316 ONB786312:ONP786316 OWX786312:OXL786316 PGT786312:PHH786316 PQP786312:PRD786316 QAL786312:QAZ786316 QKH786312:QKV786316 QUD786312:QUR786316 RDZ786312:REN786316 RNV786312:ROJ786316 RXR786312:RYF786316 SHN786312:SIB786316 SRJ786312:SRX786316 TBF786312:TBT786316 TLB786312:TLP786316 TUX786312:TVL786316 UET786312:UFH786316 UOP786312:UPD786316 UYL786312:UYZ786316 VIH786312:VIV786316 VSD786312:VSR786316 WBZ786312:WCN786316 WLV786312:WMJ786316 WVR786312:WWF786316 J851848:X851852 JF851848:JT851852 TB851848:TP851852 ACX851848:ADL851852 AMT851848:ANH851852 AWP851848:AXD851852 BGL851848:BGZ851852 BQH851848:BQV851852 CAD851848:CAR851852 CJZ851848:CKN851852 CTV851848:CUJ851852 DDR851848:DEF851852 DNN851848:DOB851852 DXJ851848:DXX851852 EHF851848:EHT851852 ERB851848:ERP851852 FAX851848:FBL851852 FKT851848:FLH851852 FUP851848:FVD851852 GEL851848:GEZ851852 GOH851848:GOV851852 GYD851848:GYR851852 HHZ851848:HIN851852 HRV851848:HSJ851852 IBR851848:ICF851852 ILN851848:IMB851852 IVJ851848:IVX851852 JFF851848:JFT851852 JPB851848:JPP851852 JYX851848:JZL851852 KIT851848:KJH851852 KSP851848:KTD851852 LCL851848:LCZ851852 LMH851848:LMV851852 LWD851848:LWR851852 MFZ851848:MGN851852 MPV851848:MQJ851852 MZR851848:NAF851852 NJN851848:NKB851852 NTJ851848:NTX851852 ODF851848:ODT851852 ONB851848:ONP851852 OWX851848:OXL851852 PGT851848:PHH851852 PQP851848:PRD851852 QAL851848:QAZ851852 QKH851848:QKV851852 QUD851848:QUR851852 RDZ851848:REN851852 RNV851848:ROJ851852 RXR851848:RYF851852 SHN851848:SIB851852 SRJ851848:SRX851852 TBF851848:TBT851852 TLB851848:TLP851852 TUX851848:TVL851852 UET851848:UFH851852 UOP851848:UPD851852 UYL851848:UYZ851852 VIH851848:VIV851852 VSD851848:VSR851852 WBZ851848:WCN851852 WLV851848:WMJ851852 WVR851848:WWF851852 J917384:X917388 JF917384:JT917388 TB917384:TP917388 ACX917384:ADL917388 AMT917384:ANH917388 AWP917384:AXD917388 BGL917384:BGZ917388 BQH917384:BQV917388 CAD917384:CAR917388 CJZ917384:CKN917388 CTV917384:CUJ917388 DDR917384:DEF917388 DNN917384:DOB917388 DXJ917384:DXX917388 EHF917384:EHT917388 ERB917384:ERP917388 FAX917384:FBL917388 FKT917384:FLH917388 FUP917384:FVD917388 GEL917384:GEZ917388 GOH917384:GOV917388 GYD917384:GYR917388 HHZ917384:HIN917388 HRV917384:HSJ917388 IBR917384:ICF917388 ILN917384:IMB917388 IVJ917384:IVX917388 JFF917384:JFT917388 JPB917384:JPP917388 JYX917384:JZL917388 KIT917384:KJH917388 KSP917384:KTD917388 LCL917384:LCZ917388 LMH917384:LMV917388 LWD917384:LWR917388 MFZ917384:MGN917388 MPV917384:MQJ917388 MZR917384:NAF917388 NJN917384:NKB917388 NTJ917384:NTX917388 ODF917384:ODT917388 ONB917384:ONP917388 OWX917384:OXL917388 PGT917384:PHH917388 PQP917384:PRD917388 QAL917384:QAZ917388 QKH917384:QKV917388 QUD917384:QUR917388 RDZ917384:REN917388 RNV917384:ROJ917388 RXR917384:RYF917388 SHN917384:SIB917388 SRJ917384:SRX917388 TBF917384:TBT917388 TLB917384:TLP917388 TUX917384:TVL917388 UET917384:UFH917388 UOP917384:UPD917388 UYL917384:UYZ917388 VIH917384:VIV917388 VSD917384:VSR917388 WBZ917384:WCN917388 WLV917384:WMJ917388 WVR917384:WWF917388 J982920:X982924 JF982920:JT982924 TB982920:TP982924 ACX982920:ADL982924 AMT982920:ANH982924 AWP982920:AXD982924 BGL982920:BGZ982924 BQH982920:BQV982924 CAD982920:CAR982924 CJZ982920:CKN982924 CTV982920:CUJ982924 DDR982920:DEF982924 DNN982920:DOB982924 DXJ982920:DXX982924 EHF982920:EHT982924 ERB982920:ERP982924 FAX982920:FBL982924 FKT982920:FLH982924 FUP982920:FVD982924 GEL982920:GEZ982924 GOH982920:GOV982924 GYD982920:GYR982924 HHZ982920:HIN982924 HRV982920:HSJ982924 IBR982920:ICF982924 ILN982920:IMB982924 IVJ982920:IVX982924 JFF982920:JFT982924 JPB982920:JPP982924 JYX982920:JZL982924 KIT982920:KJH982924 KSP982920:KTD982924 LCL982920:LCZ982924 LMH982920:LMV982924 LWD982920:LWR982924 MFZ982920:MGN982924 MPV982920:MQJ982924 MZR982920:NAF982924 NJN982920:NKB982924 NTJ982920:NTX982924 ODF982920:ODT982924 ONB982920:ONP982924 OWX982920:OXL982924 PGT982920:PHH982924 PQP982920:PRD982924 QAL982920:QAZ982924 QKH982920:QKV982924 QUD982920:QUR982924 RDZ982920:REN982924 RNV982920:ROJ982924 RXR982920:RYF982924 SHN982920:SIB982924 SRJ982920:SRX982924 TBF982920:TBT982924 TLB982920:TLP982924 TUX982920:TVL982924 UET982920:UFH982924 UOP982920:UPD982924 UYL982920:UYZ982924 VIH982920:VIV982924 VSD982920:VSR982924 WBZ982920:WCN982924 WLV982920:WMJ982924 WVR982920:WWF982924" xr:uid="{A903259A-02C6-4F0D-BAD0-AD978A352BBE}">
      <formula1>#REF!</formula1>
    </dataValidation>
    <dataValidation type="list" allowBlank="1" showInputMessage="1" showErrorMessage="1" sqref="J65421:J65423 JF65421:JF65423 TB65421:TB65423 ACX65421:ACX65423 AMT65421:AMT65423 AWP65421:AWP65423 BGL65421:BGL65423 BQH65421:BQH65423 CAD65421:CAD65423 CJZ65421:CJZ65423 CTV65421:CTV65423 DDR65421:DDR65423 DNN65421:DNN65423 DXJ65421:DXJ65423 EHF65421:EHF65423 ERB65421:ERB65423 FAX65421:FAX65423 FKT65421:FKT65423 FUP65421:FUP65423 GEL65421:GEL65423 GOH65421:GOH65423 GYD65421:GYD65423 HHZ65421:HHZ65423 HRV65421:HRV65423 IBR65421:IBR65423 ILN65421:ILN65423 IVJ65421:IVJ65423 JFF65421:JFF65423 JPB65421:JPB65423 JYX65421:JYX65423 KIT65421:KIT65423 KSP65421:KSP65423 LCL65421:LCL65423 LMH65421:LMH65423 LWD65421:LWD65423 MFZ65421:MFZ65423 MPV65421:MPV65423 MZR65421:MZR65423 NJN65421:NJN65423 NTJ65421:NTJ65423 ODF65421:ODF65423 ONB65421:ONB65423 OWX65421:OWX65423 PGT65421:PGT65423 PQP65421:PQP65423 QAL65421:QAL65423 QKH65421:QKH65423 QUD65421:QUD65423 RDZ65421:RDZ65423 RNV65421:RNV65423 RXR65421:RXR65423 SHN65421:SHN65423 SRJ65421:SRJ65423 TBF65421:TBF65423 TLB65421:TLB65423 TUX65421:TUX65423 UET65421:UET65423 UOP65421:UOP65423 UYL65421:UYL65423 VIH65421:VIH65423 VSD65421:VSD65423 WBZ65421:WBZ65423 WLV65421:WLV65423 WVR65421:WVR65423 J130957:J130959 JF130957:JF130959 TB130957:TB130959 ACX130957:ACX130959 AMT130957:AMT130959 AWP130957:AWP130959 BGL130957:BGL130959 BQH130957:BQH130959 CAD130957:CAD130959 CJZ130957:CJZ130959 CTV130957:CTV130959 DDR130957:DDR130959 DNN130957:DNN130959 DXJ130957:DXJ130959 EHF130957:EHF130959 ERB130957:ERB130959 FAX130957:FAX130959 FKT130957:FKT130959 FUP130957:FUP130959 GEL130957:GEL130959 GOH130957:GOH130959 GYD130957:GYD130959 HHZ130957:HHZ130959 HRV130957:HRV130959 IBR130957:IBR130959 ILN130957:ILN130959 IVJ130957:IVJ130959 JFF130957:JFF130959 JPB130957:JPB130959 JYX130957:JYX130959 KIT130957:KIT130959 KSP130957:KSP130959 LCL130957:LCL130959 LMH130957:LMH130959 LWD130957:LWD130959 MFZ130957:MFZ130959 MPV130957:MPV130959 MZR130957:MZR130959 NJN130957:NJN130959 NTJ130957:NTJ130959 ODF130957:ODF130959 ONB130957:ONB130959 OWX130957:OWX130959 PGT130957:PGT130959 PQP130957:PQP130959 QAL130957:QAL130959 QKH130957:QKH130959 QUD130957:QUD130959 RDZ130957:RDZ130959 RNV130957:RNV130959 RXR130957:RXR130959 SHN130957:SHN130959 SRJ130957:SRJ130959 TBF130957:TBF130959 TLB130957:TLB130959 TUX130957:TUX130959 UET130957:UET130959 UOP130957:UOP130959 UYL130957:UYL130959 VIH130957:VIH130959 VSD130957:VSD130959 WBZ130957:WBZ130959 WLV130957:WLV130959 WVR130957:WVR130959 J196493:J196495 JF196493:JF196495 TB196493:TB196495 ACX196493:ACX196495 AMT196493:AMT196495 AWP196493:AWP196495 BGL196493:BGL196495 BQH196493:BQH196495 CAD196493:CAD196495 CJZ196493:CJZ196495 CTV196493:CTV196495 DDR196493:DDR196495 DNN196493:DNN196495 DXJ196493:DXJ196495 EHF196493:EHF196495 ERB196493:ERB196495 FAX196493:FAX196495 FKT196493:FKT196495 FUP196493:FUP196495 GEL196493:GEL196495 GOH196493:GOH196495 GYD196493:GYD196495 HHZ196493:HHZ196495 HRV196493:HRV196495 IBR196493:IBR196495 ILN196493:ILN196495 IVJ196493:IVJ196495 JFF196493:JFF196495 JPB196493:JPB196495 JYX196493:JYX196495 KIT196493:KIT196495 KSP196493:KSP196495 LCL196493:LCL196495 LMH196493:LMH196495 LWD196493:LWD196495 MFZ196493:MFZ196495 MPV196493:MPV196495 MZR196493:MZR196495 NJN196493:NJN196495 NTJ196493:NTJ196495 ODF196493:ODF196495 ONB196493:ONB196495 OWX196493:OWX196495 PGT196493:PGT196495 PQP196493:PQP196495 QAL196493:QAL196495 QKH196493:QKH196495 QUD196493:QUD196495 RDZ196493:RDZ196495 RNV196493:RNV196495 RXR196493:RXR196495 SHN196493:SHN196495 SRJ196493:SRJ196495 TBF196493:TBF196495 TLB196493:TLB196495 TUX196493:TUX196495 UET196493:UET196495 UOP196493:UOP196495 UYL196493:UYL196495 VIH196493:VIH196495 VSD196493:VSD196495 WBZ196493:WBZ196495 WLV196493:WLV196495 WVR196493:WVR196495 J262029:J262031 JF262029:JF262031 TB262029:TB262031 ACX262029:ACX262031 AMT262029:AMT262031 AWP262029:AWP262031 BGL262029:BGL262031 BQH262029:BQH262031 CAD262029:CAD262031 CJZ262029:CJZ262031 CTV262029:CTV262031 DDR262029:DDR262031 DNN262029:DNN262031 DXJ262029:DXJ262031 EHF262029:EHF262031 ERB262029:ERB262031 FAX262029:FAX262031 FKT262029:FKT262031 FUP262029:FUP262031 GEL262029:GEL262031 GOH262029:GOH262031 GYD262029:GYD262031 HHZ262029:HHZ262031 HRV262029:HRV262031 IBR262029:IBR262031 ILN262029:ILN262031 IVJ262029:IVJ262031 JFF262029:JFF262031 JPB262029:JPB262031 JYX262029:JYX262031 KIT262029:KIT262031 KSP262029:KSP262031 LCL262029:LCL262031 LMH262029:LMH262031 LWD262029:LWD262031 MFZ262029:MFZ262031 MPV262029:MPV262031 MZR262029:MZR262031 NJN262029:NJN262031 NTJ262029:NTJ262031 ODF262029:ODF262031 ONB262029:ONB262031 OWX262029:OWX262031 PGT262029:PGT262031 PQP262029:PQP262031 QAL262029:QAL262031 QKH262029:QKH262031 QUD262029:QUD262031 RDZ262029:RDZ262031 RNV262029:RNV262031 RXR262029:RXR262031 SHN262029:SHN262031 SRJ262029:SRJ262031 TBF262029:TBF262031 TLB262029:TLB262031 TUX262029:TUX262031 UET262029:UET262031 UOP262029:UOP262031 UYL262029:UYL262031 VIH262029:VIH262031 VSD262029:VSD262031 WBZ262029:WBZ262031 WLV262029:WLV262031 WVR262029:WVR262031 J327565:J327567 JF327565:JF327567 TB327565:TB327567 ACX327565:ACX327567 AMT327565:AMT327567 AWP327565:AWP327567 BGL327565:BGL327567 BQH327565:BQH327567 CAD327565:CAD327567 CJZ327565:CJZ327567 CTV327565:CTV327567 DDR327565:DDR327567 DNN327565:DNN327567 DXJ327565:DXJ327567 EHF327565:EHF327567 ERB327565:ERB327567 FAX327565:FAX327567 FKT327565:FKT327567 FUP327565:FUP327567 GEL327565:GEL327567 GOH327565:GOH327567 GYD327565:GYD327567 HHZ327565:HHZ327567 HRV327565:HRV327567 IBR327565:IBR327567 ILN327565:ILN327567 IVJ327565:IVJ327567 JFF327565:JFF327567 JPB327565:JPB327567 JYX327565:JYX327567 KIT327565:KIT327567 KSP327565:KSP327567 LCL327565:LCL327567 LMH327565:LMH327567 LWD327565:LWD327567 MFZ327565:MFZ327567 MPV327565:MPV327567 MZR327565:MZR327567 NJN327565:NJN327567 NTJ327565:NTJ327567 ODF327565:ODF327567 ONB327565:ONB327567 OWX327565:OWX327567 PGT327565:PGT327567 PQP327565:PQP327567 QAL327565:QAL327567 QKH327565:QKH327567 QUD327565:QUD327567 RDZ327565:RDZ327567 RNV327565:RNV327567 RXR327565:RXR327567 SHN327565:SHN327567 SRJ327565:SRJ327567 TBF327565:TBF327567 TLB327565:TLB327567 TUX327565:TUX327567 UET327565:UET327567 UOP327565:UOP327567 UYL327565:UYL327567 VIH327565:VIH327567 VSD327565:VSD327567 WBZ327565:WBZ327567 WLV327565:WLV327567 WVR327565:WVR327567 J393101:J393103 JF393101:JF393103 TB393101:TB393103 ACX393101:ACX393103 AMT393101:AMT393103 AWP393101:AWP393103 BGL393101:BGL393103 BQH393101:BQH393103 CAD393101:CAD393103 CJZ393101:CJZ393103 CTV393101:CTV393103 DDR393101:DDR393103 DNN393101:DNN393103 DXJ393101:DXJ393103 EHF393101:EHF393103 ERB393101:ERB393103 FAX393101:FAX393103 FKT393101:FKT393103 FUP393101:FUP393103 GEL393101:GEL393103 GOH393101:GOH393103 GYD393101:GYD393103 HHZ393101:HHZ393103 HRV393101:HRV393103 IBR393101:IBR393103 ILN393101:ILN393103 IVJ393101:IVJ393103 JFF393101:JFF393103 JPB393101:JPB393103 JYX393101:JYX393103 KIT393101:KIT393103 KSP393101:KSP393103 LCL393101:LCL393103 LMH393101:LMH393103 LWD393101:LWD393103 MFZ393101:MFZ393103 MPV393101:MPV393103 MZR393101:MZR393103 NJN393101:NJN393103 NTJ393101:NTJ393103 ODF393101:ODF393103 ONB393101:ONB393103 OWX393101:OWX393103 PGT393101:PGT393103 PQP393101:PQP393103 QAL393101:QAL393103 QKH393101:QKH393103 QUD393101:QUD393103 RDZ393101:RDZ393103 RNV393101:RNV393103 RXR393101:RXR393103 SHN393101:SHN393103 SRJ393101:SRJ393103 TBF393101:TBF393103 TLB393101:TLB393103 TUX393101:TUX393103 UET393101:UET393103 UOP393101:UOP393103 UYL393101:UYL393103 VIH393101:VIH393103 VSD393101:VSD393103 WBZ393101:WBZ393103 WLV393101:WLV393103 WVR393101:WVR393103 J458637:J458639 JF458637:JF458639 TB458637:TB458639 ACX458637:ACX458639 AMT458637:AMT458639 AWP458637:AWP458639 BGL458637:BGL458639 BQH458637:BQH458639 CAD458637:CAD458639 CJZ458637:CJZ458639 CTV458637:CTV458639 DDR458637:DDR458639 DNN458637:DNN458639 DXJ458637:DXJ458639 EHF458637:EHF458639 ERB458637:ERB458639 FAX458637:FAX458639 FKT458637:FKT458639 FUP458637:FUP458639 GEL458637:GEL458639 GOH458637:GOH458639 GYD458637:GYD458639 HHZ458637:HHZ458639 HRV458637:HRV458639 IBR458637:IBR458639 ILN458637:ILN458639 IVJ458637:IVJ458639 JFF458637:JFF458639 JPB458637:JPB458639 JYX458637:JYX458639 KIT458637:KIT458639 KSP458637:KSP458639 LCL458637:LCL458639 LMH458637:LMH458639 LWD458637:LWD458639 MFZ458637:MFZ458639 MPV458637:MPV458639 MZR458637:MZR458639 NJN458637:NJN458639 NTJ458637:NTJ458639 ODF458637:ODF458639 ONB458637:ONB458639 OWX458637:OWX458639 PGT458637:PGT458639 PQP458637:PQP458639 QAL458637:QAL458639 QKH458637:QKH458639 QUD458637:QUD458639 RDZ458637:RDZ458639 RNV458637:RNV458639 RXR458637:RXR458639 SHN458637:SHN458639 SRJ458637:SRJ458639 TBF458637:TBF458639 TLB458637:TLB458639 TUX458637:TUX458639 UET458637:UET458639 UOP458637:UOP458639 UYL458637:UYL458639 VIH458637:VIH458639 VSD458637:VSD458639 WBZ458637:WBZ458639 WLV458637:WLV458639 WVR458637:WVR458639 J524173:J524175 JF524173:JF524175 TB524173:TB524175 ACX524173:ACX524175 AMT524173:AMT524175 AWP524173:AWP524175 BGL524173:BGL524175 BQH524173:BQH524175 CAD524173:CAD524175 CJZ524173:CJZ524175 CTV524173:CTV524175 DDR524173:DDR524175 DNN524173:DNN524175 DXJ524173:DXJ524175 EHF524173:EHF524175 ERB524173:ERB524175 FAX524173:FAX524175 FKT524173:FKT524175 FUP524173:FUP524175 GEL524173:GEL524175 GOH524173:GOH524175 GYD524173:GYD524175 HHZ524173:HHZ524175 HRV524173:HRV524175 IBR524173:IBR524175 ILN524173:ILN524175 IVJ524173:IVJ524175 JFF524173:JFF524175 JPB524173:JPB524175 JYX524173:JYX524175 KIT524173:KIT524175 KSP524173:KSP524175 LCL524173:LCL524175 LMH524173:LMH524175 LWD524173:LWD524175 MFZ524173:MFZ524175 MPV524173:MPV524175 MZR524173:MZR524175 NJN524173:NJN524175 NTJ524173:NTJ524175 ODF524173:ODF524175 ONB524173:ONB524175 OWX524173:OWX524175 PGT524173:PGT524175 PQP524173:PQP524175 QAL524173:QAL524175 QKH524173:QKH524175 QUD524173:QUD524175 RDZ524173:RDZ524175 RNV524173:RNV524175 RXR524173:RXR524175 SHN524173:SHN524175 SRJ524173:SRJ524175 TBF524173:TBF524175 TLB524173:TLB524175 TUX524173:TUX524175 UET524173:UET524175 UOP524173:UOP524175 UYL524173:UYL524175 VIH524173:VIH524175 VSD524173:VSD524175 WBZ524173:WBZ524175 WLV524173:WLV524175 WVR524173:WVR524175 J589709:J589711 JF589709:JF589711 TB589709:TB589711 ACX589709:ACX589711 AMT589709:AMT589711 AWP589709:AWP589711 BGL589709:BGL589711 BQH589709:BQH589711 CAD589709:CAD589711 CJZ589709:CJZ589711 CTV589709:CTV589711 DDR589709:DDR589711 DNN589709:DNN589711 DXJ589709:DXJ589711 EHF589709:EHF589711 ERB589709:ERB589711 FAX589709:FAX589711 FKT589709:FKT589711 FUP589709:FUP589711 GEL589709:GEL589711 GOH589709:GOH589711 GYD589709:GYD589711 HHZ589709:HHZ589711 HRV589709:HRV589711 IBR589709:IBR589711 ILN589709:ILN589711 IVJ589709:IVJ589711 JFF589709:JFF589711 JPB589709:JPB589711 JYX589709:JYX589711 KIT589709:KIT589711 KSP589709:KSP589711 LCL589709:LCL589711 LMH589709:LMH589711 LWD589709:LWD589711 MFZ589709:MFZ589711 MPV589709:MPV589711 MZR589709:MZR589711 NJN589709:NJN589711 NTJ589709:NTJ589711 ODF589709:ODF589711 ONB589709:ONB589711 OWX589709:OWX589711 PGT589709:PGT589711 PQP589709:PQP589711 QAL589709:QAL589711 QKH589709:QKH589711 QUD589709:QUD589711 RDZ589709:RDZ589711 RNV589709:RNV589711 RXR589709:RXR589711 SHN589709:SHN589711 SRJ589709:SRJ589711 TBF589709:TBF589711 TLB589709:TLB589711 TUX589709:TUX589711 UET589709:UET589711 UOP589709:UOP589711 UYL589709:UYL589711 VIH589709:VIH589711 VSD589709:VSD589711 WBZ589709:WBZ589711 WLV589709:WLV589711 WVR589709:WVR589711 J655245:J655247 JF655245:JF655247 TB655245:TB655247 ACX655245:ACX655247 AMT655245:AMT655247 AWP655245:AWP655247 BGL655245:BGL655247 BQH655245:BQH655247 CAD655245:CAD655247 CJZ655245:CJZ655247 CTV655245:CTV655247 DDR655245:DDR655247 DNN655245:DNN655247 DXJ655245:DXJ655247 EHF655245:EHF655247 ERB655245:ERB655247 FAX655245:FAX655247 FKT655245:FKT655247 FUP655245:FUP655247 GEL655245:GEL655247 GOH655245:GOH655247 GYD655245:GYD655247 HHZ655245:HHZ655247 HRV655245:HRV655247 IBR655245:IBR655247 ILN655245:ILN655247 IVJ655245:IVJ655247 JFF655245:JFF655247 JPB655245:JPB655247 JYX655245:JYX655247 KIT655245:KIT655247 KSP655245:KSP655247 LCL655245:LCL655247 LMH655245:LMH655247 LWD655245:LWD655247 MFZ655245:MFZ655247 MPV655245:MPV655247 MZR655245:MZR655247 NJN655245:NJN655247 NTJ655245:NTJ655247 ODF655245:ODF655247 ONB655245:ONB655247 OWX655245:OWX655247 PGT655245:PGT655247 PQP655245:PQP655247 QAL655245:QAL655247 QKH655245:QKH655247 QUD655245:QUD655247 RDZ655245:RDZ655247 RNV655245:RNV655247 RXR655245:RXR655247 SHN655245:SHN655247 SRJ655245:SRJ655247 TBF655245:TBF655247 TLB655245:TLB655247 TUX655245:TUX655247 UET655245:UET655247 UOP655245:UOP655247 UYL655245:UYL655247 VIH655245:VIH655247 VSD655245:VSD655247 WBZ655245:WBZ655247 WLV655245:WLV655247 WVR655245:WVR655247 J720781:J720783 JF720781:JF720783 TB720781:TB720783 ACX720781:ACX720783 AMT720781:AMT720783 AWP720781:AWP720783 BGL720781:BGL720783 BQH720781:BQH720783 CAD720781:CAD720783 CJZ720781:CJZ720783 CTV720781:CTV720783 DDR720781:DDR720783 DNN720781:DNN720783 DXJ720781:DXJ720783 EHF720781:EHF720783 ERB720781:ERB720783 FAX720781:FAX720783 FKT720781:FKT720783 FUP720781:FUP720783 GEL720781:GEL720783 GOH720781:GOH720783 GYD720781:GYD720783 HHZ720781:HHZ720783 HRV720781:HRV720783 IBR720781:IBR720783 ILN720781:ILN720783 IVJ720781:IVJ720783 JFF720781:JFF720783 JPB720781:JPB720783 JYX720781:JYX720783 KIT720781:KIT720783 KSP720781:KSP720783 LCL720781:LCL720783 LMH720781:LMH720783 LWD720781:LWD720783 MFZ720781:MFZ720783 MPV720781:MPV720783 MZR720781:MZR720783 NJN720781:NJN720783 NTJ720781:NTJ720783 ODF720781:ODF720783 ONB720781:ONB720783 OWX720781:OWX720783 PGT720781:PGT720783 PQP720781:PQP720783 QAL720781:QAL720783 QKH720781:QKH720783 QUD720781:QUD720783 RDZ720781:RDZ720783 RNV720781:RNV720783 RXR720781:RXR720783 SHN720781:SHN720783 SRJ720781:SRJ720783 TBF720781:TBF720783 TLB720781:TLB720783 TUX720781:TUX720783 UET720781:UET720783 UOP720781:UOP720783 UYL720781:UYL720783 VIH720781:VIH720783 VSD720781:VSD720783 WBZ720781:WBZ720783 WLV720781:WLV720783 WVR720781:WVR720783 J786317:J786319 JF786317:JF786319 TB786317:TB786319 ACX786317:ACX786319 AMT786317:AMT786319 AWP786317:AWP786319 BGL786317:BGL786319 BQH786317:BQH786319 CAD786317:CAD786319 CJZ786317:CJZ786319 CTV786317:CTV786319 DDR786317:DDR786319 DNN786317:DNN786319 DXJ786317:DXJ786319 EHF786317:EHF786319 ERB786317:ERB786319 FAX786317:FAX786319 FKT786317:FKT786319 FUP786317:FUP786319 GEL786317:GEL786319 GOH786317:GOH786319 GYD786317:GYD786319 HHZ786317:HHZ786319 HRV786317:HRV786319 IBR786317:IBR786319 ILN786317:ILN786319 IVJ786317:IVJ786319 JFF786317:JFF786319 JPB786317:JPB786319 JYX786317:JYX786319 KIT786317:KIT786319 KSP786317:KSP786319 LCL786317:LCL786319 LMH786317:LMH786319 LWD786317:LWD786319 MFZ786317:MFZ786319 MPV786317:MPV786319 MZR786317:MZR786319 NJN786317:NJN786319 NTJ786317:NTJ786319 ODF786317:ODF786319 ONB786317:ONB786319 OWX786317:OWX786319 PGT786317:PGT786319 PQP786317:PQP786319 QAL786317:QAL786319 QKH786317:QKH786319 QUD786317:QUD786319 RDZ786317:RDZ786319 RNV786317:RNV786319 RXR786317:RXR786319 SHN786317:SHN786319 SRJ786317:SRJ786319 TBF786317:TBF786319 TLB786317:TLB786319 TUX786317:TUX786319 UET786317:UET786319 UOP786317:UOP786319 UYL786317:UYL786319 VIH786317:VIH786319 VSD786317:VSD786319 WBZ786317:WBZ786319 WLV786317:WLV786319 WVR786317:WVR786319 J851853:J851855 JF851853:JF851855 TB851853:TB851855 ACX851853:ACX851855 AMT851853:AMT851855 AWP851853:AWP851855 BGL851853:BGL851855 BQH851853:BQH851855 CAD851853:CAD851855 CJZ851853:CJZ851855 CTV851853:CTV851855 DDR851853:DDR851855 DNN851853:DNN851855 DXJ851853:DXJ851855 EHF851853:EHF851855 ERB851853:ERB851855 FAX851853:FAX851855 FKT851853:FKT851855 FUP851853:FUP851855 GEL851853:GEL851855 GOH851853:GOH851855 GYD851853:GYD851855 HHZ851853:HHZ851855 HRV851853:HRV851855 IBR851853:IBR851855 ILN851853:ILN851855 IVJ851853:IVJ851855 JFF851853:JFF851855 JPB851853:JPB851855 JYX851853:JYX851855 KIT851853:KIT851855 KSP851853:KSP851855 LCL851853:LCL851855 LMH851853:LMH851855 LWD851853:LWD851855 MFZ851853:MFZ851855 MPV851853:MPV851855 MZR851853:MZR851855 NJN851853:NJN851855 NTJ851853:NTJ851855 ODF851853:ODF851855 ONB851853:ONB851855 OWX851853:OWX851855 PGT851853:PGT851855 PQP851853:PQP851855 QAL851853:QAL851855 QKH851853:QKH851855 QUD851853:QUD851855 RDZ851853:RDZ851855 RNV851853:RNV851855 RXR851853:RXR851855 SHN851853:SHN851855 SRJ851853:SRJ851855 TBF851853:TBF851855 TLB851853:TLB851855 TUX851853:TUX851855 UET851853:UET851855 UOP851853:UOP851855 UYL851853:UYL851855 VIH851853:VIH851855 VSD851853:VSD851855 WBZ851853:WBZ851855 WLV851853:WLV851855 WVR851853:WVR851855 J917389:J917391 JF917389:JF917391 TB917389:TB917391 ACX917389:ACX917391 AMT917389:AMT917391 AWP917389:AWP917391 BGL917389:BGL917391 BQH917389:BQH917391 CAD917389:CAD917391 CJZ917389:CJZ917391 CTV917389:CTV917391 DDR917389:DDR917391 DNN917389:DNN917391 DXJ917389:DXJ917391 EHF917389:EHF917391 ERB917389:ERB917391 FAX917389:FAX917391 FKT917389:FKT917391 FUP917389:FUP917391 GEL917389:GEL917391 GOH917389:GOH917391 GYD917389:GYD917391 HHZ917389:HHZ917391 HRV917389:HRV917391 IBR917389:IBR917391 ILN917389:ILN917391 IVJ917389:IVJ917391 JFF917389:JFF917391 JPB917389:JPB917391 JYX917389:JYX917391 KIT917389:KIT917391 KSP917389:KSP917391 LCL917389:LCL917391 LMH917389:LMH917391 LWD917389:LWD917391 MFZ917389:MFZ917391 MPV917389:MPV917391 MZR917389:MZR917391 NJN917389:NJN917391 NTJ917389:NTJ917391 ODF917389:ODF917391 ONB917389:ONB917391 OWX917389:OWX917391 PGT917389:PGT917391 PQP917389:PQP917391 QAL917389:QAL917391 QKH917389:QKH917391 QUD917389:QUD917391 RDZ917389:RDZ917391 RNV917389:RNV917391 RXR917389:RXR917391 SHN917389:SHN917391 SRJ917389:SRJ917391 TBF917389:TBF917391 TLB917389:TLB917391 TUX917389:TUX917391 UET917389:UET917391 UOP917389:UOP917391 UYL917389:UYL917391 VIH917389:VIH917391 VSD917389:VSD917391 WBZ917389:WBZ917391 WLV917389:WLV917391 WVR917389:WVR917391 J982925:J982927 JF982925:JF982927 TB982925:TB982927 ACX982925:ACX982927 AMT982925:AMT982927 AWP982925:AWP982927 BGL982925:BGL982927 BQH982925:BQH982927 CAD982925:CAD982927 CJZ982925:CJZ982927 CTV982925:CTV982927 DDR982925:DDR982927 DNN982925:DNN982927 DXJ982925:DXJ982927 EHF982925:EHF982927 ERB982925:ERB982927 FAX982925:FAX982927 FKT982925:FKT982927 FUP982925:FUP982927 GEL982925:GEL982927 GOH982925:GOH982927 GYD982925:GYD982927 HHZ982925:HHZ982927 HRV982925:HRV982927 IBR982925:IBR982927 ILN982925:ILN982927 IVJ982925:IVJ982927 JFF982925:JFF982927 JPB982925:JPB982927 JYX982925:JYX982927 KIT982925:KIT982927 KSP982925:KSP982927 LCL982925:LCL982927 LMH982925:LMH982927 LWD982925:LWD982927 MFZ982925:MFZ982927 MPV982925:MPV982927 MZR982925:MZR982927 NJN982925:NJN982927 NTJ982925:NTJ982927 ODF982925:ODF982927 ONB982925:ONB982927 OWX982925:OWX982927 PGT982925:PGT982927 PQP982925:PQP982927 QAL982925:QAL982927 QKH982925:QKH982927 QUD982925:QUD982927 RDZ982925:RDZ982927 RNV982925:RNV982927 RXR982925:RXR982927 SHN982925:SHN982927 SRJ982925:SRJ982927 TBF982925:TBF982927 TLB982925:TLB982927 TUX982925:TUX982927 UET982925:UET982927 UOP982925:UOP982927 UYL982925:UYL982927 VIH982925:VIH982927 VSD982925:VSD982927 WBZ982925:WBZ982927 WLV982925:WLV982927 WVR982925:WVR982927" xr:uid="{9C29AF6E-6811-4749-B4A9-6104FCA95989}">
      <formula1>"■,□"</formula1>
    </dataValidation>
    <dataValidation type="list" allowBlank="1" showInputMessage="1" showErrorMessage="1" sqref="K65409:L65409 JG65409:JH65409 TC65409:TD65409 ACY65409:ACZ65409 AMU65409:AMV65409 AWQ65409:AWR65409 BGM65409:BGN65409 BQI65409:BQJ65409 CAE65409:CAF65409 CKA65409:CKB65409 CTW65409:CTX65409 DDS65409:DDT65409 DNO65409:DNP65409 DXK65409:DXL65409 EHG65409:EHH65409 ERC65409:ERD65409 FAY65409:FAZ65409 FKU65409:FKV65409 FUQ65409:FUR65409 GEM65409:GEN65409 GOI65409:GOJ65409 GYE65409:GYF65409 HIA65409:HIB65409 HRW65409:HRX65409 IBS65409:IBT65409 ILO65409:ILP65409 IVK65409:IVL65409 JFG65409:JFH65409 JPC65409:JPD65409 JYY65409:JYZ65409 KIU65409:KIV65409 KSQ65409:KSR65409 LCM65409:LCN65409 LMI65409:LMJ65409 LWE65409:LWF65409 MGA65409:MGB65409 MPW65409:MPX65409 MZS65409:MZT65409 NJO65409:NJP65409 NTK65409:NTL65409 ODG65409:ODH65409 ONC65409:OND65409 OWY65409:OWZ65409 PGU65409:PGV65409 PQQ65409:PQR65409 QAM65409:QAN65409 QKI65409:QKJ65409 QUE65409:QUF65409 REA65409:REB65409 RNW65409:RNX65409 RXS65409:RXT65409 SHO65409:SHP65409 SRK65409:SRL65409 TBG65409:TBH65409 TLC65409:TLD65409 TUY65409:TUZ65409 UEU65409:UEV65409 UOQ65409:UOR65409 UYM65409:UYN65409 VII65409:VIJ65409 VSE65409:VSF65409 WCA65409:WCB65409 WLW65409:WLX65409 WVS65409:WVT65409 K130945:L130945 JG130945:JH130945 TC130945:TD130945 ACY130945:ACZ130945 AMU130945:AMV130945 AWQ130945:AWR130945 BGM130945:BGN130945 BQI130945:BQJ130945 CAE130945:CAF130945 CKA130945:CKB130945 CTW130945:CTX130945 DDS130945:DDT130945 DNO130945:DNP130945 DXK130945:DXL130945 EHG130945:EHH130945 ERC130945:ERD130945 FAY130945:FAZ130945 FKU130945:FKV130945 FUQ130945:FUR130945 GEM130945:GEN130945 GOI130945:GOJ130945 GYE130945:GYF130945 HIA130945:HIB130945 HRW130945:HRX130945 IBS130945:IBT130945 ILO130945:ILP130945 IVK130945:IVL130945 JFG130945:JFH130945 JPC130945:JPD130945 JYY130945:JYZ130945 KIU130945:KIV130945 KSQ130945:KSR130945 LCM130945:LCN130945 LMI130945:LMJ130945 LWE130945:LWF130945 MGA130945:MGB130945 MPW130945:MPX130945 MZS130945:MZT130945 NJO130945:NJP130945 NTK130945:NTL130945 ODG130945:ODH130945 ONC130945:OND130945 OWY130945:OWZ130945 PGU130945:PGV130945 PQQ130945:PQR130945 QAM130945:QAN130945 QKI130945:QKJ130945 QUE130945:QUF130945 REA130945:REB130945 RNW130945:RNX130945 RXS130945:RXT130945 SHO130945:SHP130945 SRK130945:SRL130945 TBG130945:TBH130945 TLC130945:TLD130945 TUY130945:TUZ130945 UEU130945:UEV130945 UOQ130945:UOR130945 UYM130945:UYN130945 VII130945:VIJ130945 VSE130945:VSF130945 WCA130945:WCB130945 WLW130945:WLX130945 WVS130945:WVT130945 K196481:L196481 JG196481:JH196481 TC196481:TD196481 ACY196481:ACZ196481 AMU196481:AMV196481 AWQ196481:AWR196481 BGM196481:BGN196481 BQI196481:BQJ196481 CAE196481:CAF196481 CKA196481:CKB196481 CTW196481:CTX196481 DDS196481:DDT196481 DNO196481:DNP196481 DXK196481:DXL196481 EHG196481:EHH196481 ERC196481:ERD196481 FAY196481:FAZ196481 FKU196481:FKV196481 FUQ196481:FUR196481 GEM196481:GEN196481 GOI196481:GOJ196481 GYE196481:GYF196481 HIA196481:HIB196481 HRW196481:HRX196481 IBS196481:IBT196481 ILO196481:ILP196481 IVK196481:IVL196481 JFG196481:JFH196481 JPC196481:JPD196481 JYY196481:JYZ196481 KIU196481:KIV196481 KSQ196481:KSR196481 LCM196481:LCN196481 LMI196481:LMJ196481 LWE196481:LWF196481 MGA196481:MGB196481 MPW196481:MPX196481 MZS196481:MZT196481 NJO196481:NJP196481 NTK196481:NTL196481 ODG196481:ODH196481 ONC196481:OND196481 OWY196481:OWZ196481 PGU196481:PGV196481 PQQ196481:PQR196481 QAM196481:QAN196481 QKI196481:QKJ196481 QUE196481:QUF196481 REA196481:REB196481 RNW196481:RNX196481 RXS196481:RXT196481 SHO196481:SHP196481 SRK196481:SRL196481 TBG196481:TBH196481 TLC196481:TLD196481 TUY196481:TUZ196481 UEU196481:UEV196481 UOQ196481:UOR196481 UYM196481:UYN196481 VII196481:VIJ196481 VSE196481:VSF196481 WCA196481:WCB196481 WLW196481:WLX196481 WVS196481:WVT196481 K262017:L262017 JG262017:JH262017 TC262017:TD262017 ACY262017:ACZ262017 AMU262017:AMV262017 AWQ262017:AWR262017 BGM262017:BGN262017 BQI262017:BQJ262017 CAE262017:CAF262017 CKA262017:CKB262017 CTW262017:CTX262017 DDS262017:DDT262017 DNO262017:DNP262017 DXK262017:DXL262017 EHG262017:EHH262017 ERC262017:ERD262017 FAY262017:FAZ262017 FKU262017:FKV262017 FUQ262017:FUR262017 GEM262017:GEN262017 GOI262017:GOJ262017 GYE262017:GYF262017 HIA262017:HIB262017 HRW262017:HRX262017 IBS262017:IBT262017 ILO262017:ILP262017 IVK262017:IVL262017 JFG262017:JFH262017 JPC262017:JPD262017 JYY262017:JYZ262017 KIU262017:KIV262017 KSQ262017:KSR262017 LCM262017:LCN262017 LMI262017:LMJ262017 LWE262017:LWF262017 MGA262017:MGB262017 MPW262017:MPX262017 MZS262017:MZT262017 NJO262017:NJP262017 NTK262017:NTL262017 ODG262017:ODH262017 ONC262017:OND262017 OWY262017:OWZ262017 PGU262017:PGV262017 PQQ262017:PQR262017 QAM262017:QAN262017 QKI262017:QKJ262017 QUE262017:QUF262017 REA262017:REB262017 RNW262017:RNX262017 RXS262017:RXT262017 SHO262017:SHP262017 SRK262017:SRL262017 TBG262017:TBH262017 TLC262017:TLD262017 TUY262017:TUZ262017 UEU262017:UEV262017 UOQ262017:UOR262017 UYM262017:UYN262017 VII262017:VIJ262017 VSE262017:VSF262017 WCA262017:WCB262017 WLW262017:WLX262017 WVS262017:WVT262017 K327553:L327553 JG327553:JH327553 TC327553:TD327553 ACY327553:ACZ327553 AMU327553:AMV327553 AWQ327553:AWR327553 BGM327553:BGN327553 BQI327553:BQJ327553 CAE327553:CAF327553 CKA327553:CKB327553 CTW327553:CTX327553 DDS327553:DDT327553 DNO327553:DNP327553 DXK327553:DXL327553 EHG327553:EHH327553 ERC327553:ERD327553 FAY327553:FAZ327553 FKU327553:FKV327553 FUQ327553:FUR327553 GEM327553:GEN327553 GOI327553:GOJ327553 GYE327553:GYF327553 HIA327553:HIB327553 HRW327553:HRX327553 IBS327553:IBT327553 ILO327553:ILP327553 IVK327553:IVL327553 JFG327553:JFH327553 JPC327553:JPD327553 JYY327553:JYZ327553 KIU327553:KIV327553 KSQ327553:KSR327553 LCM327553:LCN327553 LMI327553:LMJ327553 LWE327553:LWF327553 MGA327553:MGB327553 MPW327553:MPX327553 MZS327553:MZT327553 NJO327553:NJP327553 NTK327553:NTL327553 ODG327553:ODH327553 ONC327553:OND327553 OWY327553:OWZ327553 PGU327553:PGV327553 PQQ327553:PQR327553 QAM327553:QAN327553 QKI327553:QKJ327553 QUE327553:QUF327553 REA327553:REB327553 RNW327553:RNX327553 RXS327553:RXT327553 SHO327553:SHP327553 SRK327553:SRL327553 TBG327553:TBH327553 TLC327553:TLD327553 TUY327553:TUZ327553 UEU327553:UEV327553 UOQ327553:UOR327553 UYM327553:UYN327553 VII327553:VIJ327553 VSE327553:VSF327553 WCA327553:WCB327553 WLW327553:WLX327553 WVS327553:WVT327553 K393089:L393089 JG393089:JH393089 TC393089:TD393089 ACY393089:ACZ393089 AMU393089:AMV393089 AWQ393089:AWR393089 BGM393089:BGN393089 BQI393089:BQJ393089 CAE393089:CAF393089 CKA393089:CKB393089 CTW393089:CTX393089 DDS393089:DDT393089 DNO393089:DNP393089 DXK393089:DXL393089 EHG393089:EHH393089 ERC393089:ERD393089 FAY393089:FAZ393089 FKU393089:FKV393089 FUQ393089:FUR393089 GEM393089:GEN393089 GOI393089:GOJ393089 GYE393089:GYF393089 HIA393089:HIB393089 HRW393089:HRX393089 IBS393089:IBT393089 ILO393089:ILP393089 IVK393089:IVL393089 JFG393089:JFH393089 JPC393089:JPD393089 JYY393089:JYZ393089 KIU393089:KIV393089 KSQ393089:KSR393089 LCM393089:LCN393089 LMI393089:LMJ393089 LWE393089:LWF393089 MGA393089:MGB393089 MPW393089:MPX393089 MZS393089:MZT393089 NJO393089:NJP393089 NTK393089:NTL393089 ODG393089:ODH393089 ONC393089:OND393089 OWY393089:OWZ393089 PGU393089:PGV393089 PQQ393089:PQR393089 QAM393089:QAN393089 QKI393089:QKJ393089 QUE393089:QUF393089 REA393089:REB393089 RNW393089:RNX393089 RXS393089:RXT393089 SHO393089:SHP393089 SRK393089:SRL393089 TBG393089:TBH393089 TLC393089:TLD393089 TUY393089:TUZ393089 UEU393089:UEV393089 UOQ393089:UOR393089 UYM393089:UYN393089 VII393089:VIJ393089 VSE393089:VSF393089 WCA393089:WCB393089 WLW393089:WLX393089 WVS393089:WVT393089 K458625:L458625 JG458625:JH458625 TC458625:TD458625 ACY458625:ACZ458625 AMU458625:AMV458625 AWQ458625:AWR458625 BGM458625:BGN458625 BQI458625:BQJ458625 CAE458625:CAF458625 CKA458625:CKB458625 CTW458625:CTX458625 DDS458625:DDT458625 DNO458625:DNP458625 DXK458625:DXL458625 EHG458625:EHH458625 ERC458625:ERD458625 FAY458625:FAZ458625 FKU458625:FKV458625 FUQ458625:FUR458625 GEM458625:GEN458625 GOI458625:GOJ458625 GYE458625:GYF458625 HIA458625:HIB458625 HRW458625:HRX458625 IBS458625:IBT458625 ILO458625:ILP458625 IVK458625:IVL458625 JFG458625:JFH458625 JPC458625:JPD458625 JYY458625:JYZ458625 KIU458625:KIV458625 KSQ458625:KSR458625 LCM458625:LCN458625 LMI458625:LMJ458625 LWE458625:LWF458625 MGA458625:MGB458625 MPW458625:MPX458625 MZS458625:MZT458625 NJO458625:NJP458625 NTK458625:NTL458625 ODG458625:ODH458625 ONC458625:OND458625 OWY458625:OWZ458625 PGU458625:PGV458625 PQQ458625:PQR458625 QAM458625:QAN458625 QKI458625:QKJ458625 QUE458625:QUF458625 REA458625:REB458625 RNW458625:RNX458625 RXS458625:RXT458625 SHO458625:SHP458625 SRK458625:SRL458625 TBG458625:TBH458625 TLC458625:TLD458625 TUY458625:TUZ458625 UEU458625:UEV458625 UOQ458625:UOR458625 UYM458625:UYN458625 VII458625:VIJ458625 VSE458625:VSF458625 WCA458625:WCB458625 WLW458625:WLX458625 WVS458625:WVT458625 K524161:L524161 JG524161:JH524161 TC524161:TD524161 ACY524161:ACZ524161 AMU524161:AMV524161 AWQ524161:AWR524161 BGM524161:BGN524161 BQI524161:BQJ524161 CAE524161:CAF524161 CKA524161:CKB524161 CTW524161:CTX524161 DDS524161:DDT524161 DNO524161:DNP524161 DXK524161:DXL524161 EHG524161:EHH524161 ERC524161:ERD524161 FAY524161:FAZ524161 FKU524161:FKV524161 FUQ524161:FUR524161 GEM524161:GEN524161 GOI524161:GOJ524161 GYE524161:GYF524161 HIA524161:HIB524161 HRW524161:HRX524161 IBS524161:IBT524161 ILO524161:ILP524161 IVK524161:IVL524161 JFG524161:JFH524161 JPC524161:JPD524161 JYY524161:JYZ524161 KIU524161:KIV524161 KSQ524161:KSR524161 LCM524161:LCN524161 LMI524161:LMJ524161 LWE524161:LWF524161 MGA524161:MGB524161 MPW524161:MPX524161 MZS524161:MZT524161 NJO524161:NJP524161 NTK524161:NTL524161 ODG524161:ODH524161 ONC524161:OND524161 OWY524161:OWZ524161 PGU524161:PGV524161 PQQ524161:PQR524161 QAM524161:QAN524161 QKI524161:QKJ524161 QUE524161:QUF524161 REA524161:REB524161 RNW524161:RNX524161 RXS524161:RXT524161 SHO524161:SHP524161 SRK524161:SRL524161 TBG524161:TBH524161 TLC524161:TLD524161 TUY524161:TUZ524161 UEU524161:UEV524161 UOQ524161:UOR524161 UYM524161:UYN524161 VII524161:VIJ524161 VSE524161:VSF524161 WCA524161:WCB524161 WLW524161:WLX524161 WVS524161:WVT524161 K589697:L589697 JG589697:JH589697 TC589697:TD589697 ACY589697:ACZ589697 AMU589697:AMV589697 AWQ589697:AWR589697 BGM589697:BGN589697 BQI589697:BQJ589697 CAE589697:CAF589697 CKA589697:CKB589697 CTW589697:CTX589697 DDS589697:DDT589697 DNO589697:DNP589697 DXK589697:DXL589697 EHG589697:EHH589697 ERC589697:ERD589697 FAY589697:FAZ589697 FKU589697:FKV589697 FUQ589697:FUR589697 GEM589697:GEN589697 GOI589697:GOJ589697 GYE589697:GYF589697 HIA589697:HIB589697 HRW589697:HRX589697 IBS589697:IBT589697 ILO589697:ILP589697 IVK589697:IVL589697 JFG589697:JFH589697 JPC589697:JPD589697 JYY589697:JYZ589697 KIU589697:KIV589697 KSQ589697:KSR589697 LCM589697:LCN589697 LMI589697:LMJ589697 LWE589697:LWF589697 MGA589697:MGB589697 MPW589697:MPX589697 MZS589697:MZT589697 NJO589697:NJP589697 NTK589697:NTL589697 ODG589697:ODH589697 ONC589697:OND589697 OWY589697:OWZ589697 PGU589697:PGV589697 PQQ589697:PQR589697 QAM589697:QAN589697 QKI589697:QKJ589697 QUE589697:QUF589697 REA589697:REB589697 RNW589697:RNX589697 RXS589697:RXT589697 SHO589697:SHP589697 SRK589697:SRL589697 TBG589697:TBH589697 TLC589697:TLD589697 TUY589697:TUZ589697 UEU589697:UEV589697 UOQ589697:UOR589697 UYM589697:UYN589697 VII589697:VIJ589697 VSE589697:VSF589697 WCA589697:WCB589697 WLW589697:WLX589697 WVS589697:WVT589697 K655233:L655233 JG655233:JH655233 TC655233:TD655233 ACY655233:ACZ655233 AMU655233:AMV655233 AWQ655233:AWR655233 BGM655233:BGN655233 BQI655233:BQJ655233 CAE655233:CAF655233 CKA655233:CKB655233 CTW655233:CTX655233 DDS655233:DDT655233 DNO655233:DNP655233 DXK655233:DXL655233 EHG655233:EHH655233 ERC655233:ERD655233 FAY655233:FAZ655233 FKU655233:FKV655233 FUQ655233:FUR655233 GEM655233:GEN655233 GOI655233:GOJ655233 GYE655233:GYF655233 HIA655233:HIB655233 HRW655233:HRX655233 IBS655233:IBT655233 ILO655233:ILP655233 IVK655233:IVL655233 JFG655233:JFH655233 JPC655233:JPD655233 JYY655233:JYZ655233 KIU655233:KIV655233 KSQ655233:KSR655233 LCM655233:LCN655233 LMI655233:LMJ655233 LWE655233:LWF655233 MGA655233:MGB655233 MPW655233:MPX655233 MZS655233:MZT655233 NJO655233:NJP655233 NTK655233:NTL655233 ODG655233:ODH655233 ONC655233:OND655233 OWY655233:OWZ655233 PGU655233:PGV655233 PQQ655233:PQR655233 QAM655233:QAN655233 QKI655233:QKJ655233 QUE655233:QUF655233 REA655233:REB655233 RNW655233:RNX655233 RXS655233:RXT655233 SHO655233:SHP655233 SRK655233:SRL655233 TBG655233:TBH655233 TLC655233:TLD655233 TUY655233:TUZ655233 UEU655233:UEV655233 UOQ655233:UOR655233 UYM655233:UYN655233 VII655233:VIJ655233 VSE655233:VSF655233 WCA655233:WCB655233 WLW655233:WLX655233 WVS655233:WVT655233 K720769:L720769 JG720769:JH720769 TC720769:TD720769 ACY720769:ACZ720769 AMU720769:AMV720769 AWQ720769:AWR720769 BGM720769:BGN720769 BQI720769:BQJ720769 CAE720769:CAF720769 CKA720769:CKB720769 CTW720769:CTX720769 DDS720769:DDT720769 DNO720769:DNP720769 DXK720769:DXL720769 EHG720769:EHH720769 ERC720769:ERD720769 FAY720769:FAZ720769 FKU720769:FKV720769 FUQ720769:FUR720769 GEM720769:GEN720769 GOI720769:GOJ720769 GYE720769:GYF720769 HIA720769:HIB720769 HRW720769:HRX720769 IBS720769:IBT720769 ILO720769:ILP720769 IVK720769:IVL720769 JFG720769:JFH720769 JPC720769:JPD720769 JYY720769:JYZ720769 KIU720769:KIV720769 KSQ720769:KSR720769 LCM720769:LCN720769 LMI720769:LMJ720769 LWE720769:LWF720769 MGA720769:MGB720769 MPW720769:MPX720769 MZS720769:MZT720769 NJO720769:NJP720769 NTK720769:NTL720769 ODG720769:ODH720769 ONC720769:OND720769 OWY720769:OWZ720769 PGU720769:PGV720769 PQQ720769:PQR720769 QAM720769:QAN720769 QKI720769:QKJ720769 QUE720769:QUF720769 REA720769:REB720769 RNW720769:RNX720769 RXS720769:RXT720769 SHO720769:SHP720769 SRK720769:SRL720769 TBG720769:TBH720769 TLC720769:TLD720769 TUY720769:TUZ720769 UEU720769:UEV720769 UOQ720769:UOR720769 UYM720769:UYN720769 VII720769:VIJ720769 VSE720769:VSF720769 WCA720769:WCB720769 WLW720769:WLX720769 WVS720769:WVT720769 K786305:L786305 JG786305:JH786305 TC786305:TD786305 ACY786305:ACZ786305 AMU786305:AMV786305 AWQ786305:AWR786305 BGM786305:BGN786305 BQI786305:BQJ786305 CAE786305:CAF786305 CKA786305:CKB786305 CTW786305:CTX786305 DDS786305:DDT786305 DNO786305:DNP786305 DXK786305:DXL786305 EHG786305:EHH786305 ERC786305:ERD786305 FAY786305:FAZ786305 FKU786305:FKV786305 FUQ786305:FUR786305 GEM786305:GEN786305 GOI786305:GOJ786305 GYE786305:GYF786305 HIA786305:HIB786305 HRW786305:HRX786305 IBS786305:IBT786305 ILO786305:ILP786305 IVK786305:IVL786305 JFG786305:JFH786305 JPC786305:JPD786305 JYY786305:JYZ786305 KIU786305:KIV786305 KSQ786305:KSR786305 LCM786305:LCN786305 LMI786305:LMJ786305 LWE786305:LWF786305 MGA786305:MGB786305 MPW786305:MPX786305 MZS786305:MZT786305 NJO786305:NJP786305 NTK786305:NTL786305 ODG786305:ODH786305 ONC786305:OND786305 OWY786305:OWZ786305 PGU786305:PGV786305 PQQ786305:PQR786305 QAM786305:QAN786305 QKI786305:QKJ786305 QUE786305:QUF786305 REA786305:REB786305 RNW786305:RNX786305 RXS786305:RXT786305 SHO786305:SHP786305 SRK786305:SRL786305 TBG786305:TBH786305 TLC786305:TLD786305 TUY786305:TUZ786305 UEU786305:UEV786305 UOQ786305:UOR786305 UYM786305:UYN786305 VII786305:VIJ786305 VSE786305:VSF786305 WCA786305:WCB786305 WLW786305:WLX786305 WVS786305:WVT786305 K851841:L851841 JG851841:JH851841 TC851841:TD851841 ACY851841:ACZ851841 AMU851841:AMV851841 AWQ851841:AWR851841 BGM851841:BGN851841 BQI851841:BQJ851841 CAE851841:CAF851841 CKA851841:CKB851841 CTW851841:CTX851841 DDS851841:DDT851841 DNO851841:DNP851841 DXK851841:DXL851841 EHG851841:EHH851841 ERC851841:ERD851841 FAY851841:FAZ851841 FKU851841:FKV851841 FUQ851841:FUR851841 GEM851841:GEN851841 GOI851841:GOJ851841 GYE851841:GYF851841 HIA851841:HIB851841 HRW851841:HRX851841 IBS851841:IBT851841 ILO851841:ILP851841 IVK851841:IVL851841 JFG851841:JFH851841 JPC851841:JPD851841 JYY851841:JYZ851841 KIU851841:KIV851841 KSQ851841:KSR851841 LCM851841:LCN851841 LMI851841:LMJ851841 LWE851841:LWF851841 MGA851841:MGB851841 MPW851841:MPX851841 MZS851841:MZT851841 NJO851841:NJP851841 NTK851841:NTL851841 ODG851841:ODH851841 ONC851841:OND851841 OWY851841:OWZ851841 PGU851841:PGV851841 PQQ851841:PQR851841 QAM851841:QAN851841 QKI851841:QKJ851841 QUE851841:QUF851841 REA851841:REB851841 RNW851841:RNX851841 RXS851841:RXT851841 SHO851841:SHP851841 SRK851841:SRL851841 TBG851841:TBH851841 TLC851841:TLD851841 TUY851841:TUZ851841 UEU851841:UEV851841 UOQ851841:UOR851841 UYM851841:UYN851841 VII851841:VIJ851841 VSE851841:VSF851841 WCA851841:WCB851841 WLW851841:WLX851841 WVS851841:WVT851841 K917377:L917377 JG917377:JH917377 TC917377:TD917377 ACY917377:ACZ917377 AMU917377:AMV917377 AWQ917377:AWR917377 BGM917377:BGN917377 BQI917377:BQJ917377 CAE917377:CAF917377 CKA917377:CKB917377 CTW917377:CTX917377 DDS917377:DDT917377 DNO917377:DNP917377 DXK917377:DXL917377 EHG917377:EHH917377 ERC917377:ERD917377 FAY917377:FAZ917377 FKU917377:FKV917377 FUQ917377:FUR917377 GEM917377:GEN917377 GOI917377:GOJ917377 GYE917377:GYF917377 HIA917377:HIB917377 HRW917377:HRX917377 IBS917377:IBT917377 ILO917377:ILP917377 IVK917377:IVL917377 JFG917377:JFH917377 JPC917377:JPD917377 JYY917377:JYZ917377 KIU917377:KIV917377 KSQ917377:KSR917377 LCM917377:LCN917377 LMI917377:LMJ917377 LWE917377:LWF917377 MGA917377:MGB917377 MPW917377:MPX917377 MZS917377:MZT917377 NJO917377:NJP917377 NTK917377:NTL917377 ODG917377:ODH917377 ONC917377:OND917377 OWY917377:OWZ917377 PGU917377:PGV917377 PQQ917377:PQR917377 QAM917377:QAN917377 QKI917377:QKJ917377 QUE917377:QUF917377 REA917377:REB917377 RNW917377:RNX917377 RXS917377:RXT917377 SHO917377:SHP917377 SRK917377:SRL917377 TBG917377:TBH917377 TLC917377:TLD917377 TUY917377:TUZ917377 UEU917377:UEV917377 UOQ917377:UOR917377 UYM917377:UYN917377 VII917377:VIJ917377 VSE917377:VSF917377 WCA917377:WCB917377 WLW917377:WLX917377 WVS917377:WVT917377 K982913:L982913 JG982913:JH982913 TC982913:TD982913 ACY982913:ACZ982913 AMU982913:AMV982913 AWQ982913:AWR982913 BGM982913:BGN982913 BQI982913:BQJ982913 CAE982913:CAF982913 CKA982913:CKB982913 CTW982913:CTX982913 DDS982913:DDT982913 DNO982913:DNP982913 DXK982913:DXL982913 EHG982913:EHH982913 ERC982913:ERD982913 FAY982913:FAZ982913 FKU982913:FKV982913 FUQ982913:FUR982913 GEM982913:GEN982913 GOI982913:GOJ982913 GYE982913:GYF982913 HIA982913:HIB982913 HRW982913:HRX982913 IBS982913:IBT982913 ILO982913:ILP982913 IVK982913:IVL982913 JFG982913:JFH982913 JPC982913:JPD982913 JYY982913:JYZ982913 KIU982913:KIV982913 KSQ982913:KSR982913 LCM982913:LCN982913 LMI982913:LMJ982913 LWE982913:LWF982913 MGA982913:MGB982913 MPW982913:MPX982913 MZS982913:MZT982913 NJO982913:NJP982913 NTK982913:NTL982913 ODG982913:ODH982913 ONC982913:OND982913 OWY982913:OWZ982913 PGU982913:PGV982913 PQQ982913:PQR982913 QAM982913:QAN982913 QKI982913:QKJ982913 QUE982913:QUF982913 REA982913:REB982913 RNW982913:RNX982913 RXS982913:RXT982913 SHO982913:SHP982913 SRK982913:SRL982913 TBG982913:TBH982913 TLC982913:TLD982913 TUY982913:TUZ982913 UEU982913:UEV982913 UOQ982913:UOR982913 UYM982913:UYN982913 VII982913:VIJ982913 VSE982913:VSF982913 WCA982913:WCB982913 WLW982913:WLX982913 WVS982913:WVT982913" xr:uid="{091D22CC-4496-45F4-8315-25CC9DADF291}">
      <formula1>"1,2,3,4,5,6,7,8"</formula1>
    </dataValidation>
    <dataValidation type="list" allowBlank="1" showInputMessage="1" showErrorMessage="1" sqref="II15:IJ16 SE15:SF16 ACA15:ACB16 ALW15:ALX16 AVS15:AVT16 BFO15:BFP16 BPK15:BPL16 BZG15:BZH16 CJC15:CJD16 CSY15:CSZ16 DCU15:DCV16 DMQ15:DMR16 DWM15:DWN16 EGI15:EGJ16 EQE15:EQF16 FAA15:FAB16 FJW15:FJX16 FTS15:FTT16 GDO15:GDP16 GNK15:GNL16 GXG15:GXH16 HHC15:HHD16 HQY15:HQZ16 IAU15:IAV16 IKQ15:IKR16 IUM15:IUN16 JEI15:JEJ16 JOE15:JOF16 JYA15:JYB16 KHW15:KHX16 KRS15:KRT16 LBO15:LBP16 LLK15:LLL16 LVG15:LVH16 MFC15:MFD16 MOY15:MOZ16 MYU15:MYV16 NIQ15:NIR16 NSM15:NSN16 OCI15:OCJ16 OME15:OMF16 OWA15:OWB16 PFW15:PFX16 PPS15:PPT16 PZO15:PZP16 QJK15:QJL16 QTG15:QTH16 RDC15:RDD16 RMY15:RMZ16 RWU15:RWV16 SGQ15:SGR16 SQM15:SQN16 TAI15:TAJ16 TKE15:TKF16 TUA15:TUB16 UDW15:UDX16 UNS15:UNT16 UXO15:UXP16 VHK15:VHL16 VRG15:VRH16 WBC15:WBD16 WKY15:WKZ16 WUU15:WUV16 WUU92:WUV93 WKY92:WKZ93 WBC92:WBD93 VRG92:VRH93 VHK92:VHL93 UXO92:UXP93 UNS92:UNT93 UDW92:UDX93 TUA92:TUB93 TKE92:TKF93 TAI92:TAJ93 SQM92:SQN93 SGQ92:SGR93 RWU92:RWV93 RMY92:RMZ93 RDC92:RDD93 QTG92:QTH93 QJK92:QJL93 PZO92:PZP93 PPS92:PPT93 PFW92:PFX93 OWA92:OWB93 OME92:OMF93 OCI92:OCJ93 NSM92:NSN93 NIQ92:NIR93 MYU92:MYV93 MOY92:MOZ93 MFC92:MFD93 LVG92:LVH93 LLK92:LLL93 LBO92:LBP93 KRS92:KRT93 KHW92:KHX93 JYA92:JYB93 JOE92:JOF93 JEI92:JEJ93 IUM92:IUN93 IKQ92:IKR93 IAU92:IAV93 HQY92:HQZ93 HHC92:HHD93 GXG92:GXH93 GNK92:GNL93 GDO92:GDP93 FTS92:FTT93 FJW92:FJX93 FAA92:FAB93 EQE92:EQF93 EGI92:EGJ93 DWM92:DWN93 DMQ92:DMR93 DCU92:DCV93 CSY92:CSZ93 CJC92:CJD93 BZG92:BZH93 BPK92:BPL93 BFO92:BFP93 AVS92:AVT93 ALW92:ALX93 ACA92:ACB93 SE92:SF93 II92:IJ93 T44:U58 WUU101:WUV102 WKY101:WKZ102 WBC101:WBD102 VRG101:VRH102 VHK101:VHL102 UXO101:UXP102 UNS101:UNT102 UDW101:UDX102 TUA101:TUB102 TKE101:TKF102 TAI101:TAJ102 SQM101:SQN102 SGQ101:SGR102 RWU101:RWV102 RMY101:RMZ102 RDC101:RDD102 QTG101:QTH102 QJK101:QJL102 PZO101:PZP102 PPS101:PPT102 PFW101:PFX102 OWA101:OWB102 OME101:OMF102 OCI101:OCJ102 NSM101:NSN102 NIQ101:NIR102 MYU101:MYV102 MOY101:MOZ102 MFC101:MFD102 LVG101:LVH102 LLK101:LLL102 LBO101:LBP102 KRS101:KRT102 KHW101:KHX102 JYA101:JYB102 JOE101:JOF102 JEI101:JEJ102 IUM101:IUN102 IKQ101:IKR102 IAU101:IAV102 HQY101:HQZ102 HHC101:HHD102 GXG101:GXH102 GNK101:GNL102 GDO101:GDP102 FTS101:FTT102 FJW101:FJX102 FAA101:FAB102 EQE101:EQF102 EGI101:EGJ102 DWM101:DWN102 DMQ101:DMR102 DCU101:DCV102 CSY101:CSZ102 CJC101:CJD102 BZG101:BZH102 BPK101:BPL102 BFO101:BFP102 AVS101:AVT102 ALW101:ALX102 ACA101:ACB102 SE101:SF102 II101:IJ102 WUU413:WUV414 WKY413:WKZ414 WBC413:WBD414 VRG413:VRH414 VHK413:VHL414 UXO413:UXP414 UNS413:UNT414 UDW413:UDX414 TUA413:TUB414 TKE413:TKF414 TAI413:TAJ414 SQM413:SQN414 SGQ413:SGR414 RWU413:RWV414 RMY413:RMZ414 RDC413:RDD414 QTG413:QTH414 QJK413:QJL414 PZO413:PZP414 PPS413:PPT414 PFW413:PFX414 OWA413:OWB414 OME413:OMF414 OCI413:OCJ414 NSM413:NSN414 NIQ413:NIR414 MYU413:MYV414 MOY413:MOZ414 MFC413:MFD414 LVG413:LVH414 LLK413:LLL414 LBO413:LBP414 KRS413:KRT414 KHW413:KHX414 JYA413:JYB414 JOE413:JOF414 JEI413:JEJ414 IUM413:IUN414 IKQ413:IKR414 IAU413:IAV414 HQY413:HQZ414 HHC413:HHD414 GXG413:GXH414 GNK413:GNL414 GDO413:GDP414 FTS413:FTT414 FJW413:FJX414 FAA413:FAB414 EQE413:EQF414 EGI413:EGJ414 DWM413:DWN414 DMQ413:DMR414 DCU413:DCV414 CSY413:CSZ414 CJC413:CJD414 BZG413:BZH414 BPK413:BPL414 BFO413:BFP414 AVS413:AVT414 ALW413:ALX414 ACA413:ACB414 SE413:SF414 II413:IJ414 U467:U492 T128:U133 T145:U145 T147:U148 U92:U111 T15:U16 U332:U348 T159:U163 AVS224:AVT227 ALW224:ALX227 ACA224:ACB227 SE224:SF227 II224:IJ227 WUU224:WUV227 WKY224:WKZ227 WBC224:WBD227 VRG224:VRH227 VHK224:VHL227 UXO224:UXP227 UNS224:UNT227 UDW224:UDX227 TUA224:TUB227 TKE224:TKF227 TAI224:TAJ227 SQM224:SQN227 SGQ224:SGR227 RWU224:RWV227 RMY224:RMZ227 RDC224:RDD227 QTG224:QTH227 QJK224:QJL227 PZO224:PZP227 PPS224:PPT227 PFW224:PFX227 OWA224:OWB227 OME224:OMF227 OCI224:OCJ227 NSM224:NSN227 NIQ224:NIR227 MYU224:MYV227 MOY224:MOZ227 MFC224:MFD227 LVG224:LVH227 LLK224:LLL227 LBO224:LBP227 KRS224:KRT227 KHW224:KHX227 JYA224:JYB227 JOE224:JOF227 JEI224:JEJ227 IUM224:IUN227 IKQ224:IKR227 IAU224:IAV227 HQY224:HQZ227 HHC224:HHD227 GXG224:GXH227 GNK224:GNL227 GDO224:GDP227 FTS224:FTT227 FJW224:FJX227 FAA224:FAB227 EQE224:EQF227 EGI224:EGJ227 DWM224:DWN227 DMQ224:DMR227 DCU224:DCV227 CSY224:CSZ227 CJC224:CJD227 BZG224:BZH227 BPK224:BPL227 BFO224:BFP227 T332:T349 T311:T316 U268:U269 T150:U152 T154:U157 T300:T307 T165:U169 T88:T111 U75:U85 T75:T86 U88:U90 T140:U143 U135:U137 T135:T138 T222:U223 U210:U219 T210:T220 T433:T442 U240:U249 T240:T250 U272:U289 T272:T290 T371:U381 U352:U360 T352:T361 U363:U365 T363:T366 T368 T444:U446 T330 U433:U441 T466:T492 U459:U461 U301:U306 U22:U37 U18:U20 T326:U329 T183:T208 U183:U207 U311:U315 T301:U301 U318:U323 T318:T324 T18:T38 U402:U430 T402:T431 T252:T269 U252:U266 U292:U297 T292:T298 T459:T462 T464" xr:uid="{3E6AE2A9-01BE-49C5-9ACC-FDD1F5D68693}">
      <formula1>"✔,/"</formula1>
    </dataValidation>
  </dataValidations>
  <printOptions horizontalCentered="1"/>
  <pageMargins left="0.70866141732283472" right="0.19685039370078741" top="0.35433070866141736" bottom="0.39370078740157483" header="0.31496062992125984" footer="0.19685039370078741"/>
  <pageSetup paperSize="9" fitToWidth="0" fitToHeight="0" orientation="portrait" r:id="rId1"/>
  <headerFooter>
    <oddFooter>&amp;L&amp;"ＭＳ Ｐ明朝,標準"&amp;8（注）この用紙の大きさは、日本工業規格Ａ４とすること&amp;R&amp;"ＭＳ Ｐ明朝,標準"&amp;8令和２年度 地域型住宅グリーン化事業（ゼロ・エネ型）</oddFooter>
  </headerFooter>
  <rowBreaks count="8" manualBreakCount="8">
    <brk id="62" min="1" max="24" man="1"/>
    <brk id="115" min="1" max="24" man="1"/>
    <brk id="170" min="1" max="24" man="1"/>
    <brk id="227" min="1" max="24" man="1"/>
    <brk id="271" min="1" max="24" man="1"/>
    <brk id="331" min="1" max="24" man="1"/>
    <brk id="389" min="1" max="24" man="1"/>
    <brk id="446" min="1" max="24"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74BAB-D147-420A-B16F-1AB1397239BD}">
  <sheetPr>
    <tabColor theme="0" tint="-0.249977111117893"/>
    <pageSetUpPr fitToPage="1"/>
  </sheetPr>
  <dimension ref="A1:BW85"/>
  <sheetViews>
    <sheetView showGridLines="0" view="pageBreakPreview" zoomScaleNormal="100" zoomScaleSheetLayoutView="100" workbookViewId="0">
      <selection activeCell="G12" sqref="G12:BU46"/>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0560</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6Z3LdmuOclQsbkwUx0jOtGuiVYQ/YFk5TCeKNH72iHOoqEvRtZZiDfySCchyNWUakgvltNO4JNwXEo9ObhUcBg==" saltValue="sG30kPad9zzbPd69YqsUOA=="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type="list" allowBlank="1" showInputMessage="1" showErrorMessage="1" sqref="AH10:AJ11 AR10:AT11 BB10:BD11 BL10:BN11" xr:uid="{184FD9D7-B94A-4650-90BA-C62F3095DADD}">
      <formula1>"■,□"</formula1>
    </dataValidation>
    <dataValidation imeMode="halfAlpha" allowBlank="1" showInputMessage="1" showErrorMessage="1" sqref="O2" xr:uid="{85B37144-4D24-43CF-B4BA-7C9BC2F05C4B}"/>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45B4F-E395-4D9B-9456-37B9E953F6E6}">
  <sheetPr>
    <tabColor theme="0" tint="-0.249977111117893"/>
    <pageSetUpPr fitToPage="1"/>
  </sheetPr>
  <dimension ref="A1:BW85"/>
  <sheetViews>
    <sheetView showGridLines="0" view="pageBreakPreview" zoomScaleNormal="100" zoomScaleSheetLayoutView="100" workbookViewId="0">
      <selection activeCell="G49" sqref="G49:BU82"/>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0560</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HB9fTw5sdQ3Vxw5UvHou0czdUk+gJHvfO6GcoHej4WyzoPJeqhRG7D8UX14DFMJdQl8es/rwyg8f+JhPhmSv9A==" saltValue="i764mHfk5B2FaFslkKWdMQ=="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imeMode="halfAlpha" allowBlank="1" showInputMessage="1" showErrorMessage="1" sqref="O2" xr:uid="{3D7B8E51-4133-48F5-B75E-F737BD196C56}"/>
    <dataValidation type="list" allowBlank="1" showInputMessage="1" showErrorMessage="1" sqref="AH10:AJ11 AR10:AT11 BB10:BD11 BL10:BN11" xr:uid="{541C8877-8E69-438B-AC9B-CFF5769E1B1F}">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31E9-AFBC-43F7-AD5B-D9E7707A9663}">
  <sheetPr>
    <tabColor rgb="FF99CC00"/>
    <pageSetUpPr fitToPage="1"/>
  </sheetPr>
  <dimension ref="A1:AN233"/>
  <sheetViews>
    <sheetView showGridLines="0" view="pageBreakPreview" zoomScale="85" zoomScaleNormal="100" zoomScaleSheetLayoutView="85" workbookViewId="0">
      <selection activeCell="AD12" sqref="AD12:AF12"/>
    </sheetView>
  </sheetViews>
  <sheetFormatPr defaultRowHeight="12"/>
  <cols>
    <col min="1" max="1" width="5.625" style="768" customWidth="1"/>
    <col min="2" max="2" width="1.625" style="768" customWidth="1"/>
    <col min="3" max="63" width="3.625" style="768" customWidth="1"/>
    <col min="64" max="256" width="9" style="768"/>
    <col min="257" max="257" width="5.625" style="768" customWidth="1"/>
    <col min="258" max="258" width="1.625" style="768" customWidth="1"/>
    <col min="259" max="319" width="3.625" style="768" customWidth="1"/>
    <col min="320" max="512" width="9" style="768"/>
    <col min="513" max="513" width="5.625" style="768" customWidth="1"/>
    <col min="514" max="514" width="1.625" style="768" customWidth="1"/>
    <col min="515" max="575" width="3.625" style="768" customWidth="1"/>
    <col min="576" max="768" width="9" style="768"/>
    <col min="769" max="769" width="5.625" style="768" customWidth="1"/>
    <col min="770" max="770" width="1.625" style="768" customWidth="1"/>
    <col min="771" max="831" width="3.625" style="768" customWidth="1"/>
    <col min="832" max="1024" width="9" style="768"/>
    <col min="1025" max="1025" width="5.625" style="768" customWidth="1"/>
    <col min="1026" max="1026" width="1.625" style="768" customWidth="1"/>
    <col min="1027" max="1087" width="3.625" style="768" customWidth="1"/>
    <col min="1088" max="1280" width="9" style="768"/>
    <col min="1281" max="1281" width="5.625" style="768" customWidth="1"/>
    <col min="1282" max="1282" width="1.625" style="768" customWidth="1"/>
    <col min="1283" max="1343" width="3.625" style="768" customWidth="1"/>
    <col min="1344" max="1536" width="9" style="768"/>
    <col min="1537" max="1537" width="5.625" style="768" customWidth="1"/>
    <col min="1538" max="1538" width="1.625" style="768" customWidth="1"/>
    <col min="1539" max="1599" width="3.625" style="768" customWidth="1"/>
    <col min="1600" max="1792" width="9" style="768"/>
    <col min="1793" max="1793" width="5.625" style="768" customWidth="1"/>
    <col min="1794" max="1794" width="1.625" style="768" customWidth="1"/>
    <col min="1795" max="1855" width="3.625" style="768" customWidth="1"/>
    <col min="1856" max="2048" width="9" style="768"/>
    <col min="2049" max="2049" width="5.625" style="768" customWidth="1"/>
    <col min="2050" max="2050" width="1.625" style="768" customWidth="1"/>
    <col min="2051" max="2111" width="3.625" style="768" customWidth="1"/>
    <col min="2112" max="2304" width="9" style="768"/>
    <col min="2305" max="2305" width="5.625" style="768" customWidth="1"/>
    <col min="2306" max="2306" width="1.625" style="768" customWidth="1"/>
    <col min="2307" max="2367" width="3.625" style="768" customWidth="1"/>
    <col min="2368" max="2560" width="9" style="768"/>
    <col min="2561" max="2561" width="5.625" style="768" customWidth="1"/>
    <col min="2562" max="2562" width="1.625" style="768" customWidth="1"/>
    <col min="2563" max="2623" width="3.625" style="768" customWidth="1"/>
    <col min="2624" max="2816" width="9" style="768"/>
    <col min="2817" max="2817" width="5.625" style="768" customWidth="1"/>
    <col min="2818" max="2818" width="1.625" style="768" customWidth="1"/>
    <col min="2819" max="2879" width="3.625" style="768" customWidth="1"/>
    <col min="2880" max="3072" width="9" style="768"/>
    <col min="3073" max="3073" width="5.625" style="768" customWidth="1"/>
    <col min="3074" max="3074" width="1.625" style="768" customWidth="1"/>
    <col min="3075" max="3135" width="3.625" style="768" customWidth="1"/>
    <col min="3136" max="3328" width="9" style="768"/>
    <col min="3329" max="3329" width="5.625" style="768" customWidth="1"/>
    <col min="3330" max="3330" width="1.625" style="768" customWidth="1"/>
    <col min="3331" max="3391" width="3.625" style="768" customWidth="1"/>
    <col min="3392" max="3584" width="9" style="768"/>
    <col min="3585" max="3585" width="5.625" style="768" customWidth="1"/>
    <col min="3586" max="3586" width="1.625" style="768" customWidth="1"/>
    <col min="3587" max="3647" width="3.625" style="768" customWidth="1"/>
    <col min="3648" max="3840" width="9" style="768"/>
    <col min="3841" max="3841" width="5.625" style="768" customWidth="1"/>
    <col min="3842" max="3842" width="1.625" style="768" customWidth="1"/>
    <col min="3843" max="3903" width="3.625" style="768" customWidth="1"/>
    <col min="3904" max="4096" width="9" style="768"/>
    <col min="4097" max="4097" width="5.625" style="768" customWidth="1"/>
    <col min="4098" max="4098" width="1.625" style="768" customWidth="1"/>
    <col min="4099" max="4159" width="3.625" style="768" customWidth="1"/>
    <col min="4160" max="4352" width="9" style="768"/>
    <col min="4353" max="4353" width="5.625" style="768" customWidth="1"/>
    <col min="4354" max="4354" width="1.625" style="768" customWidth="1"/>
    <col min="4355" max="4415" width="3.625" style="768" customWidth="1"/>
    <col min="4416" max="4608" width="9" style="768"/>
    <col min="4609" max="4609" width="5.625" style="768" customWidth="1"/>
    <col min="4610" max="4610" width="1.625" style="768" customWidth="1"/>
    <col min="4611" max="4671" width="3.625" style="768" customWidth="1"/>
    <col min="4672" max="4864" width="9" style="768"/>
    <col min="4865" max="4865" width="5.625" style="768" customWidth="1"/>
    <col min="4866" max="4866" width="1.625" style="768" customWidth="1"/>
    <col min="4867" max="4927" width="3.625" style="768" customWidth="1"/>
    <col min="4928" max="5120" width="9" style="768"/>
    <col min="5121" max="5121" width="5.625" style="768" customWidth="1"/>
    <col min="5122" max="5122" width="1.625" style="768" customWidth="1"/>
    <col min="5123" max="5183" width="3.625" style="768" customWidth="1"/>
    <col min="5184" max="5376" width="9" style="768"/>
    <col min="5377" max="5377" width="5.625" style="768" customWidth="1"/>
    <col min="5378" max="5378" width="1.625" style="768" customWidth="1"/>
    <col min="5379" max="5439" width="3.625" style="768" customWidth="1"/>
    <col min="5440" max="5632" width="9" style="768"/>
    <col min="5633" max="5633" width="5.625" style="768" customWidth="1"/>
    <col min="5634" max="5634" width="1.625" style="768" customWidth="1"/>
    <col min="5635" max="5695" width="3.625" style="768" customWidth="1"/>
    <col min="5696" max="5888" width="9" style="768"/>
    <col min="5889" max="5889" width="5.625" style="768" customWidth="1"/>
    <col min="5890" max="5890" width="1.625" style="768" customWidth="1"/>
    <col min="5891" max="5951" width="3.625" style="768" customWidth="1"/>
    <col min="5952" max="6144" width="9" style="768"/>
    <col min="6145" max="6145" width="5.625" style="768" customWidth="1"/>
    <col min="6146" max="6146" width="1.625" style="768" customWidth="1"/>
    <col min="6147" max="6207" width="3.625" style="768" customWidth="1"/>
    <col min="6208" max="6400" width="9" style="768"/>
    <col min="6401" max="6401" width="5.625" style="768" customWidth="1"/>
    <col min="6402" max="6402" width="1.625" style="768" customWidth="1"/>
    <col min="6403" max="6463" width="3.625" style="768" customWidth="1"/>
    <col min="6464" max="6656" width="9" style="768"/>
    <col min="6657" max="6657" width="5.625" style="768" customWidth="1"/>
    <col min="6658" max="6658" width="1.625" style="768" customWidth="1"/>
    <col min="6659" max="6719" width="3.625" style="768" customWidth="1"/>
    <col min="6720" max="6912" width="9" style="768"/>
    <col min="6913" max="6913" width="5.625" style="768" customWidth="1"/>
    <col min="6914" max="6914" width="1.625" style="768" customWidth="1"/>
    <col min="6915" max="6975" width="3.625" style="768" customWidth="1"/>
    <col min="6976" max="7168" width="9" style="768"/>
    <col min="7169" max="7169" width="5.625" style="768" customWidth="1"/>
    <col min="7170" max="7170" width="1.625" style="768" customWidth="1"/>
    <col min="7171" max="7231" width="3.625" style="768" customWidth="1"/>
    <col min="7232" max="7424" width="9" style="768"/>
    <col min="7425" max="7425" width="5.625" style="768" customWidth="1"/>
    <col min="7426" max="7426" width="1.625" style="768" customWidth="1"/>
    <col min="7427" max="7487" width="3.625" style="768" customWidth="1"/>
    <col min="7488" max="7680" width="9" style="768"/>
    <col min="7681" max="7681" width="5.625" style="768" customWidth="1"/>
    <col min="7682" max="7682" width="1.625" style="768" customWidth="1"/>
    <col min="7683" max="7743" width="3.625" style="768" customWidth="1"/>
    <col min="7744" max="7936" width="9" style="768"/>
    <col min="7937" max="7937" width="5.625" style="768" customWidth="1"/>
    <col min="7938" max="7938" width="1.625" style="768" customWidth="1"/>
    <col min="7939" max="7999" width="3.625" style="768" customWidth="1"/>
    <col min="8000" max="8192" width="9" style="768"/>
    <col min="8193" max="8193" width="5.625" style="768" customWidth="1"/>
    <col min="8194" max="8194" width="1.625" style="768" customWidth="1"/>
    <col min="8195" max="8255" width="3.625" style="768" customWidth="1"/>
    <col min="8256" max="8448" width="9" style="768"/>
    <col min="8449" max="8449" width="5.625" style="768" customWidth="1"/>
    <col min="8450" max="8450" width="1.625" style="768" customWidth="1"/>
    <col min="8451" max="8511" width="3.625" style="768" customWidth="1"/>
    <col min="8512" max="8704" width="9" style="768"/>
    <col min="8705" max="8705" width="5.625" style="768" customWidth="1"/>
    <col min="8706" max="8706" width="1.625" style="768" customWidth="1"/>
    <col min="8707" max="8767" width="3.625" style="768" customWidth="1"/>
    <col min="8768" max="8960" width="9" style="768"/>
    <col min="8961" max="8961" width="5.625" style="768" customWidth="1"/>
    <col min="8962" max="8962" width="1.625" style="768" customWidth="1"/>
    <col min="8963" max="9023" width="3.625" style="768" customWidth="1"/>
    <col min="9024" max="9216" width="9" style="768"/>
    <col min="9217" max="9217" width="5.625" style="768" customWidth="1"/>
    <col min="9218" max="9218" width="1.625" style="768" customWidth="1"/>
    <col min="9219" max="9279" width="3.625" style="768" customWidth="1"/>
    <col min="9280" max="9472" width="9" style="768"/>
    <col min="9473" max="9473" width="5.625" style="768" customWidth="1"/>
    <col min="9474" max="9474" width="1.625" style="768" customWidth="1"/>
    <col min="9475" max="9535" width="3.625" style="768" customWidth="1"/>
    <col min="9536" max="9728" width="9" style="768"/>
    <col min="9729" max="9729" width="5.625" style="768" customWidth="1"/>
    <col min="9730" max="9730" width="1.625" style="768" customWidth="1"/>
    <col min="9731" max="9791" width="3.625" style="768" customWidth="1"/>
    <col min="9792" max="9984" width="9" style="768"/>
    <col min="9985" max="9985" width="5.625" style="768" customWidth="1"/>
    <col min="9986" max="9986" width="1.625" style="768" customWidth="1"/>
    <col min="9987" max="10047" width="3.625" style="768" customWidth="1"/>
    <col min="10048" max="10240" width="9" style="768"/>
    <col min="10241" max="10241" width="5.625" style="768" customWidth="1"/>
    <col min="10242" max="10242" width="1.625" style="768" customWidth="1"/>
    <col min="10243" max="10303" width="3.625" style="768" customWidth="1"/>
    <col min="10304" max="10496" width="9" style="768"/>
    <col min="10497" max="10497" width="5.625" style="768" customWidth="1"/>
    <col min="10498" max="10498" width="1.625" style="768" customWidth="1"/>
    <col min="10499" max="10559" width="3.625" style="768" customWidth="1"/>
    <col min="10560" max="10752" width="9" style="768"/>
    <col min="10753" max="10753" width="5.625" style="768" customWidth="1"/>
    <col min="10754" max="10754" width="1.625" style="768" customWidth="1"/>
    <col min="10755" max="10815" width="3.625" style="768" customWidth="1"/>
    <col min="10816" max="11008" width="9" style="768"/>
    <col min="11009" max="11009" width="5.625" style="768" customWidth="1"/>
    <col min="11010" max="11010" width="1.625" style="768" customWidth="1"/>
    <col min="11011" max="11071" width="3.625" style="768" customWidth="1"/>
    <col min="11072" max="11264" width="9" style="768"/>
    <col min="11265" max="11265" width="5.625" style="768" customWidth="1"/>
    <col min="11266" max="11266" width="1.625" style="768" customWidth="1"/>
    <col min="11267" max="11327" width="3.625" style="768" customWidth="1"/>
    <col min="11328" max="11520" width="9" style="768"/>
    <col min="11521" max="11521" width="5.625" style="768" customWidth="1"/>
    <col min="11522" max="11522" width="1.625" style="768" customWidth="1"/>
    <col min="11523" max="11583" width="3.625" style="768" customWidth="1"/>
    <col min="11584" max="11776" width="9" style="768"/>
    <col min="11777" max="11777" width="5.625" style="768" customWidth="1"/>
    <col min="11778" max="11778" width="1.625" style="768" customWidth="1"/>
    <col min="11779" max="11839" width="3.625" style="768" customWidth="1"/>
    <col min="11840" max="12032" width="9" style="768"/>
    <col min="12033" max="12033" width="5.625" style="768" customWidth="1"/>
    <col min="12034" max="12034" width="1.625" style="768" customWidth="1"/>
    <col min="12035" max="12095" width="3.625" style="768" customWidth="1"/>
    <col min="12096" max="12288" width="9" style="768"/>
    <col min="12289" max="12289" width="5.625" style="768" customWidth="1"/>
    <col min="12290" max="12290" width="1.625" style="768" customWidth="1"/>
    <col min="12291" max="12351" width="3.625" style="768" customWidth="1"/>
    <col min="12352" max="12544" width="9" style="768"/>
    <col min="12545" max="12545" width="5.625" style="768" customWidth="1"/>
    <col min="12546" max="12546" width="1.625" style="768" customWidth="1"/>
    <col min="12547" max="12607" width="3.625" style="768" customWidth="1"/>
    <col min="12608" max="12800" width="9" style="768"/>
    <col min="12801" max="12801" width="5.625" style="768" customWidth="1"/>
    <col min="12802" max="12802" width="1.625" style="768" customWidth="1"/>
    <col min="12803" max="12863" width="3.625" style="768" customWidth="1"/>
    <col min="12864" max="13056" width="9" style="768"/>
    <col min="13057" max="13057" width="5.625" style="768" customWidth="1"/>
    <col min="13058" max="13058" width="1.625" style="768" customWidth="1"/>
    <col min="13059" max="13119" width="3.625" style="768" customWidth="1"/>
    <col min="13120" max="13312" width="9" style="768"/>
    <col min="13313" max="13313" width="5.625" style="768" customWidth="1"/>
    <col min="13314" max="13314" width="1.625" style="768" customWidth="1"/>
    <col min="13315" max="13375" width="3.625" style="768" customWidth="1"/>
    <col min="13376" max="13568" width="9" style="768"/>
    <col min="13569" max="13569" width="5.625" style="768" customWidth="1"/>
    <col min="13570" max="13570" width="1.625" style="768" customWidth="1"/>
    <col min="13571" max="13631" width="3.625" style="768" customWidth="1"/>
    <col min="13632" max="13824" width="9" style="768"/>
    <col min="13825" max="13825" width="5.625" style="768" customWidth="1"/>
    <col min="13826" max="13826" width="1.625" style="768" customWidth="1"/>
    <col min="13827" max="13887" width="3.625" style="768" customWidth="1"/>
    <col min="13888" max="14080" width="9" style="768"/>
    <col min="14081" max="14081" width="5.625" style="768" customWidth="1"/>
    <col min="14082" max="14082" width="1.625" style="768" customWidth="1"/>
    <col min="14083" max="14143" width="3.625" style="768" customWidth="1"/>
    <col min="14144" max="14336" width="9" style="768"/>
    <col min="14337" max="14337" width="5.625" style="768" customWidth="1"/>
    <col min="14338" max="14338" width="1.625" style="768" customWidth="1"/>
    <col min="14339" max="14399" width="3.625" style="768" customWidth="1"/>
    <col min="14400" max="14592" width="9" style="768"/>
    <col min="14593" max="14593" width="5.625" style="768" customWidth="1"/>
    <col min="14594" max="14594" width="1.625" style="768" customWidth="1"/>
    <col min="14595" max="14655" width="3.625" style="768" customWidth="1"/>
    <col min="14656" max="14848" width="9" style="768"/>
    <col min="14849" max="14849" width="5.625" style="768" customWidth="1"/>
    <col min="14850" max="14850" width="1.625" style="768" customWidth="1"/>
    <col min="14851" max="14911" width="3.625" style="768" customWidth="1"/>
    <col min="14912" max="15104" width="9" style="768"/>
    <col min="15105" max="15105" width="5.625" style="768" customWidth="1"/>
    <col min="15106" max="15106" width="1.625" style="768" customWidth="1"/>
    <col min="15107" max="15167" width="3.625" style="768" customWidth="1"/>
    <col min="15168" max="15360" width="9" style="768"/>
    <col min="15361" max="15361" width="5.625" style="768" customWidth="1"/>
    <col min="15362" max="15362" width="1.625" style="768" customWidth="1"/>
    <col min="15363" max="15423" width="3.625" style="768" customWidth="1"/>
    <col min="15424" max="15616" width="9" style="768"/>
    <col min="15617" max="15617" width="5.625" style="768" customWidth="1"/>
    <col min="15618" max="15618" width="1.625" style="768" customWidth="1"/>
    <col min="15619" max="15679" width="3.625" style="768" customWidth="1"/>
    <col min="15680" max="15872" width="9" style="768"/>
    <col min="15873" max="15873" width="5.625" style="768" customWidth="1"/>
    <col min="15874" max="15874" width="1.625" style="768" customWidth="1"/>
    <col min="15875" max="15935" width="3.625" style="768" customWidth="1"/>
    <col min="15936" max="16128" width="9" style="768"/>
    <col min="16129" max="16129" width="5.625" style="768" customWidth="1"/>
    <col min="16130" max="16130" width="1.625" style="768" customWidth="1"/>
    <col min="16131" max="16191" width="3.625" style="768" customWidth="1"/>
    <col min="16192" max="16384" width="9" style="768"/>
  </cols>
  <sheetData>
    <row r="1" spans="1:40" ht="30" customHeight="1"/>
    <row r="2" spans="1:40" ht="30" customHeight="1">
      <c r="A2" s="1878" t="s">
        <v>607</v>
      </c>
      <c r="B2" s="1879" t="s">
        <v>608</v>
      </c>
      <c r="C2" s="1879"/>
      <c r="D2" s="1879"/>
      <c r="E2" s="1879"/>
      <c r="F2" s="1879"/>
      <c r="G2" s="1879"/>
      <c r="H2" s="1879"/>
      <c r="I2" s="1879"/>
      <c r="J2" s="1879"/>
      <c r="K2" s="1879"/>
      <c r="L2" s="1879"/>
      <c r="M2" s="1880" t="s">
        <v>609</v>
      </c>
      <c r="N2" s="1880"/>
      <c r="O2" s="1880"/>
      <c r="P2" s="1880"/>
      <c r="Q2" s="1880"/>
      <c r="R2" s="1880"/>
      <c r="S2" s="1880"/>
      <c r="T2" s="1880"/>
      <c r="U2" s="1880"/>
      <c r="V2" s="1880"/>
      <c r="W2" s="1880"/>
      <c r="X2" s="1880"/>
      <c r="Y2" s="1880"/>
      <c r="Z2" s="1880"/>
      <c r="AA2" s="1880"/>
      <c r="AB2" s="1880"/>
      <c r="AC2" s="1880"/>
      <c r="AD2" s="769"/>
      <c r="AE2" s="769"/>
      <c r="AF2" s="769"/>
      <c r="AG2" s="769"/>
      <c r="AH2" s="769"/>
      <c r="AI2" s="769"/>
      <c r="AJ2" s="770"/>
      <c r="AL2" s="1881"/>
      <c r="AM2" s="1881"/>
      <c r="AN2" s="1881"/>
    </row>
    <row r="3" spans="1:40" ht="24.95" customHeight="1">
      <c r="A3" s="1878"/>
      <c r="B3" s="1882" t="s">
        <v>610</v>
      </c>
      <c r="C3" s="1883"/>
      <c r="D3" s="1883"/>
      <c r="E3" s="1884" t="str">
        <f>'様式７(ゼロ・エネ型 BELS用)'!CM8</f>
        <v>0560</v>
      </c>
      <c r="F3" s="1884"/>
      <c r="G3" s="1884"/>
      <c r="H3" s="1883" t="s">
        <v>611</v>
      </c>
      <c r="I3" s="1883"/>
      <c r="J3" s="1883"/>
      <c r="K3" s="1884" t="str">
        <f>'様式７(ゼロ・エネ型 BELS用)'!CM4</f>
        <v/>
      </c>
      <c r="L3" s="1884"/>
      <c r="M3" s="1885"/>
      <c r="N3" s="1886" t="s">
        <v>612</v>
      </c>
      <c r="O3" s="1887"/>
      <c r="P3" s="1887"/>
      <c r="Q3" s="1887"/>
      <c r="R3" s="1890" t="str">
        <f>'様式８(ゼロ・エネ型 BELS用)'!CJ15</f>
        <v>令和年月日</v>
      </c>
      <c r="S3" s="1890"/>
      <c r="T3" s="1890"/>
      <c r="U3" s="1890"/>
      <c r="V3" s="1890"/>
      <c r="W3" s="1890"/>
      <c r="X3" s="1909" t="s">
        <v>613</v>
      </c>
      <c r="Y3" s="1909"/>
      <c r="Z3" s="1909"/>
      <c r="AA3" s="1890" t="str">
        <f>'様式８(ゼロ・エネ型 BELS用)'!CJ17</f>
        <v>令和年月日</v>
      </c>
      <c r="AB3" s="1890"/>
      <c r="AC3" s="1890"/>
      <c r="AD3" s="1890"/>
      <c r="AE3" s="1890"/>
      <c r="AF3" s="1911"/>
      <c r="AG3" s="1913" t="s">
        <v>614</v>
      </c>
      <c r="AH3" s="1913"/>
      <c r="AI3" s="1913"/>
      <c r="AJ3" s="1913"/>
      <c r="AK3" s="1913"/>
      <c r="AL3" s="1913"/>
      <c r="AM3" s="1913"/>
      <c r="AN3" s="1913"/>
    </row>
    <row r="4" spans="1:40" ht="24.95" customHeight="1">
      <c r="B4" s="1914">
        <f>'様式７(ゼロ・エネ型 BELS用)'!Q39</f>
        <v>0</v>
      </c>
      <c r="C4" s="1915"/>
      <c r="D4" s="1915"/>
      <c r="E4" s="1915"/>
      <c r="F4" s="1915"/>
      <c r="G4" s="1915"/>
      <c r="H4" s="1916">
        <f>'様式７(ゼロ・エネ型 BELS用)'!AF54</f>
        <v>0</v>
      </c>
      <c r="I4" s="1915"/>
      <c r="J4" s="1915"/>
      <c r="K4" s="1915"/>
      <c r="L4" s="1915"/>
      <c r="M4" s="1917"/>
      <c r="N4" s="1888"/>
      <c r="O4" s="1889"/>
      <c r="P4" s="1889"/>
      <c r="Q4" s="1889"/>
      <c r="R4" s="1891"/>
      <c r="S4" s="1891"/>
      <c r="T4" s="1891"/>
      <c r="U4" s="1891"/>
      <c r="V4" s="1891"/>
      <c r="W4" s="1891"/>
      <c r="X4" s="1910"/>
      <c r="Y4" s="1910"/>
      <c r="Z4" s="1910"/>
      <c r="AA4" s="1891"/>
      <c r="AB4" s="1891"/>
      <c r="AC4" s="1891"/>
      <c r="AD4" s="1891"/>
      <c r="AE4" s="1891"/>
      <c r="AF4" s="1912"/>
      <c r="AG4" s="1913"/>
      <c r="AH4" s="1913"/>
      <c r="AI4" s="1913"/>
      <c r="AJ4" s="1913"/>
      <c r="AK4" s="1913"/>
      <c r="AL4" s="1913"/>
      <c r="AM4" s="1913"/>
      <c r="AN4" s="1913"/>
    </row>
    <row r="5" spans="1:40" ht="20.100000000000001" customHeight="1">
      <c r="B5" s="1918"/>
      <c r="C5" s="1918"/>
      <c r="D5" s="1918"/>
      <c r="E5" s="1918"/>
      <c r="F5" s="1919"/>
      <c r="G5" s="1919"/>
      <c r="H5" s="1919">
        <f>'様式９-４(ゼロ・エネ型 BELS用)'!W19</f>
        <v>0</v>
      </c>
      <c r="I5" s="1919"/>
      <c r="J5" s="1920">
        <f>'様式９-４(ゼロ・エネ型 BELS用)'!AY24</f>
        <v>0</v>
      </c>
      <c r="K5" s="1920"/>
      <c r="L5" s="1030" t="s">
        <v>615</v>
      </c>
      <c r="M5" s="1921">
        <f>'様式９-４(ゼロ・エネ型 BELS用)'!AY25</f>
        <v>0</v>
      </c>
      <c r="N5" s="1921"/>
      <c r="O5" s="1892">
        <f>'様式９-４(ゼロ・エネ型 BELS用)'!AY26</f>
        <v>0</v>
      </c>
      <c r="P5" s="1892"/>
      <c r="Q5" s="1031"/>
      <c r="R5" s="1031"/>
      <c r="S5" s="1031"/>
      <c r="AG5" s="1913"/>
      <c r="AH5" s="1913"/>
      <c r="AI5" s="1913"/>
      <c r="AJ5" s="1913"/>
      <c r="AK5" s="1913"/>
      <c r="AL5" s="1913"/>
      <c r="AM5" s="1913"/>
      <c r="AN5" s="1913"/>
    </row>
    <row r="6" spans="1:40" ht="24.95" customHeight="1">
      <c r="B6" s="1893" t="s">
        <v>616</v>
      </c>
      <c r="C6" s="1894"/>
      <c r="D6" s="1894"/>
      <c r="E6" s="1894"/>
      <c r="F6" s="1894"/>
      <c r="G6" s="1894"/>
      <c r="H6" s="1894"/>
      <c r="I6" s="1894"/>
      <c r="J6" s="1894"/>
      <c r="K6" s="1894"/>
      <c r="L6" s="1894"/>
      <c r="M6" s="1894"/>
      <c r="N6" s="1894"/>
      <c r="O6" s="1894"/>
      <c r="P6" s="1894"/>
      <c r="Q6" s="1894"/>
      <c r="R6" s="1894"/>
      <c r="S6" s="1895"/>
      <c r="T6" s="1896" t="s">
        <v>617</v>
      </c>
      <c r="U6" s="1896"/>
      <c r="V6" s="1896"/>
      <c r="W6" s="1896"/>
      <c r="X6" s="1897" t="s">
        <v>618</v>
      </c>
      <c r="Y6" s="1896"/>
      <c r="Z6" s="1896"/>
      <c r="AA6" s="1896"/>
      <c r="AB6" s="1896"/>
      <c r="AC6" s="1896"/>
      <c r="AD6" s="1896"/>
      <c r="AE6" s="1896"/>
      <c r="AF6" s="1896"/>
      <c r="AG6" s="1896"/>
      <c r="AH6" s="1896"/>
      <c r="AI6" s="1898"/>
      <c r="AJ6" s="1899" t="s">
        <v>619</v>
      </c>
      <c r="AK6" s="1900"/>
      <c r="AL6" s="1905" t="s">
        <v>620</v>
      </c>
      <c r="AM6" s="1906"/>
      <c r="AN6" s="1935"/>
    </row>
    <row r="7" spans="1:40" ht="20.100000000000001" customHeight="1">
      <c r="B7" s="1938" t="s">
        <v>621</v>
      </c>
      <c r="C7" s="1939"/>
      <c r="D7" s="1939"/>
      <c r="E7" s="1939"/>
      <c r="F7" s="1939"/>
      <c r="G7" s="1939"/>
      <c r="H7" s="1939"/>
      <c r="I7" s="1939"/>
      <c r="J7" s="1939"/>
      <c r="K7" s="1939"/>
      <c r="L7" s="1939"/>
      <c r="M7" s="1939"/>
      <c r="N7" s="1939"/>
      <c r="O7" s="1939"/>
      <c r="P7" s="1939"/>
      <c r="Q7" s="1939"/>
      <c r="R7" s="1939"/>
      <c r="S7" s="1940"/>
      <c r="T7" s="1944" t="s">
        <v>622</v>
      </c>
      <c r="U7" s="1945"/>
      <c r="V7" s="1945" t="s">
        <v>623</v>
      </c>
      <c r="W7" s="1947"/>
      <c r="X7" s="1949" t="s">
        <v>624</v>
      </c>
      <c r="Y7" s="1950"/>
      <c r="Z7" s="1951"/>
      <c r="AA7" s="1955" t="s">
        <v>625</v>
      </c>
      <c r="AB7" s="1945"/>
      <c r="AC7" s="1945"/>
      <c r="AD7" s="1955" t="s">
        <v>626</v>
      </c>
      <c r="AE7" s="1945"/>
      <c r="AF7" s="1945"/>
      <c r="AG7" s="1955" t="s">
        <v>627</v>
      </c>
      <c r="AH7" s="1945"/>
      <c r="AI7" s="1956"/>
      <c r="AJ7" s="1901"/>
      <c r="AK7" s="1902"/>
      <c r="AL7" s="1902"/>
      <c r="AM7" s="1907"/>
      <c r="AN7" s="1936"/>
    </row>
    <row r="8" spans="1:40" ht="20.100000000000001" customHeight="1">
      <c r="B8" s="1941"/>
      <c r="C8" s="1942"/>
      <c r="D8" s="1942"/>
      <c r="E8" s="1942"/>
      <c r="F8" s="1942"/>
      <c r="G8" s="1942"/>
      <c r="H8" s="1942"/>
      <c r="I8" s="1942"/>
      <c r="J8" s="1942"/>
      <c r="K8" s="1942"/>
      <c r="L8" s="1942"/>
      <c r="M8" s="1942"/>
      <c r="N8" s="1942"/>
      <c r="O8" s="1942"/>
      <c r="P8" s="1942"/>
      <c r="Q8" s="1942"/>
      <c r="R8" s="1942"/>
      <c r="S8" s="1943"/>
      <c r="T8" s="1946"/>
      <c r="U8" s="1904"/>
      <c r="V8" s="1904"/>
      <c r="W8" s="1948"/>
      <c r="X8" s="1952"/>
      <c r="Y8" s="1953"/>
      <c r="Z8" s="1954"/>
      <c r="AA8" s="1904"/>
      <c r="AB8" s="1904"/>
      <c r="AC8" s="1904"/>
      <c r="AD8" s="1904"/>
      <c r="AE8" s="1904"/>
      <c r="AF8" s="1904"/>
      <c r="AG8" s="1904"/>
      <c r="AH8" s="1904"/>
      <c r="AI8" s="1908"/>
      <c r="AJ8" s="1903"/>
      <c r="AK8" s="1904"/>
      <c r="AL8" s="1904"/>
      <c r="AM8" s="1908"/>
      <c r="AN8" s="1937"/>
    </row>
    <row r="9" spans="1:40" ht="20.100000000000001" customHeight="1">
      <c r="B9" s="771"/>
      <c r="D9" s="1962" t="s">
        <v>628</v>
      </c>
      <c r="E9" s="1962"/>
      <c r="F9" s="1962"/>
      <c r="G9" s="1962"/>
      <c r="H9" s="1963" t="s">
        <v>629</v>
      </c>
      <c r="I9" s="1964"/>
      <c r="J9" s="1962" t="s">
        <v>630</v>
      </c>
      <c r="K9" s="1962"/>
      <c r="L9" s="1962"/>
      <c r="M9" s="1962"/>
      <c r="N9" s="1962"/>
      <c r="O9" s="1962"/>
      <c r="P9" s="1962"/>
      <c r="Q9" s="1965" t="s">
        <v>631</v>
      </c>
      <c r="R9" s="1965"/>
      <c r="S9" s="1965"/>
      <c r="T9" s="1965"/>
      <c r="U9" s="1965"/>
      <c r="V9" s="1965"/>
      <c r="W9" s="1965"/>
      <c r="X9" s="1965"/>
      <c r="Y9" s="1965"/>
      <c r="Z9" s="1965"/>
      <c r="AA9" s="1965"/>
      <c r="AB9" s="1965"/>
      <c r="AC9" s="1965"/>
      <c r="AD9" s="1965"/>
      <c r="AE9" s="1965"/>
      <c r="AF9" s="1965"/>
      <c r="AG9" s="1965"/>
      <c r="AH9" s="1965"/>
      <c r="AI9" s="1965"/>
      <c r="AJ9" s="1965"/>
      <c r="AK9" s="1965"/>
      <c r="AL9" s="1965"/>
      <c r="AM9" s="1965"/>
      <c r="AN9" s="1966"/>
    </row>
    <row r="10" spans="1:40" ht="30" customHeight="1">
      <c r="B10" s="1922" t="s">
        <v>632</v>
      </c>
      <c r="C10" s="1923"/>
      <c r="D10" s="1926" t="s">
        <v>633</v>
      </c>
      <c r="E10" s="1927"/>
      <c r="F10" s="1927"/>
      <c r="G10" s="1927"/>
      <c r="H10" s="1928"/>
      <c r="I10" s="1928"/>
      <c r="J10" s="1929"/>
      <c r="K10" s="1929"/>
      <c r="L10" s="1929"/>
      <c r="M10" s="1929"/>
      <c r="N10" s="1929"/>
      <c r="O10" s="1929"/>
      <c r="P10" s="1929"/>
      <c r="Q10" s="1929"/>
      <c r="R10" s="1929"/>
      <c r="S10" s="1930"/>
      <c r="T10" s="1931"/>
      <c r="U10" s="1932"/>
      <c r="V10" s="1933"/>
      <c r="W10" s="1934"/>
      <c r="X10" s="1957" t="s">
        <v>634</v>
      </c>
      <c r="Y10" s="1958"/>
      <c r="Z10" s="1958"/>
      <c r="AA10" s="1932"/>
      <c r="AB10" s="1932"/>
      <c r="AC10" s="1932"/>
      <c r="AD10" s="1932"/>
      <c r="AE10" s="1932"/>
      <c r="AF10" s="1932"/>
      <c r="AG10" s="1932"/>
      <c r="AH10" s="1932"/>
      <c r="AI10" s="1932"/>
      <c r="AJ10" s="1959"/>
      <c r="AK10" s="1932"/>
      <c r="AL10" s="1960"/>
      <c r="AM10" s="1961"/>
      <c r="AN10" s="772"/>
    </row>
    <row r="11" spans="1:40" ht="30" customHeight="1">
      <c r="B11" s="1922"/>
      <c r="C11" s="1923"/>
      <c r="D11" s="1967"/>
      <c r="E11" s="1968"/>
      <c r="F11" s="1968"/>
      <c r="G11" s="1968"/>
      <c r="H11" s="1969"/>
      <c r="I11" s="1969"/>
      <c r="J11" s="1970"/>
      <c r="K11" s="1970"/>
      <c r="L11" s="1970"/>
      <c r="M11" s="1970"/>
      <c r="N11" s="1970"/>
      <c r="O11" s="1970"/>
      <c r="P11" s="1970"/>
      <c r="Q11" s="1970"/>
      <c r="R11" s="1970"/>
      <c r="S11" s="1971"/>
      <c r="T11" s="1972"/>
      <c r="U11" s="1973"/>
      <c r="V11" s="1974"/>
      <c r="W11" s="1975"/>
      <c r="X11" s="1976" t="s">
        <v>634</v>
      </c>
      <c r="Y11" s="1977"/>
      <c r="Z11" s="1978"/>
      <c r="AA11" s="1979"/>
      <c r="AB11" s="1980"/>
      <c r="AC11" s="1973"/>
      <c r="AD11" s="1979"/>
      <c r="AE11" s="1980"/>
      <c r="AF11" s="1973"/>
      <c r="AG11" s="1979"/>
      <c r="AH11" s="1980"/>
      <c r="AI11" s="1981"/>
      <c r="AJ11" s="1982"/>
      <c r="AK11" s="1973"/>
      <c r="AL11" s="1983"/>
      <c r="AM11" s="1984"/>
      <c r="AN11" s="773"/>
    </row>
    <row r="12" spans="1:40" ht="30" customHeight="1">
      <c r="B12" s="1922"/>
      <c r="C12" s="1923"/>
      <c r="D12" s="1967" t="s">
        <v>635</v>
      </c>
      <c r="E12" s="1968"/>
      <c r="F12" s="1968"/>
      <c r="G12" s="1968"/>
      <c r="H12" s="1969"/>
      <c r="I12" s="1969"/>
      <c r="J12" s="1970"/>
      <c r="K12" s="1970"/>
      <c r="L12" s="1970"/>
      <c r="M12" s="1970"/>
      <c r="N12" s="1970"/>
      <c r="O12" s="1970"/>
      <c r="P12" s="1970"/>
      <c r="Q12" s="1970"/>
      <c r="R12" s="1970"/>
      <c r="S12" s="1971"/>
      <c r="T12" s="1972"/>
      <c r="U12" s="1973"/>
      <c r="V12" s="1974"/>
      <c r="W12" s="1975"/>
      <c r="X12" s="1976" t="s">
        <v>634</v>
      </c>
      <c r="Y12" s="1977"/>
      <c r="Z12" s="1978"/>
      <c r="AA12" s="1979"/>
      <c r="AB12" s="1980"/>
      <c r="AC12" s="1973"/>
      <c r="AD12" s="1979"/>
      <c r="AE12" s="1980"/>
      <c r="AF12" s="1973"/>
      <c r="AG12" s="1979"/>
      <c r="AH12" s="1980"/>
      <c r="AI12" s="1981"/>
      <c r="AJ12" s="1982"/>
      <c r="AK12" s="1973"/>
      <c r="AL12" s="1983"/>
      <c r="AM12" s="1984"/>
      <c r="AN12" s="773"/>
    </row>
    <row r="13" spans="1:40" ht="30" customHeight="1">
      <c r="B13" s="1922"/>
      <c r="C13" s="1923"/>
      <c r="D13" s="1967"/>
      <c r="E13" s="1968"/>
      <c r="F13" s="1968"/>
      <c r="G13" s="1968"/>
      <c r="H13" s="1969"/>
      <c r="I13" s="1969"/>
      <c r="J13" s="1970"/>
      <c r="K13" s="1970"/>
      <c r="L13" s="1970"/>
      <c r="M13" s="1970"/>
      <c r="N13" s="1970"/>
      <c r="O13" s="1970"/>
      <c r="P13" s="1970"/>
      <c r="Q13" s="1970"/>
      <c r="R13" s="1970"/>
      <c r="S13" s="1971"/>
      <c r="T13" s="1972"/>
      <c r="U13" s="1973"/>
      <c r="V13" s="1974"/>
      <c r="W13" s="1975"/>
      <c r="X13" s="1976" t="s">
        <v>634</v>
      </c>
      <c r="Y13" s="1977"/>
      <c r="Z13" s="1978"/>
      <c r="AA13" s="1979"/>
      <c r="AB13" s="1980"/>
      <c r="AC13" s="1973"/>
      <c r="AD13" s="1979"/>
      <c r="AE13" s="1980"/>
      <c r="AF13" s="1973"/>
      <c r="AG13" s="1979"/>
      <c r="AH13" s="1980"/>
      <c r="AI13" s="1981"/>
      <c r="AJ13" s="1982"/>
      <c r="AK13" s="1973"/>
      <c r="AL13" s="1983"/>
      <c r="AM13" s="1984"/>
      <c r="AN13" s="773"/>
    </row>
    <row r="14" spans="1:40" ht="30" customHeight="1">
      <c r="B14" s="1922"/>
      <c r="C14" s="1923"/>
      <c r="D14" s="1967" t="s">
        <v>636</v>
      </c>
      <c r="E14" s="1968"/>
      <c r="F14" s="1968"/>
      <c r="G14" s="1968"/>
      <c r="H14" s="1969"/>
      <c r="I14" s="1969"/>
      <c r="J14" s="1970"/>
      <c r="K14" s="1970"/>
      <c r="L14" s="1970"/>
      <c r="M14" s="1970"/>
      <c r="N14" s="1970"/>
      <c r="O14" s="1970"/>
      <c r="P14" s="1970"/>
      <c r="Q14" s="1970"/>
      <c r="R14" s="1970"/>
      <c r="S14" s="1971"/>
      <c r="T14" s="1972"/>
      <c r="U14" s="1973"/>
      <c r="V14" s="1974"/>
      <c r="W14" s="1975"/>
      <c r="X14" s="1976" t="s">
        <v>634</v>
      </c>
      <c r="Y14" s="1977"/>
      <c r="Z14" s="1978"/>
      <c r="AA14" s="1979"/>
      <c r="AB14" s="1980"/>
      <c r="AC14" s="1973"/>
      <c r="AD14" s="1979"/>
      <c r="AE14" s="1980"/>
      <c r="AF14" s="1973"/>
      <c r="AG14" s="1979"/>
      <c r="AH14" s="1980"/>
      <c r="AI14" s="1981"/>
      <c r="AJ14" s="1982"/>
      <c r="AK14" s="1973"/>
      <c r="AL14" s="1983"/>
      <c r="AM14" s="1984"/>
      <c r="AN14" s="773"/>
    </row>
    <row r="15" spans="1:40" ht="30" customHeight="1">
      <c r="B15" s="1922"/>
      <c r="C15" s="1923"/>
      <c r="D15" s="1967" t="s">
        <v>637</v>
      </c>
      <c r="E15" s="1968"/>
      <c r="F15" s="1968"/>
      <c r="G15" s="1968"/>
      <c r="H15" s="1969"/>
      <c r="I15" s="1969"/>
      <c r="J15" s="1970"/>
      <c r="K15" s="1970"/>
      <c r="L15" s="1970"/>
      <c r="M15" s="1970"/>
      <c r="N15" s="1970"/>
      <c r="O15" s="1970"/>
      <c r="P15" s="1970"/>
      <c r="Q15" s="1970"/>
      <c r="R15" s="1970"/>
      <c r="S15" s="1971"/>
      <c r="T15" s="1972"/>
      <c r="U15" s="1973"/>
      <c r="V15" s="1974"/>
      <c r="W15" s="1975"/>
      <c r="X15" s="1976" t="s">
        <v>634</v>
      </c>
      <c r="Y15" s="1977"/>
      <c r="Z15" s="1978"/>
      <c r="AA15" s="1979"/>
      <c r="AB15" s="1980"/>
      <c r="AC15" s="1973"/>
      <c r="AD15" s="1979"/>
      <c r="AE15" s="1980"/>
      <c r="AF15" s="1973"/>
      <c r="AG15" s="1979"/>
      <c r="AH15" s="1980"/>
      <c r="AI15" s="1981"/>
      <c r="AJ15" s="1982"/>
      <c r="AK15" s="1973"/>
      <c r="AL15" s="1983"/>
      <c r="AM15" s="1984"/>
      <c r="AN15" s="773"/>
    </row>
    <row r="16" spans="1:40" ht="30" customHeight="1">
      <c r="B16" s="1924"/>
      <c r="C16" s="1925"/>
      <c r="D16" s="1985"/>
      <c r="E16" s="1986"/>
      <c r="F16" s="1986"/>
      <c r="G16" s="1986"/>
      <c r="H16" s="1987"/>
      <c r="I16" s="1987"/>
      <c r="J16" s="1988"/>
      <c r="K16" s="1988"/>
      <c r="L16" s="1988"/>
      <c r="M16" s="1988"/>
      <c r="N16" s="1988"/>
      <c r="O16" s="1988"/>
      <c r="P16" s="1988"/>
      <c r="Q16" s="1988"/>
      <c r="R16" s="1988"/>
      <c r="S16" s="1989"/>
      <c r="T16" s="1990"/>
      <c r="U16" s="1991"/>
      <c r="V16" s="1992"/>
      <c r="W16" s="1993"/>
      <c r="X16" s="1994" t="s">
        <v>634</v>
      </c>
      <c r="Y16" s="1995"/>
      <c r="Z16" s="1996"/>
      <c r="AA16" s="1997"/>
      <c r="AB16" s="1998"/>
      <c r="AC16" s="1991"/>
      <c r="AD16" s="1997"/>
      <c r="AE16" s="1998"/>
      <c r="AF16" s="1991"/>
      <c r="AG16" s="1997"/>
      <c r="AH16" s="1998"/>
      <c r="AI16" s="1999"/>
      <c r="AJ16" s="2000"/>
      <c r="AK16" s="1991"/>
      <c r="AL16" s="2001"/>
      <c r="AM16" s="2002"/>
      <c r="AN16" s="774"/>
    </row>
    <row r="17" spans="2:40" ht="20.100000000000001" customHeight="1">
      <c r="B17" s="771"/>
      <c r="D17" s="1962" t="s">
        <v>628</v>
      </c>
      <c r="E17" s="1962"/>
      <c r="F17" s="1962"/>
      <c r="G17" s="1962"/>
      <c r="H17" s="1962" t="s">
        <v>638</v>
      </c>
      <c r="I17" s="1962"/>
      <c r="J17" s="1962"/>
      <c r="K17" s="1962"/>
      <c r="L17" s="1962"/>
      <c r="M17" s="1962"/>
      <c r="N17" s="1962"/>
      <c r="O17" s="1962"/>
      <c r="P17" s="1962"/>
      <c r="Q17" s="1965" t="s">
        <v>639</v>
      </c>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c r="AN17" s="1966"/>
    </row>
    <row r="18" spans="2:40" ht="30" customHeight="1">
      <c r="B18" s="1922" t="s">
        <v>640</v>
      </c>
      <c r="C18" s="1923"/>
      <c r="D18" s="1926" t="s">
        <v>641</v>
      </c>
      <c r="E18" s="1927"/>
      <c r="F18" s="1927"/>
      <c r="G18" s="1927"/>
      <c r="H18" s="1929"/>
      <c r="I18" s="1929"/>
      <c r="J18" s="1929"/>
      <c r="K18" s="1929"/>
      <c r="L18" s="1929"/>
      <c r="M18" s="1929"/>
      <c r="N18" s="1929"/>
      <c r="O18" s="1929"/>
      <c r="P18" s="1929"/>
      <c r="Q18" s="1929"/>
      <c r="R18" s="1929"/>
      <c r="S18" s="1930"/>
      <c r="T18" s="1931"/>
      <c r="U18" s="1932"/>
      <c r="V18" s="1931"/>
      <c r="W18" s="1932"/>
      <c r="X18" s="2003" t="s">
        <v>642</v>
      </c>
      <c r="Y18" s="2004"/>
      <c r="Z18" s="2005"/>
      <c r="AA18" s="1932"/>
      <c r="AB18" s="1932"/>
      <c r="AC18" s="1932"/>
      <c r="AD18" s="1932"/>
      <c r="AE18" s="1932"/>
      <c r="AF18" s="1932"/>
      <c r="AG18" s="1932"/>
      <c r="AH18" s="1932"/>
      <c r="AI18" s="1932"/>
      <c r="AJ18" s="1959"/>
      <c r="AK18" s="1932"/>
      <c r="AL18" s="1960"/>
      <c r="AM18" s="1961"/>
      <c r="AN18" s="772"/>
    </row>
    <row r="19" spans="2:40" ht="30" customHeight="1">
      <c r="B19" s="1922"/>
      <c r="C19" s="1923"/>
      <c r="D19" s="1967"/>
      <c r="E19" s="1968"/>
      <c r="F19" s="1968"/>
      <c r="G19" s="1968"/>
      <c r="H19" s="1970"/>
      <c r="I19" s="1970"/>
      <c r="J19" s="1970"/>
      <c r="K19" s="1970"/>
      <c r="L19" s="1970"/>
      <c r="M19" s="1970"/>
      <c r="N19" s="1970"/>
      <c r="O19" s="1970"/>
      <c r="P19" s="1970"/>
      <c r="Q19" s="1970"/>
      <c r="R19" s="1970"/>
      <c r="S19" s="1971"/>
      <c r="T19" s="1972"/>
      <c r="U19" s="1973"/>
      <c r="V19" s="1979"/>
      <c r="W19" s="2006"/>
      <c r="X19" s="1976" t="s">
        <v>642</v>
      </c>
      <c r="Y19" s="1977"/>
      <c r="Z19" s="1978"/>
      <c r="AA19" s="1979"/>
      <c r="AB19" s="1980"/>
      <c r="AC19" s="1973"/>
      <c r="AD19" s="1979"/>
      <c r="AE19" s="1980"/>
      <c r="AF19" s="1973"/>
      <c r="AG19" s="1979"/>
      <c r="AH19" s="1980"/>
      <c r="AI19" s="1981"/>
      <c r="AJ19" s="1982"/>
      <c r="AK19" s="1973"/>
      <c r="AL19" s="1983"/>
      <c r="AM19" s="1984"/>
      <c r="AN19" s="773"/>
    </row>
    <row r="20" spans="2:40" ht="30" customHeight="1">
      <c r="B20" s="1922"/>
      <c r="C20" s="1923"/>
      <c r="D20" s="1967"/>
      <c r="E20" s="1968"/>
      <c r="F20" s="1968"/>
      <c r="G20" s="1968"/>
      <c r="H20" s="1970"/>
      <c r="I20" s="1970"/>
      <c r="J20" s="1970"/>
      <c r="K20" s="1970"/>
      <c r="L20" s="1970"/>
      <c r="M20" s="1970"/>
      <c r="N20" s="1970"/>
      <c r="O20" s="1970"/>
      <c r="P20" s="1970"/>
      <c r="Q20" s="1970"/>
      <c r="R20" s="1970"/>
      <c r="S20" s="1971"/>
      <c r="T20" s="1972"/>
      <c r="U20" s="1973"/>
      <c r="V20" s="1979"/>
      <c r="W20" s="2006"/>
      <c r="X20" s="1976" t="s">
        <v>642</v>
      </c>
      <c r="Y20" s="1977"/>
      <c r="Z20" s="1978"/>
      <c r="AA20" s="1979"/>
      <c r="AB20" s="1980"/>
      <c r="AC20" s="1973"/>
      <c r="AD20" s="1979"/>
      <c r="AE20" s="1980"/>
      <c r="AF20" s="1973"/>
      <c r="AG20" s="1979"/>
      <c r="AH20" s="1980"/>
      <c r="AI20" s="1981"/>
      <c r="AJ20" s="1982"/>
      <c r="AK20" s="1973"/>
      <c r="AL20" s="1983"/>
      <c r="AM20" s="1984"/>
      <c r="AN20" s="773"/>
    </row>
    <row r="21" spans="2:40" ht="30" customHeight="1">
      <c r="B21" s="1924"/>
      <c r="C21" s="1925"/>
      <c r="D21" s="1985" t="s">
        <v>643</v>
      </c>
      <c r="E21" s="1986"/>
      <c r="F21" s="1986"/>
      <c r="G21" s="1986"/>
      <c r="H21" s="1988"/>
      <c r="I21" s="1988"/>
      <c r="J21" s="1988"/>
      <c r="K21" s="1988"/>
      <c r="L21" s="1988"/>
      <c r="M21" s="1988"/>
      <c r="N21" s="1988"/>
      <c r="O21" s="1988"/>
      <c r="P21" s="1988"/>
      <c r="Q21" s="1988"/>
      <c r="R21" s="1988"/>
      <c r="S21" s="1989"/>
      <c r="T21" s="1990"/>
      <c r="U21" s="1991"/>
      <c r="V21" s="1997"/>
      <c r="W21" s="2007"/>
      <c r="X21" s="1994" t="s">
        <v>642</v>
      </c>
      <c r="Y21" s="1995"/>
      <c r="Z21" s="1996"/>
      <c r="AA21" s="1997"/>
      <c r="AB21" s="1998"/>
      <c r="AC21" s="1991"/>
      <c r="AD21" s="1997"/>
      <c r="AE21" s="1998"/>
      <c r="AF21" s="1991"/>
      <c r="AG21" s="1997"/>
      <c r="AH21" s="1998"/>
      <c r="AI21" s="1999"/>
      <c r="AJ21" s="2000"/>
      <c r="AK21" s="1991"/>
      <c r="AL21" s="2001"/>
      <c r="AM21" s="2002"/>
      <c r="AN21" s="774"/>
    </row>
    <row r="22" spans="2:40" ht="30" customHeight="1">
      <c r="B22" s="2010" t="s">
        <v>644</v>
      </c>
      <c r="C22" s="2011"/>
      <c r="D22" s="2011"/>
      <c r="E22" s="2011"/>
      <c r="F22" s="2011"/>
      <c r="G22" s="2011"/>
      <c r="H22" s="2012"/>
      <c r="I22" s="2012"/>
      <c r="J22" s="2012"/>
      <c r="K22" s="2012"/>
      <c r="L22" s="2012"/>
      <c r="M22" s="2012"/>
      <c r="N22" s="2012"/>
      <c r="O22" s="2012"/>
      <c r="P22" s="2012"/>
      <c r="Q22" s="2012"/>
      <c r="R22" s="2012"/>
      <c r="S22" s="2013"/>
      <c r="T22" s="1931"/>
      <c r="U22" s="1932"/>
      <c r="V22" s="1931"/>
      <c r="W22" s="1932"/>
      <c r="X22" s="2003" t="s">
        <v>642</v>
      </c>
      <c r="Y22" s="2004"/>
      <c r="Z22" s="2005"/>
      <c r="AA22" s="1932"/>
      <c r="AB22" s="1932"/>
      <c r="AC22" s="1932"/>
      <c r="AD22" s="1932"/>
      <c r="AE22" s="1932"/>
      <c r="AF22" s="1932"/>
      <c r="AG22" s="1932"/>
      <c r="AH22" s="1932"/>
      <c r="AI22" s="1932"/>
      <c r="AJ22" s="2014"/>
      <c r="AK22" s="1931"/>
      <c r="AL22" s="2008"/>
      <c r="AM22" s="2009"/>
      <c r="AN22" s="775"/>
    </row>
    <row r="23" spans="2:40" ht="30" customHeight="1">
      <c r="B23" s="1967" t="s">
        <v>645</v>
      </c>
      <c r="C23" s="1968"/>
      <c r="D23" s="1968"/>
      <c r="E23" s="1968"/>
      <c r="F23" s="1968"/>
      <c r="G23" s="1968"/>
      <c r="H23" s="1970"/>
      <c r="I23" s="1970"/>
      <c r="J23" s="1970"/>
      <c r="K23" s="1970"/>
      <c r="L23" s="1970"/>
      <c r="M23" s="1970"/>
      <c r="N23" s="1970"/>
      <c r="O23" s="1970"/>
      <c r="P23" s="1970"/>
      <c r="Q23" s="1970"/>
      <c r="R23" s="1970"/>
      <c r="S23" s="1971"/>
      <c r="T23" s="1972"/>
      <c r="U23" s="1973"/>
      <c r="V23" s="1979"/>
      <c r="W23" s="2006"/>
      <c r="X23" s="1976" t="s">
        <v>642</v>
      </c>
      <c r="Y23" s="1977"/>
      <c r="Z23" s="1978"/>
      <c r="AA23" s="1979"/>
      <c r="AB23" s="1980"/>
      <c r="AC23" s="1973"/>
      <c r="AD23" s="1979"/>
      <c r="AE23" s="1980"/>
      <c r="AF23" s="1973"/>
      <c r="AG23" s="1979"/>
      <c r="AH23" s="1980"/>
      <c r="AI23" s="1981"/>
      <c r="AJ23" s="1982"/>
      <c r="AK23" s="1973"/>
      <c r="AL23" s="1983"/>
      <c r="AM23" s="1984"/>
      <c r="AN23" s="773"/>
    </row>
    <row r="24" spans="2:40" ht="30" customHeight="1">
      <c r="B24" s="1967"/>
      <c r="C24" s="1968"/>
      <c r="D24" s="1968"/>
      <c r="E24" s="1968"/>
      <c r="F24" s="1968"/>
      <c r="G24" s="1968"/>
      <c r="H24" s="1970"/>
      <c r="I24" s="1970"/>
      <c r="J24" s="1970"/>
      <c r="K24" s="1970"/>
      <c r="L24" s="1970"/>
      <c r="M24" s="1970"/>
      <c r="N24" s="1970"/>
      <c r="O24" s="1970"/>
      <c r="P24" s="1970"/>
      <c r="Q24" s="1970"/>
      <c r="R24" s="1970"/>
      <c r="S24" s="1971"/>
      <c r="T24" s="1972"/>
      <c r="U24" s="1973"/>
      <c r="V24" s="1979"/>
      <c r="W24" s="2006"/>
      <c r="X24" s="1976" t="s">
        <v>642</v>
      </c>
      <c r="Y24" s="1977"/>
      <c r="Z24" s="1978"/>
      <c r="AA24" s="1979"/>
      <c r="AB24" s="1980"/>
      <c r="AC24" s="1973"/>
      <c r="AD24" s="1979"/>
      <c r="AE24" s="1980"/>
      <c r="AF24" s="1973"/>
      <c r="AG24" s="1979"/>
      <c r="AH24" s="1980"/>
      <c r="AI24" s="1981"/>
      <c r="AJ24" s="1982"/>
      <c r="AK24" s="1973"/>
      <c r="AL24" s="1983"/>
      <c r="AM24" s="1984"/>
      <c r="AN24" s="773"/>
    </row>
    <row r="25" spans="2:40" ht="30" customHeight="1">
      <c r="B25" s="1967"/>
      <c r="C25" s="1968"/>
      <c r="D25" s="1968"/>
      <c r="E25" s="1968"/>
      <c r="F25" s="1968"/>
      <c r="G25" s="1968"/>
      <c r="H25" s="1970"/>
      <c r="I25" s="1970"/>
      <c r="J25" s="1970"/>
      <c r="K25" s="1970"/>
      <c r="L25" s="1970"/>
      <c r="M25" s="1970"/>
      <c r="N25" s="1970"/>
      <c r="O25" s="1970"/>
      <c r="P25" s="1970"/>
      <c r="Q25" s="1970"/>
      <c r="R25" s="1970"/>
      <c r="S25" s="1971"/>
      <c r="T25" s="1972"/>
      <c r="U25" s="1973"/>
      <c r="V25" s="1979"/>
      <c r="W25" s="2006"/>
      <c r="X25" s="1976" t="s">
        <v>642</v>
      </c>
      <c r="Y25" s="1977"/>
      <c r="Z25" s="1978"/>
      <c r="AA25" s="1979"/>
      <c r="AB25" s="1980"/>
      <c r="AC25" s="1973"/>
      <c r="AD25" s="1979"/>
      <c r="AE25" s="1980"/>
      <c r="AF25" s="1973"/>
      <c r="AG25" s="1979"/>
      <c r="AH25" s="1980"/>
      <c r="AI25" s="1981"/>
      <c r="AJ25" s="1982"/>
      <c r="AK25" s="1973"/>
      <c r="AL25" s="1983"/>
      <c r="AM25" s="1984"/>
      <c r="AN25" s="773"/>
    </row>
    <row r="26" spans="2:40" ht="30" customHeight="1">
      <c r="B26" s="2010" t="s">
        <v>646</v>
      </c>
      <c r="C26" s="2011"/>
      <c r="D26" s="2011"/>
      <c r="E26" s="2011"/>
      <c r="F26" s="2011"/>
      <c r="G26" s="2011"/>
      <c r="H26" s="2012"/>
      <c r="I26" s="2012"/>
      <c r="J26" s="2012"/>
      <c r="K26" s="2012"/>
      <c r="L26" s="2012"/>
      <c r="M26" s="2012"/>
      <c r="N26" s="2012"/>
      <c r="O26" s="2012"/>
      <c r="P26" s="2012"/>
      <c r="Q26" s="2012"/>
      <c r="R26" s="2012"/>
      <c r="S26" s="2018"/>
      <c r="T26" s="1972"/>
      <c r="U26" s="1973"/>
      <c r="V26" s="1979"/>
      <c r="W26" s="2006"/>
      <c r="X26" s="2019" t="s">
        <v>642</v>
      </c>
      <c r="Y26" s="2020"/>
      <c r="Z26" s="2021"/>
      <c r="AA26" s="1979"/>
      <c r="AB26" s="1980"/>
      <c r="AC26" s="1973"/>
      <c r="AD26" s="1979"/>
      <c r="AE26" s="1980"/>
      <c r="AF26" s="1973"/>
      <c r="AG26" s="1979"/>
      <c r="AH26" s="1980"/>
      <c r="AI26" s="1981"/>
      <c r="AJ26" s="1982"/>
      <c r="AK26" s="1973"/>
      <c r="AL26" s="1983"/>
      <c r="AM26" s="1984"/>
      <c r="AN26" s="775"/>
    </row>
    <row r="27" spans="2:40" ht="30" customHeight="1">
      <c r="B27" s="2015"/>
      <c r="C27" s="2016"/>
      <c r="D27" s="2016"/>
      <c r="E27" s="2016"/>
      <c r="F27" s="2016"/>
      <c r="G27" s="2016"/>
      <c r="H27" s="1970"/>
      <c r="I27" s="1970"/>
      <c r="J27" s="1970"/>
      <c r="K27" s="1970"/>
      <c r="L27" s="1970"/>
      <c r="M27" s="1970"/>
      <c r="N27" s="1970"/>
      <c r="O27" s="1970"/>
      <c r="P27" s="1970"/>
      <c r="Q27" s="1970"/>
      <c r="R27" s="1970"/>
      <c r="S27" s="2017"/>
      <c r="T27" s="1972"/>
      <c r="U27" s="1973"/>
      <c r="V27" s="1979"/>
      <c r="W27" s="2006"/>
      <c r="X27" s="1976" t="s">
        <v>642</v>
      </c>
      <c r="Y27" s="1977"/>
      <c r="Z27" s="1978"/>
      <c r="AA27" s="1979"/>
      <c r="AB27" s="1980"/>
      <c r="AC27" s="1973"/>
      <c r="AD27" s="1979"/>
      <c r="AE27" s="1980"/>
      <c r="AF27" s="1973"/>
      <c r="AG27" s="1979"/>
      <c r="AH27" s="1980"/>
      <c r="AI27" s="1981"/>
      <c r="AJ27" s="1982"/>
      <c r="AK27" s="1973"/>
      <c r="AL27" s="1983"/>
      <c r="AM27" s="1984"/>
      <c r="AN27" s="773"/>
    </row>
    <row r="28" spans="2:40" ht="30" customHeight="1">
      <c r="B28" s="1967" t="s">
        <v>647</v>
      </c>
      <c r="C28" s="1968"/>
      <c r="D28" s="1968"/>
      <c r="E28" s="1968"/>
      <c r="F28" s="1968"/>
      <c r="G28" s="1968"/>
      <c r="H28" s="1970"/>
      <c r="I28" s="1970"/>
      <c r="J28" s="1970"/>
      <c r="K28" s="1970"/>
      <c r="L28" s="1970"/>
      <c r="M28" s="1970"/>
      <c r="N28" s="1970"/>
      <c r="O28" s="1970"/>
      <c r="P28" s="1970"/>
      <c r="Q28" s="1970"/>
      <c r="R28" s="1970"/>
      <c r="S28" s="2017"/>
      <c r="T28" s="1972"/>
      <c r="U28" s="1973"/>
      <c r="V28" s="1979"/>
      <c r="W28" s="2006"/>
      <c r="X28" s="1976" t="s">
        <v>642</v>
      </c>
      <c r="Y28" s="1977"/>
      <c r="Z28" s="1978"/>
      <c r="AA28" s="1979"/>
      <c r="AB28" s="1980"/>
      <c r="AC28" s="1973"/>
      <c r="AD28" s="1979"/>
      <c r="AE28" s="1980"/>
      <c r="AF28" s="1973"/>
      <c r="AG28" s="1979"/>
      <c r="AH28" s="1980"/>
      <c r="AI28" s="1981"/>
      <c r="AJ28" s="1982"/>
      <c r="AK28" s="1973"/>
      <c r="AL28" s="1983"/>
      <c r="AM28" s="1984"/>
      <c r="AN28" s="773"/>
    </row>
    <row r="29" spans="2:40" ht="30" customHeight="1">
      <c r="B29" s="2022"/>
      <c r="C29" s="2023"/>
      <c r="D29" s="2023"/>
      <c r="E29" s="2023"/>
      <c r="F29" s="2023"/>
      <c r="G29" s="2023"/>
      <c r="H29" s="1988"/>
      <c r="I29" s="1988"/>
      <c r="J29" s="1988"/>
      <c r="K29" s="1988"/>
      <c r="L29" s="1988"/>
      <c r="M29" s="1988"/>
      <c r="N29" s="1988"/>
      <c r="O29" s="1988"/>
      <c r="P29" s="1988"/>
      <c r="Q29" s="1988"/>
      <c r="R29" s="1988"/>
      <c r="S29" s="2024"/>
      <c r="T29" s="1990"/>
      <c r="U29" s="1991"/>
      <c r="V29" s="1997"/>
      <c r="W29" s="2007"/>
      <c r="X29" s="1994" t="s">
        <v>642</v>
      </c>
      <c r="Y29" s="1995"/>
      <c r="Z29" s="1996"/>
      <c r="AA29" s="1997"/>
      <c r="AB29" s="1998"/>
      <c r="AC29" s="1991"/>
      <c r="AD29" s="1997"/>
      <c r="AE29" s="1998"/>
      <c r="AF29" s="1991"/>
      <c r="AG29" s="1997"/>
      <c r="AH29" s="1998"/>
      <c r="AI29" s="1999"/>
      <c r="AJ29" s="2000"/>
      <c r="AK29" s="1991"/>
      <c r="AL29" s="2001"/>
      <c r="AM29" s="2002"/>
      <c r="AN29" s="774"/>
    </row>
    <row r="30" spans="2:40" ht="20.100000000000001" customHeight="1">
      <c r="B30" s="771"/>
      <c r="D30" s="1962" t="s">
        <v>628</v>
      </c>
      <c r="E30" s="1962"/>
      <c r="F30" s="1962"/>
      <c r="G30" s="1962"/>
      <c r="H30" s="1962" t="s">
        <v>638</v>
      </c>
      <c r="I30" s="1962"/>
      <c r="J30" s="1962"/>
      <c r="K30" s="1962"/>
      <c r="L30" s="1962"/>
      <c r="M30" s="1962"/>
      <c r="N30" s="1962"/>
      <c r="O30" s="1962"/>
      <c r="P30" s="1962"/>
      <c r="Q30" s="1965" t="s">
        <v>648</v>
      </c>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66"/>
    </row>
    <row r="31" spans="2:40" ht="30" customHeight="1">
      <c r="B31" s="1922" t="s">
        <v>649</v>
      </c>
      <c r="C31" s="1923"/>
      <c r="D31" s="1926" t="s">
        <v>650</v>
      </c>
      <c r="E31" s="1927"/>
      <c r="F31" s="1927"/>
      <c r="G31" s="1927"/>
      <c r="H31" s="1929"/>
      <c r="I31" s="1929"/>
      <c r="J31" s="1929"/>
      <c r="K31" s="1929"/>
      <c r="L31" s="1929"/>
      <c r="M31" s="1929"/>
      <c r="N31" s="1929"/>
      <c r="O31" s="1929"/>
      <c r="P31" s="1929"/>
      <c r="Q31" s="1929"/>
      <c r="R31" s="1929"/>
      <c r="S31" s="2035"/>
      <c r="T31" s="2036"/>
      <c r="U31" s="2025"/>
      <c r="V31" s="2037"/>
      <c r="W31" s="2025"/>
      <c r="X31" s="2038" t="s">
        <v>642</v>
      </c>
      <c r="Y31" s="2039"/>
      <c r="Z31" s="2040"/>
      <c r="AA31" s="2025"/>
      <c r="AB31" s="2025"/>
      <c r="AC31" s="2025"/>
      <c r="AD31" s="2025"/>
      <c r="AE31" s="2025"/>
      <c r="AF31" s="2025"/>
      <c r="AG31" s="2025"/>
      <c r="AH31" s="2025"/>
      <c r="AI31" s="2025"/>
      <c r="AJ31" s="2026"/>
      <c r="AK31" s="2027"/>
      <c r="AL31" s="1960"/>
      <c r="AM31" s="1961"/>
      <c r="AN31" s="772"/>
    </row>
    <row r="32" spans="2:40" ht="30" customHeight="1">
      <c r="B32" s="1922"/>
      <c r="C32" s="1923"/>
      <c r="D32" s="1967"/>
      <c r="E32" s="1968"/>
      <c r="F32" s="1968"/>
      <c r="G32" s="1968"/>
      <c r="H32" s="1970"/>
      <c r="I32" s="1970"/>
      <c r="J32" s="1970"/>
      <c r="K32" s="1970"/>
      <c r="L32" s="1970"/>
      <c r="M32" s="1970"/>
      <c r="N32" s="1970"/>
      <c r="O32" s="1970"/>
      <c r="P32" s="1970"/>
      <c r="Q32" s="1970"/>
      <c r="R32" s="1970"/>
      <c r="S32" s="2017"/>
      <c r="T32" s="2028"/>
      <c r="U32" s="2029"/>
      <c r="V32" s="2030"/>
      <c r="W32" s="2031"/>
      <c r="X32" s="2032" t="s">
        <v>642</v>
      </c>
      <c r="Y32" s="2033"/>
      <c r="Z32" s="2034"/>
      <c r="AA32" s="2030"/>
      <c r="AB32" s="2041"/>
      <c r="AC32" s="2029"/>
      <c r="AD32" s="2030"/>
      <c r="AE32" s="2041"/>
      <c r="AF32" s="2029"/>
      <c r="AG32" s="2030"/>
      <c r="AH32" s="2041"/>
      <c r="AI32" s="2042"/>
      <c r="AJ32" s="2043"/>
      <c r="AK32" s="2044"/>
      <c r="AL32" s="1983"/>
      <c r="AM32" s="1984"/>
      <c r="AN32" s="773"/>
    </row>
    <row r="33" spans="2:40" ht="30" customHeight="1">
      <c r="B33" s="1922"/>
      <c r="C33" s="1923"/>
      <c r="D33" s="1967" t="s">
        <v>651</v>
      </c>
      <c r="E33" s="1968"/>
      <c r="F33" s="1968"/>
      <c r="G33" s="1968"/>
      <c r="H33" s="1970"/>
      <c r="I33" s="1970"/>
      <c r="J33" s="1970"/>
      <c r="K33" s="1970"/>
      <c r="L33" s="1970"/>
      <c r="M33" s="1970"/>
      <c r="N33" s="1970"/>
      <c r="O33" s="1970"/>
      <c r="P33" s="1970"/>
      <c r="Q33" s="1970"/>
      <c r="R33" s="1970"/>
      <c r="S33" s="2017"/>
      <c r="T33" s="2028"/>
      <c r="U33" s="2029"/>
      <c r="V33" s="2030"/>
      <c r="W33" s="2031"/>
      <c r="X33" s="2032" t="s">
        <v>642</v>
      </c>
      <c r="Y33" s="2033"/>
      <c r="Z33" s="2034"/>
      <c r="AA33" s="2030"/>
      <c r="AB33" s="2041"/>
      <c r="AC33" s="2029"/>
      <c r="AD33" s="2030"/>
      <c r="AE33" s="2041"/>
      <c r="AF33" s="2029"/>
      <c r="AG33" s="2030"/>
      <c r="AH33" s="2041"/>
      <c r="AI33" s="2042"/>
      <c r="AJ33" s="2043"/>
      <c r="AK33" s="2044"/>
      <c r="AL33" s="1983"/>
      <c r="AM33" s="1984"/>
      <c r="AN33" s="773"/>
    </row>
    <row r="34" spans="2:40" ht="30" customHeight="1">
      <c r="B34" s="1922"/>
      <c r="C34" s="1923"/>
      <c r="D34" s="1967"/>
      <c r="E34" s="1968"/>
      <c r="F34" s="1968"/>
      <c r="G34" s="1968"/>
      <c r="H34" s="1970"/>
      <c r="I34" s="1970"/>
      <c r="J34" s="1970"/>
      <c r="K34" s="1970"/>
      <c r="L34" s="1970"/>
      <c r="M34" s="1970"/>
      <c r="N34" s="1970"/>
      <c r="O34" s="1970"/>
      <c r="P34" s="1970"/>
      <c r="Q34" s="1970"/>
      <c r="R34" s="1970"/>
      <c r="S34" s="2017"/>
      <c r="T34" s="2028"/>
      <c r="U34" s="2029"/>
      <c r="V34" s="2030"/>
      <c r="W34" s="2031"/>
      <c r="X34" s="2032" t="s">
        <v>642</v>
      </c>
      <c r="Y34" s="2033"/>
      <c r="Z34" s="2034"/>
      <c r="AA34" s="2030"/>
      <c r="AB34" s="2041"/>
      <c r="AC34" s="2029"/>
      <c r="AD34" s="2030"/>
      <c r="AE34" s="2041"/>
      <c r="AF34" s="2029"/>
      <c r="AG34" s="2030"/>
      <c r="AH34" s="2041"/>
      <c r="AI34" s="2042"/>
      <c r="AJ34" s="2043"/>
      <c r="AK34" s="2044"/>
      <c r="AL34" s="1983"/>
      <c r="AM34" s="1984"/>
      <c r="AN34" s="773"/>
    </row>
    <row r="35" spans="2:40" ht="30" customHeight="1">
      <c r="B35" s="1922"/>
      <c r="C35" s="1923"/>
      <c r="D35" s="1967" t="s">
        <v>652</v>
      </c>
      <c r="E35" s="1968"/>
      <c r="F35" s="1968"/>
      <c r="G35" s="1968"/>
      <c r="H35" s="1970"/>
      <c r="I35" s="1970"/>
      <c r="J35" s="1970"/>
      <c r="K35" s="1970"/>
      <c r="L35" s="1970"/>
      <c r="M35" s="1970"/>
      <c r="N35" s="1970"/>
      <c r="O35" s="1970"/>
      <c r="P35" s="1970"/>
      <c r="Q35" s="1970"/>
      <c r="R35" s="1970"/>
      <c r="S35" s="2017"/>
      <c r="T35" s="2028"/>
      <c r="U35" s="2029"/>
      <c r="V35" s="2030"/>
      <c r="W35" s="2031"/>
      <c r="X35" s="2032" t="s">
        <v>642</v>
      </c>
      <c r="Y35" s="2033"/>
      <c r="Z35" s="2034"/>
      <c r="AA35" s="2030"/>
      <c r="AB35" s="2041"/>
      <c r="AC35" s="2029"/>
      <c r="AD35" s="2030"/>
      <c r="AE35" s="2041"/>
      <c r="AF35" s="2029"/>
      <c r="AG35" s="2030"/>
      <c r="AH35" s="2041"/>
      <c r="AI35" s="2042"/>
      <c r="AJ35" s="2043"/>
      <c r="AK35" s="2044"/>
      <c r="AL35" s="1983"/>
      <c r="AM35" s="1984"/>
      <c r="AN35" s="773"/>
    </row>
    <row r="36" spans="2:40" ht="30" customHeight="1">
      <c r="B36" s="2045"/>
      <c r="C36" s="2046"/>
      <c r="D36" s="1967"/>
      <c r="E36" s="1968"/>
      <c r="F36" s="1968"/>
      <c r="G36" s="1968"/>
      <c r="H36" s="1970"/>
      <c r="I36" s="1970"/>
      <c r="J36" s="1970"/>
      <c r="K36" s="1970"/>
      <c r="L36" s="1970"/>
      <c r="M36" s="1970"/>
      <c r="N36" s="1970"/>
      <c r="O36" s="1970"/>
      <c r="P36" s="1970"/>
      <c r="Q36" s="1970"/>
      <c r="R36" s="1970"/>
      <c r="S36" s="2017"/>
      <c r="T36" s="2028"/>
      <c r="U36" s="2029"/>
      <c r="V36" s="2030"/>
      <c r="W36" s="2031"/>
      <c r="X36" s="2032" t="s">
        <v>642</v>
      </c>
      <c r="Y36" s="2033"/>
      <c r="Z36" s="2034"/>
      <c r="AA36" s="2030"/>
      <c r="AB36" s="2041"/>
      <c r="AC36" s="2029"/>
      <c r="AD36" s="2030"/>
      <c r="AE36" s="2041"/>
      <c r="AF36" s="2029"/>
      <c r="AG36" s="2030"/>
      <c r="AH36" s="2041"/>
      <c r="AI36" s="2042"/>
      <c r="AJ36" s="2043"/>
      <c r="AK36" s="2044"/>
      <c r="AL36" s="1983"/>
      <c r="AM36" s="1984"/>
      <c r="AN36" s="773"/>
    </row>
    <row r="37" spans="2:40" ht="30" customHeight="1">
      <c r="B37" s="1985" t="s">
        <v>653</v>
      </c>
      <c r="C37" s="1986"/>
      <c r="D37" s="1986"/>
      <c r="E37" s="1986"/>
      <c r="F37" s="1986"/>
      <c r="G37" s="1986"/>
      <c r="H37" s="1988"/>
      <c r="I37" s="1988"/>
      <c r="J37" s="1988"/>
      <c r="K37" s="1988"/>
      <c r="L37" s="1988"/>
      <c r="M37" s="1988"/>
      <c r="N37" s="1988"/>
      <c r="O37" s="1988"/>
      <c r="P37" s="1988"/>
      <c r="Q37" s="1988"/>
      <c r="R37" s="1988"/>
      <c r="S37" s="2024"/>
      <c r="T37" s="2055"/>
      <c r="U37" s="2049"/>
      <c r="V37" s="2047"/>
      <c r="W37" s="2056"/>
      <c r="X37" s="2057" t="s">
        <v>642</v>
      </c>
      <c r="Y37" s="2058"/>
      <c r="Z37" s="2059"/>
      <c r="AA37" s="2047"/>
      <c r="AB37" s="2048"/>
      <c r="AC37" s="2049"/>
      <c r="AD37" s="2047"/>
      <c r="AE37" s="2048"/>
      <c r="AF37" s="2049"/>
      <c r="AG37" s="2047"/>
      <c r="AH37" s="2048"/>
      <c r="AI37" s="2050"/>
      <c r="AJ37" s="2051"/>
      <c r="AK37" s="2052"/>
      <c r="AL37" s="2001"/>
      <c r="AM37" s="2002"/>
      <c r="AN37" s="774"/>
    </row>
    <row r="38" spans="2:40" ht="30" customHeight="1">
      <c r="B38" s="2010" t="s">
        <v>654</v>
      </c>
      <c r="C38" s="2011"/>
      <c r="D38" s="2011"/>
      <c r="E38" s="2011"/>
      <c r="F38" s="2011"/>
      <c r="G38" s="2011"/>
      <c r="H38" s="2012"/>
      <c r="I38" s="2012"/>
      <c r="J38" s="2012"/>
      <c r="K38" s="2012"/>
      <c r="L38" s="2012"/>
      <c r="M38" s="2012"/>
      <c r="N38" s="2012"/>
      <c r="O38" s="2012"/>
      <c r="P38" s="2012"/>
      <c r="Q38" s="2012"/>
      <c r="R38" s="2012"/>
      <c r="S38" s="2018"/>
      <c r="T38" s="2036"/>
      <c r="U38" s="2025"/>
      <c r="V38" s="2037"/>
      <c r="W38" s="2025"/>
      <c r="X38" s="2038" t="s">
        <v>642</v>
      </c>
      <c r="Y38" s="2039"/>
      <c r="Z38" s="2040"/>
      <c r="AA38" s="2025"/>
      <c r="AB38" s="2025"/>
      <c r="AC38" s="2025"/>
      <c r="AD38" s="2025"/>
      <c r="AE38" s="2025"/>
      <c r="AF38" s="2025"/>
      <c r="AG38" s="2025"/>
      <c r="AH38" s="2025"/>
      <c r="AI38" s="2025"/>
      <c r="AJ38" s="2053"/>
      <c r="AK38" s="2054"/>
      <c r="AL38" s="2008"/>
      <c r="AM38" s="2009"/>
      <c r="AN38" s="772"/>
    </row>
    <row r="39" spans="2:40" ht="30" customHeight="1">
      <c r="B39" s="2015"/>
      <c r="C39" s="2016"/>
      <c r="D39" s="2016"/>
      <c r="E39" s="2016"/>
      <c r="F39" s="2016"/>
      <c r="G39" s="2016"/>
      <c r="H39" s="1970"/>
      <c r="I39" s="1970"/>
      <c r="J39" s="1970"/>
      <c r="K39" s="1970"/>
      <c r="L39" s="1970"/>
      <c r="M39" s="1970"/>
      <c r="N39" s="1970"/>
      <c r="O39" s="1970"/>
      <c r="P39" s="1970"/>
      <c r="Q39" s="1970"/>
      <c r="R39" s="1970"/>
      <c r="S39" s="2017"/>
      <c r="T39" s="2028"/>
      <c r="U39" s="2029"/>
      <c r="V39" s="2030"/>
      <c r="W39" s="2031"/>
      <c r="X39" s="2032" t="s">
        <v>642</v>
      </c>
      <c r="Y39" s="2033"/>
      <c r="Z39" s="2034"/>
      <c r="AA39" s="2030"/>
      <c r="AB39" s="2041"/>
      <c r="AC39" s="2029"/>
      <c r="AD39" s="2030"/>
      <c r="AE39" s="2041"/>
      <c r="AF39" s="2029"/>
      <c r="AG39" s="2030"/>
      <c r="AH39" s="2041"/>
      <c r="AI39" s="2042"/>
      <c r="AJ39" s="2043"/>
      <c r="AK39" s="2044"/>
      <c r="AL39" s="1983"/>
      <c r="AM39" s="1984"/>
      <c r="AN39" s="773"/>
    </row>
    <row r="40" spans="2:40" ht="30" customHeight="1">
      <c r="B40" s="1985" t="s">
        <v>655</v>
      </c>
      <c r="C40" s="1986"/>
      <c r="D40" s="1986"/>
      <c r="E40" s="1986"/>
      <c r="F40" s="1986"/>
      <c r="G40" s="1986"/>
      <c r="H40" s="2060" t="s">
        <v>656</v>
      </c>
      <c r="I40" s="2061"/>
      <c r="J40" s="2061"/>
      <c r="K40" s="2061"/>
      <c r="L40" s="2061"/>
      <c r="M40" s="2061"/>
      <c r="N40" s="2061"/>
      <c r="O40" s="2061"/>
      <c r="P40" s="2061"/>
      <c r="Q40" s="2061"/>
      <c r="R40" s="2061"/>
      <c r="S40" s="2061"/>
      <c r="T40" s="2061"/>
      <c r="U40" s="2061"/>
      <c r="V40" s="2061"/>
      <c r="W40" s="2061"/>
      <c r="X40" s="2061"/>
      <c r="Y40" s="2061"/>
      <c r="Z40" s="2061"/>
      <c r="AA40" s="2061"/>
      <c r="AB40" s="2061"/>
      <c r="AC40" s="2061"/>
      <c r="AD40" s="2061"/>
      <c r="AE40" s="2061"/>
      <c r="AF40" s="2061"/>
      <c r="AG40" s="2061"/>
      <c r="AH40" s="2061"/>
      <c r="AI40" s="2062"/>
      <c r="AJ40" s="2000"/>
      <c r="AK40" s="1991"/>
      <c r="AL40" s="2001"/>
      <c r="AM40" s="2002"/>
      <c r="AN40" s="774"/>
    </row>
    <row r="41" spans="2:40" ht="30" customHeight="1">
      <c r="B41" s="2070" t="s">
        <v>657</v>
      </c>
      <c r="C41" s="2071"/>
      <c r="D41" s="2071"/>
      <c r="E41" s="2071"/>
      <c r="F41" s="2071"/>
      <c r="G41" s="2071"/>
      <c r="H41" s="2012"/>
      <c r="I41" s="2012"/>
      <c r="J41" s="2012"/>
      <c r="K41" s="2012"/>
      <c r="L41" s="2012"/>
      <c r="M41" s="2012"/>
      <c r="N41" s="2012"/>
      <c r="O41" s="2012"/>
      <c r="P41" s="2012"/>
      <c r="Q41" s="2012"/>
      <c r="R41" s="2012"/>
      <c r="S41" s="2018"/>
      <c r="T41" s="2072"/>
      <c r="U41" s="1932"/>
      <c r="V41" s="1931"/>
      <c r="W41" s="1932"/>
      <c r="X41" s="2019" t="s">
        <v>642</v>
      </c>
      <c r="Y41" s="2020"/>
      <c r="Z41" s="2021"/>
      <c r="AA41" s="1932"/>
      <c r="AB41" s="1932"/>
      <c r="AC41" s="1932"/>
      <c r="AD41" s="1932"/>
      <c r="AE41" s="1932"/>
      <c r="AF41" s="1932"/>
      <c r="AG41" s="1932"/>
      <c r="AH41" s="1932"/>
      <c r="AI41" s="1932"/>
      <c r="AJ41" s="2014"/>
      <c r="AK41" s="1931"/>
      <c r="AL41" s="2008"/>
      <c r="AM41" s="2009"/>
      <c r="AN41" s="775"/>
    </row>
    <row r="42" spans="2:40" ht="30" customHeight="1">
      <c r="B42" s="2068" t="s">
        <v>658</v>
      </c>
      <c r="C42" s="2069"/>
      <c r="D42" s="2069"/>
      <c r="E42" s="2069"/>
      <c r="F42" s="2069"/>
      <c r="G42" s="2069"/>
      <c r="H42" s="1970"/>
      <c r="I42" s="1970"/>
      <c r="J42" s="1970"/>
      <c r="K42" s="1970"/>
      <c r="L42" s="1970"/>
      <c r="M42" s="1970"/>
      <c r="N42" s="1970"/>
      <c r="O42" s="1970"/>
      <c r="P42" s="1970"/>
      <c r="Q42" s="1970"/>
      <c r="R42" s="1970"/>
      <c r="S42" s="2017"/>
      <c r="T42" s="1972"/>
      <c r="U42" s="1973"/>
      <c r="V42" s="1979"/>
      <c r="W42" s="2006"/>
      <c r="X42" s="1976" t="s">
        <v>642</v>
      </c>
      <c r="Y42" s="1977"/>
      <c r="Z42" s="1978"/>
      <c r="AA42" s="1979"/>
      <c r="AB42" s="1980"/>
      <c r="AC42" s="1973"/>
      <c r="AD42" s="1979"/>
      <c r="AE42" s="1980"/>
      <c r="AF42" s="1973"/>
      <c r="AG42" s="1979"/>
      <c r="AH42" s="1980"/>
      <c r="AI42" s="1981"/>
      <c r="AJ42" s="1982"/>
      <c r="AK42" s="1973"/>
      <c r="AL42" s="1983"/>
      <c r="AM42" s="1984"/>
      <c r="AN42" s="773"/>
    </row>
    <row r="43" spans="2:40" ht="30" customHeight="1">
      <c r="B43" s="2063" t="s">
        <v>659</v>
      </c>
      <c r="C43" s="2064"/>
      <c r="D43" s="2064"/>
      <c r="E43" s="2064"/>
      <c r="F43" s="2064"/>
      <c r="G43" s="2064"/>
      <c r="H43" s="2065" t="s">
        <v>660</v>
      </c>
      <c r="I43" s="2066"/>
      <c r="J43" s="2066"/>
      <c r="K43" s="2066"/>
      <c r="L43" s="2066"/>
      <c r="M43" s="2066"/>
      <c r="N43" s="2066"/>
      <c r="O43" s="2066"/>
      <c r="P43" s="2066"/>
      <c r="Q43" s="2066"/>
      <c r="R43" s="2066"/>
      <c r="S43" s="2066"/>
      <c r="T43" s="2066"/>
      <c r="U43" s="2066"/>
      <c r="V43" s="2066"/>
      <c r="W43" s="2066"/>
      <c r="X43" s="2066"/>
      <c r="Y43" s="2066"/>
      <c r="Z43" s="2066"/>
      <c r="AA43" s="2066"/>
      <c r="AB43" s="2066"/>
      <c r="AC43" s="2066"/>
      <c r="AD43" s="2066"/>
      <c r="AE43" s="2066"/>
      <c r="AF43" s="2066"/>
      <c r="AG43" s="2066"/>
      <c r="AH43" s="2066"/>
      <c r="AI43" s="2067"/>
      <c r="AJ43" s="2000"/>
      <c r="AK43" s="1991"/>
      <c r="AL43" s="2001"/>
      <c r="AM43" s="2002"/>
      <c r="AN43" s="774"/>
    </row>
    <row r="44" spans="2:40" ht="30" customHeight="1">
      <c r="B44" s="2090" t="s">
        <v>661</v>
      </c>
      <c r="C44" s="2091"/>
      <c r="D44" s="2091"/>
      <c r="E44" s="2091"/>
      <c r="F44" s="2091"/>
      <c r="G44" s="2092"/>
      <c r="H44" s="2099" t="s">
        <v>662</v>
      </c>
      <c r="I44" s="2099"/>
      <c r="J44" s="2099"/>
      <c r="K44" s="2099"/>
      <c r="L44" s="2099"/>
      <c r="M44" s="2099"/>
      <c r="N44" s="2099"/>
      <c r="O44" s="2099"/>
      <c r="P44" s="2099"/>
      <c r="Q44" s="2099"/>
      <c r="R44" s="2099"/>
      <c r="S44" s="2099"/>
      <c r="T44" s="2099"/>
      <c r="U44" s="2100"/>
      <c r="V44" s="2072"/>
      <c r="W44" s="2101"/>
      <c r="X44" s="2102" t="s">
        <v>663</v>
      </c>
      <c r="Y44" s="2103"/>
      <c r="Z44" s="2103"/>
      <c r="AA44" s="2103"/>
      <c r="AB44" s="2103"/>
      <c r="AC44" s="2103"/>
      <c r="AD44" s="2103"/>
      <c r="AE44" s="2103"/>
      <c r="AF44" s="2103"/>
      <c r="AG44" s="2103"/>
      <c r="AH44" s="2103"/>
      <c r="AI44" s="2104"/>
      <c r="AJ44" s="2014"/>
      <c r="AK44" s="1931"/>
      <c r="AL44" s="2008"/>
      <c r="AM44" s="2009"/>
      <c r="AN44" s="772"/>
    </row>
    <row r="45" spans="2:40" ht="30" customHeight="1">
      <c r="B45" s="2093"/>
      <c r="C45" s="2094"/>
      <c r="D45" s="2094"/>
      <c r="E45" s="2094"/>
      <c r="F45" s="2094"/>
      <c r="G45" s="2095"/>
      <c r="H45" s="2082" t="s">
        <v>664</v>
      </c>
      <c r="I45" s="2083"/>
      <c r="J45" s="2083"/>
      <c r="K45" s="2083"/>
      <c r="L45" s="2083"/>
      <c r="M45" s="2083"/>
      <c r="N45" s="2083"/>
      <c r="O45" s="2083"/>
      <c r="P45" s="2083"/>
      <c r="Q45" s="2083"/>
      <c r="R45" s="2083"/>
      <c r="S45" s="2083"/>
      <c r="T45" s="2083"/>
      <c r="U45" s="2084"/>
      <c r="V45" s="2085"/>
      <c r="W45" s="2086"/>
      <c r="X45" s="2087" t="s">
        <v>665</v>
      </c>
      <c r="Y45" s="2088"/>
      <c r="Z45" s="2088"/>
      <c r="AA45" s="2088"/>
      <c r="AB45" s="2088"/>
      <c r="AC45" s="2088"/>
      <c r="AD45" s="2088"/>
      <c r="AE45" s="2088"/>
      <c r="AF45" s="2088"/>
      <c r="AG45" s="2088"/>
      <c r="AH45" s="2088"/>
      <c r="AI45" s="2089"/>
      <c r="AJ45" s="1982"/>
      <c r="AK45" s="1973"/>
      <c r="AL45" s="1983"/>
      <c r="AM45" s="1984"/>
      <c r="AN45" s="773"/>
    </row>
    <row r="46" spans="2:40" ht="30" customHeight="1">
      <c r="B46" s="2093"/>
      <c r="C46" s="2094"/>
      <c r="D46" s="2094"/>
      <c r="E46" s="2094"/>
      <c r="F46" s="2094"/>
      <c r="G46" s="2095"/>
      <c r="H46" s="2082" t="s">
        <v>666</v>
      </c>
      <c r="I46" s="2083"/>
      <c r="J46" s="2083"/>
      <c r="K46" s="2083"/>
      <c r="L46" s="2083"/>
      <c r="M46" s="2083"/>
      <c r="N46" s="2083"/>
      <c r="O46" s="2083"/>
      <c r="P46" s="2083"/>
      <c r="Q46" s="2083"/>
      <c r="R46" s="2083"/>
      <c r="S46" s="2083"/>
      <c r="T46" s="2083"/>
      <c r="U46" s="2084"/>
      <c r="V46" s="2085"/>
      <c r="W46" s="2086"/>
      <c r="X46" s="2087" t="s">
        <v>667</v>
      </c>
      <c r="Y46" s="2088"/>
      <c r="Z46" s="2088"/>
      <c r="AA46" s="2088"/>
      <c r="AB46" s="2088"/>
      <c r="AC46" s="2088"/>
      <c r="AD46" s="2088"/>
      <c r="AE46" s="2088"/>
      <c r="AF46" s="2088"/>
      <c r="AG46" s="2088"/>
      <c r="AH46" s="2088"/>
      <c r="AI46" s="2089"/>
      <c r="AJ46" s="1982"/>
      <c r="AK46" s="1973"/>
      <c r="AL46" s="1983"/>
      <c r="AM46" s="1984"/>
      <c r="AN46" s="773"/>
    </row>
    <row r="47" spans="2:40" ht="30" customHeight="1">
      <c r="B47" s="2096"/>
      <c r="C47" s="2097"/>
      <c r="D47" s="2097"/>
      <c r="E47" s="2097"/>
      <c r="F47" s="2097"/>
      <c r="G47" s="2098"/>
      <c r="H47" s="2073" t="s">
        <v>668</v>
      </c>
      <c r="I47" s="2074"/>
      <c r="J47" s="2074"/>
      <c r="K47" s="2074"/>
      <c r="L47" s="2074"/>
      <c r="M47" s="2074"/>
      <c r="N47" s="2074"/>
      <c r="O47" s="2074"/>
      <c r="P47" s="2074"/>
      <c r="Q47" s="2074"/>
      <c r="R47" s="2074"/>
      <c r="S47" s="2074"/>
      <c r="T47" s="2074"/>
      <c r="U47" s="2075"/>
      <c r="V47" s="2076"/>
      <c r="W47" s="2077"/>
      <c r="X47" s="2078" t="s">
        <v>669</v>
      </c>
      <c r="Y47" s="2079"/>
      <c r="Z47" s="2079"/>
      <c r="AA47" s="2079"/>
      <c r="AB47" s="2079"/>
      <c r="AC47" s="2079"/>
      <c r="AD47" s="2079"/>
      <c r="AE47" s="2079"/>
      <c r="AF47" s="2079"/>
      <c r="AG47" s="2079"/>
      <c r="AH47" s="2079"/>
      <c r="AI47" s="2080"/>
      <c r="AJ47" s="2000"/>
      <c r="AK47" s="1991"/>
      <c r="AL47" s="2001"/>
      <c r="AM47" s="2002"/>
      <c r="AN47" s="774"/>
    </row>
    <row r="48" spans="2:40" ht="15" customHeight="1">
      <c r="C48" s="2081" t="s">
        <v>670</v>
      </c>
      <c r="D48" s="2081"/>
      <c r="E48" s="2081"/>
      <c r="F48" s="2081"/>
      <c r="G48" s="2081"/>
      <c r="H48" s="2081"/>
      <c r="I48" s="2081"/>
      <c r="J48" s="2081"/>
      <c r="K48" s="2081"/>
      <c r="L48" s="2081"/>
      <c r="M48" s="2081"/>
      <c r="N48" s="2081"/>
      <c r="O48" s="2081"/>
      <c r="P48" s="2081"/>
      <c r="Q48" s="2081"/>
      <c r="R48" s="2081"/>
      <c r="S48" s="2081"/>
      <c r="T48" s="2081"/>
      <c r="U48" s="2081"/>
      <c r="V48" s="2081"/>
      <c r="W48" s="2081"/>
      <c r="X48" s="2081"/>
      <c r="Y48" s="2081"/>
      <c r="Z48" s="2081"/>
      <c r="AA48" s="2081"/>
      <c r="AB48" s="2081"/>
      <c r="AC48" s="2081"/>
      <c r="AD48" s="2081"/>
      <c r="AE48" s="2081"/>
      <c r="AF48" s="2081"/>
      <c r="AG48" s="2081"/>
      <c r="AH48" s="2081"/>
      <c r="AI48" s="2081"/>
      <c r="AJ48" s="2081"/>
      <c r="AK48" s="2081"/>
      <c r="AL48" s="2081"/>
      <c r="AM48" s="2081"/>
      <c r="AN48" s="2081"/>
    </row>
    <row r="49" spans="4:4" ht="20.100000000000001" customHeight="1"/>
    <row r="50" spans="4:4" ht="20.100000000000001" customHeight="1"/>
    <row r="51" spans="4:4" ht="20.100000000000001" customHeight="1"/>
    <row r="52" spans="4:4" ht="20.100000000000001" customHeight="1">
      <c r="D52" s="776"/>
    </row>
    <row r="53" spans="4:4" ht="20.100000000000001" customHeight="1">
      <c r="D53" s="776"/>
    </row>
    <row r="54" spans="4:4" ht="20.100000000000001" customHeight="1">
      <c r="D54" s="776"/>
    </row>
    <row r="55" spans="4:4" ht="20.100000000000001" customHeight="1">
      <c r="D55" s="776"/>
    </row>
    <row r="56" spans="4:4" ht="20.100000000000001" customHeight="1"/>
    <row r="57" spans="4:4" ht="20.100000000000001" customHeight="1"/>
    <row r="58" spans="4:4" ht="20.100000000000001" customHeight="1"/>
    <row r="59" spans="4:4" ht="20.100000000000001" customHeight="1"/>
    <row r="60" spans="4:4" ht="20.100000000000001" customHeight="1"/>
    <row r="61" spans="4:4" ht="20.100000000000001" customHeight="1"/>
    <row r="62" spans="4:4" ht="20.100000000000001" customHeight="1"/>
    <row r="63" spans="4:4" ht="20.100000000000001" customHeight="1"/>
    <row r="64" spans="4: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sheetProtection algorithmName="SHA-512" hashValue="yf6qOO7LD5v63cmQO9hAzp4GtnbP6Xd2dW32AEM1m5fKV6G9Mv9lTIBg2G16H86ashtG2yMJIYanKzXrb0wD1w==" saltValue="Z4JRPnEGOByMQTFEZhlzdQ==" spinCount="100000" sheet="1" objects="1" scenarios="1" selectLockedCells="1"/>
  <mergeCells count="384">
    <mergeCell ref="H47:U47"/>
    <mergeCell ref="V47:W47"/>
    <mergeCell ref="X47:AI47"/>
    <mergeCell ref="AJ47:AK47"/>
    <mergeCell ref="AL47:AM47"/>
    <mergeCell ref="C48:AN48"/>
    <mergeCell ref="AL45:AM45"/>
    <mergeCell ref="H46:U46"/>
    <mergeCell ref="V46:W46"/>
    <mergeCell ref="X46:AI46"/>
    <mergeCell ref="AJ46:AK46"/>
    <mergeCell ref="AL46:AM46"/>
    <mergeCell ref="B44:G47"/>
    <mergeCell ref="H44:U44"/>
    <mergeCell ref="V44:W44"/>
    <mergeCell ref="X44:AI44"/>
    <mergeCell ref="AJ44:AK44"/>
    <mergeCell ref="AL44:AM44"/>
    <mergeCell ref="H45:U45"/>
    <mergeCell ref="V45:W45"/>
    <mergeCell ref="X45:AI45"/>
    <mergeCell ref="AJ45:AK45"/>
    <mergeCell ref="B43:G43"/>
    <mergeCell ref="H43:AI43"/>
    <mergeCell ref="AJ43:AK43"/>
    <mergeCell ref="AL43:AM43"/>
    <mergeCell ref="AD41:AF41"/>
    <mergeCell ref="AG41:AI41"/>
    <mergeCell ref="AJ41:AK41"/>
    <mergeCell ref="AL41:AM41"/>
    <mergeCell ref="B42:G42"/>
    <mergeCell ref="H42:S42"/>
    <mergeCell ref="T42:U42"/>
    <mergeCell ref="V42:W42"/>
    <mergeCell ref="X42:Z42"/>
    <mergeCell ref="AA42:AC42"/>
    <mergeCell ref="B41:G41"/>
    <mergeCell ref="H41:S41"/>
    <mergeCell ref="T41:U41"/>
    <mergeCell ref="V41:W41"/>
    <mergeCell ref="X41:Z41"/>
    <mergeCell ref="AA41:AC41"/>
    <mergeCell ref="AL39:AM39"/>
    <mergeCell ref="B40:G40"/>
    <mergeCell ref="H40:AI40"/>
    <mergeCell ref="AJ40:AK40"/>
    <mergeCell ref="AL40:AM40"/>
    <mergeCell ref="AD42:AF42"/>
    <mergeCell ref="AG42:AI42"/>
    <mergeCell ref="AJ42:AK42"/>
    <mergeCell ref="AL42:AM42"/>
    <mergeCell ref="B39:G39"/>
    <mergeCell ref="H39:S39"/>
    <mergeCell ref="T39:U39"/>
    <mergeCell ref="V39:W39"/>
    <mergeCell ref="X39:Z39"/>
    <mergeCell ref="AA39:AC39"/>
    <mergeCell ref="AD39:AF39"/>
    <mergeCell ref="AG39:AI39"/>
    <mergeCell ref="AJ39:AK39"/>
    <mergeCell ref="AJ37:AK37"/>
    <mergeCell ref="AL37:AM37"/>
    <mergeCell ref="B38:G38"/>
    <mergeCell ref="H38:S38"/>
    <mergeCell ref="T38:U38"/>
    <mergeCell ref="V38:W38"/>
    <mergeCell ref="X38:Z38"/>
    <mergeCell ref="AA38:AC38"/>
    <mergeCell ref="AD38:AF38"/>
    <mergeCell ref="AG38:AI38"/>
    <mergeCell ref="AJ38:AK38"/>
    <mergeCell ref="AL38:AM38"/>
    <mergeCell ref="B37:G37"/>
    <mergeCell ref="H37:S37"/>
    <mergeCell ref="T37:U37"/>
    <mergeCell ref="V37:W37"/>
    <mergeCell ref="X37:Z37"/>
    <mergeCell ref="B31:C36"/>
    <mergeCell ref="AA37:AC37"/>
    <mergeCell ref="AD37:AF37"/>
    <mergeCell ref="AG37:AI37"/>
    <mergeCell ref="AL35:AM35"/>
    <mergeCell ref="D36:G36"/>
    <mergeCell ref="H36:S36"/>
    <mergeCell ref="T36:U36"/>
    <mergeCell ref="V36:W36"/>
    <mergeCell ref="X36:Z36"/>
    <mergeCell ref="AA36:AC36"/>
    <mergeCell ref="AD36:AF36"/>
    <mergeCell ref="AG36:AI36"/>
    <mergeCell ref="AJ36:AK36"/>
    <mergeCell ref="AL36:AM36"/>
    <mergeCell ref="D35:G35"/>
    <mergeCell ref="H35:S35"/>
    <mergeCell ref="T35:U35"/>
    <mergeCell ref="V35:W35"/>
    <mergeCell ref="X35:Z35"/>
    <mergeCell ref="AA35:AC35"/>
    <mergeCell ref="AD35:AF35"/>
    <mergeCell ref="AG35:AI35"/>
    <mergeCell ref="AJ35:AK35"/>
    <mergeCell ref="AL33:AM33"/>
    <mergeCell ref="D34:G34"/>
    <mergeCell ref="H34:S34"/>
    <mergeCell ref="T34:U34"/>
    <mergeCell ref="V34:W34"/>
    <mergeCell ref="X34:Z34"/>
    <mergeCell ref="AA34:AC34"/>
    <mergeCell ref="AD34:AF34"/>
    <mergeCell ref="AG34:AI34"/>
    <mergeCell ref="AJ34:AK34"/>
    <mergeCell ref="AL34:AM34"/>
    <mergeCell ref="D33:G33"/>
    <mergeCell ref="H33:S33"/>
    <mergeCell ref="T33:U33"/>
    <mergeCell ref="V33:W33"/>
    <mergeCell ref="X33:Z33"/>
    <mergeCell ref="AA33:AC33"/>
    <mergeCell ref="AD33:AF33"/>
    <mergeCell ref="AG33:AI33"/>
    <mergeCell ref="AJ33:AK33"/>
    <mergeCell ref="AA31:AC31"/>
    <mergeCell ref="AD31:AF31"/>
    <mergeCell ref="AG31:AI31"/>
    <mergeCell ref="AJ31:AK31"/>
    <mergeCell ref="AL31:AM31"/>
    <mergeCell ref="D32:G32"/>
    <mergeCell ref="H32:S32"/>
    <mergeCell ref="T32:U32"/>
    <mergeCell ref="V32:W32"/>
    <mergeCell ref="X32:Z32"/>
    <mergeCell ref="D31:G31"/>
    <mergeCell ref="H31:S31"/>
    <mergeCell ref="T31:U31"/>
    <mergeCell ref="V31:W31"/>
    <mergeCell ref="X31:Z31"/>
    <mergeCell ref="AA32:AC32"/>
    <mergeCell ref="AD32:AF32"/>
    <mergeCell ref="AG32:AI32"/>
    <mergeCell ref="AJ32:AK32"/>
    <mergeCell ref="AL32:AM32"/>
    <mergeCell ref="AL29:AM29"/>
    <mergeCell ref="D30:G30"/>
    <mergeCell ref="H30:P30"/>
    <mergeCell ref="Q30:AN30"/>
    <mergeCell ref="AD28:AF28"/>
    <mergeCell ref="AG28:AI28"/>
    <mergeCell ref="AJ28:AK28"/>
    <mergeCell ref="AL28:AM28"/>
    <mergeCell ref="B29:G29"/>
    <mergeCell ref="H29:S29"/>
    <mergeCell ref="T29:U29"/>
    <mergeCell ref="V29:W29"/>
    <mergeCell ref="X29:Z29"/>
    <mergeCell ref="AA29:AC29"/>
    <mergeCell ref="B28:G28"/>
    <mergeCell ref="H28:S28"/>
    <mergeCell ref="T28:U28"/>
    <mergeCell ref="V28:W28"/>
    <mergeCell ref="X28:Z28"/>
    <mergeCell ref="AA28:AC28"/>
    <mergeCell ref="AD29:AF29"/>
    <mergeCell ref="AG29:AI29"/>
    <mergeCell ref="AJ29:AK29"/>
    <mergeCell ref="AL26:AM26"/>
    <mergeCell ref="B27:G27"/>
    <mergeCell ref="H27:S27"/>
    <mergeCell ref="T27:U27"/>
    <mergeCell ref="V27:W27"/>
    <mergeCell ref="X27:Z27"/>
    <mergeCell ref="AA27:AC27"/>
    <mergeCell ref="AD27:AF27"/>
    <mergeCell ref="AG27:AI27"/>
    <mergeCell ref="AJ27:AK27"/>
    <mergeCell ref="AL27:AM27"/>
    <mergeCell ref="B26:G26"/>
    <mergeCell ref="H26:S26"/>
    <mergeCell ref="T26:U26"/>
    <mergeCell ref="V26:W26"/>
    <mergeCell ref="X26:Z26"/>
    <mergeCell ref="AA26:AC26"/>
    <mergeCell ref="AD26:AF26"/>
    <mergeCell ref="AG26:AI26"/>
    <mergeCell ref="AJ26:AK26"/>
    <mergeCell ref="AL24:AM24"/>
    <mergeCell ref="B25:G25"/>
    <mergeCell ref="H25:S25"/>
    <mergeCell ref="T25:U25"/>
    <mergeCell ref="V25:W25"/>
    <mergeCell ref="X25:Z25"/>
    <mergeCell ref="AA25:AC25"/>
    <mergeCell ref="AD25:AF25"/>
    <mergeCell ref="AG25:AI25"/>
    <mergeCell ref="AJ25:AK25"/>
    <mergeCell ref="AL25:AM25"/>
    <mergeCell ref="B24:G24"/>
    <mergeCell ref="H24:S24"/>
    <mergeCell ref="T24:U24"/>
    <mergeCell ref="V24:W24"/>
    <mergeCell ref="X24:Z24"/>
    <mergeCell ref="AA24:AC24"/>
    <mergeCell ref="AD24:AF24"/>
    <mergeCell ref="AG24:AI24"/>
    <mergeCell ref="AJ24:AK24"/>
    <mergeCell ref="AL22:AM22"/>
    <mergeCell ref="B23:G23"/>
    <mergeCell ref="H23:S23"/>
    <mergeCell ref="T23:U23"/>
    <mergeCell ref="V23:W23"/>
    <mergeCell ref="X23:Z23"/>
    <mergeCell ref="AA23:AC23"/>
    <mergeCell ref="AD23:AF23"/>
    <mergeCell ref="AG23:AI23"/>
    <mergeCell ref="AJ23:AK23"/>
    <mergeCell ref="AL23:AM23"/>
    <mergeCell ref="B22:G22"/>
    <mergeCell ref="H22:S22"/>
    <mergeCell ref="T22:U22"/>
    <mergeCell ref="V22:W22"/>
    <mergeCell ref="X22:Z22"/>
    <mergeCell ref="AA22:AC22"/>
    <mergeCell ref="AD22:AF22"/>
    <mergeCell ref="AG22:AI22"/>
    <mergeCell ref="AJ22:AK22"/>
    <mergeCell ref="AL20:AM20"/>
    <mergeCell ref="D21:G21"/>
    <mergeCell ref="H21:S21"/>
    <mergeCell ref="T21:U21"/>
    <mergeCell ref="V21:W21"/>
    <mergeCell ref="X21:Z21"/>
    <mergeCell ref="AA21:AC21"/>
    <mergeCell ref="AD21:AF21"/>
    <mergeCell ref="AG21:AI21"/>
    <mergeCell ref="AJ21:AK21"/>
    <mergeCell ref="AL21:AM21"/>
    <mergeCell ref="D20:G20"/>
    <mergeCell ref="H20:S20"/>
    <mergeCell ref="T20:U20"/>
    <mergeCell ref="V20:W20"/>
    <mergeCell ref="X20:Z20"/>
    <mergeCell ref="AA20:AC20"/>
    <mergeCell ref="AD20:AF20"/>
    <mergeCell ref="AG20:AI20"/>
    <mergeCell ref="AJ20:AK20"/>
    <mergeCell ref="D17:G17"/>
    <mergeCell ref="H17:P17"/>
    <mergeCell ref="Q17:AN17"/>
    <mergeCell ref="B18:C21"/>
    <mergeCell ref="D18:G18"/>
    <mergeCell ref="H18:S18"/>
    <mergeCell ref="T18:U18"/>
    <mergeCell ref="V18:W18"/>
    <mergeCell ref="X18:Z18"/>
    <mergeCell ref="AA18:AC18"/>
    <mergeCell ref="AD18:AF18"/>
    <mergeCell ref="AG18:AI18"/>
    <mergeCell ref="AJ18:AK18"/>
    <mergeCell ref="AL18:AM18"/>
    <mergeCell ref="D19:G19"/>
    <mergeCell ref="H19:S19"/>
    <mergeCell ref="T19:U19"/>
    <mergeCell ref="V19:W19"/>
    <mergeCell ref="X19:Z19"/>
    <mergeCell ref="AA19:AC19"/>
    <mergeCell ref="AD19:AF19"/>
    <mergeCell ref="AG19:AI19"/>
    <mergeCell ref="AJ19:AK19"/>
    <mergeCell ref="AL19:AM19"/>
    <mergeCell ref="X16:Z16"/>
    <mergeCell ref="AA16:AC16"/>
    <mergeCell ref="AD16:AF16"/>
    <mergeCell ref="AG16:AI16"/>
    <mergeCell ref="AJ16:AK16"/>
    <mergeCell ref="AL16:AM16"/>
    <mergeCell ref="AA15:AC15"/>
    <mergeCell ref="AD15:AF15"/>
    <mergeCell ref="AG15:AI15"/>
    <mergeCell ref="AJ15:AK15"/>
    <mergeCell ref="AL15:AM15"/>
    <mergeCell ref="X15:Z15"/>
    <mergeCell ref="D16:G16"/>
    <mergeCell ref="H16:I16"/>
    <mergeCell ref="J16:S16"/>
    <mergeCell ref="T16:U16"/>
    <mergeCell ref="V16:W16"/>
    <mergeCell ref="D15:G15"/>
    <mergeCell ref="H15:I15"/>
    <mergeCell ref="J15:S15"/>
    <mergeCell ref="T15:U15"/>
    <mergeCell ref="V15:W15"/>
    <mergeCell ref="X14:Z14"/>
    <mergeCell ref="AA14:AC14"/>
    <mergeCell ref="AD14:AF14"/>
    <mergeCell ref="AG14:AI14"/>
    <mergeCell ref="AJ14:AK14"/>
    <mergeCell ref="AL14:AM14"/>
    <mergeCell ref="AA13:AC13"/>
    <mergeCell ref="AD13:AF13"/>
    <mergeCell ref="AG13:AI13"/>
    <mergeCell ref="AJ13:AK13"/>
    <mergeCell ref="AL13:AM13"/>
    <mergeCell ref="X13:Z13"/>
    <mergeCell ref="D14:G14"/>
    <mergeCell ref="H14:I14"/>
    <mergeCell ref="J14:S14"/>
    <mergeCell ref="T14:U14"/>
    <mergeCell ref="V14:W14"/>
    <mergeCell ref="D13:G13"/>
    <mergeCell ref="H13:I13"/>
    <mergeCell ref="J13:S13"/>
    <mergeCell ref="T13:U13"/>
    <mergeCell ref="V13:W13"/>
    <mergeCell ref="X12:Z12"/>
    <mergeCell ref="AA12:AC12"/>
    <mergeCell ref="AD12:AF12"/>
    <mergeCell ref="AG12:AI12"/>
    <mergeCell ref="AJ12:AK12"/>
    <mergeCell ref="AL12:AM12"/>
    <mergeCell ref="AA11:AC11"/>
    <mergeCell ref="AD11:AF11"/>
    <mergeCell ref="AG11:AI11"/>
    <mergeCell ref="AJ11:AK11"/>
    <mergeCell ref="AL11:AM11"/>
    <mergeCell ref="X11:Z11"/>
    <mergeCell ref="D12:G12"/>
    <mergeCell ref="H12:I12"/>
    <mergeCell ref="J12:S12"/>
    <mergeCell ref="T12:U12"/>
    <mergeCell ref="V12:W12"/>
    <mergeCell ref="D11:G11"/>
    <mergeCell ref="H11:I11"/>
    <mergeCell ref="J11:S11"/>
    <mergeCell ref="T11:U11"/>
    <mergeCell ref="V11:W11"/>
    <mergeCell ref="B10:C16"/>
    <mergeCell ref="D10:G10"/>
    <mergeCell ref="H10:I10"/>
    <mergeCell ref="J10:S10"/>
    <mergeCell ref="T10:U10"/>
    <mergeCell ref="V10:W10"/>
    <mergeCell ref="AN6:AN8"/>
    <mergeCell ref="B7:S8"/>
    <mergeCell ref="T7:U8"/>
    <mergeCell ref="V7:W8"/>
    <mergeCell ref="X7:Z8"/>
    <mergeCell ref="AA7:AC8"/>
    <mergeCell ref="AD7:AF8"/>
    <mergeCell ref="AG7:AI8"/>
    <mergeCell ref="X10:Z10"/>
    <mergeCell ref="AA10:AC10"/>
    <mergeCell ref="AD10:AF10"/>
    <mergeCell ref="AG10:AI10"/>
    <mergeCell ref="AJ10:AK10"/>
    <mergeCell ref="AL10:AM10"/>
    <mergeCell ref="D9:G9"/>
    <mergeCell ref="H9:I9"/>
    <mergeCell ref="J9:P9"/>
    <mergeCell ref="Q9:AN9"/>
    <mergeCell ref="O5:P5"/>
    <mergeCell ref="B6:S6"/>
    <mergeCell ref="T6:W6"/>
    <mergeCell ref="X6:AI6"/>
    <mergeCell ref="AJ6:AK8"/>
    <mergeCell ref="AL6:AM8"/>
    <mergeCell ref="X3:Z4"/>
    <mergeCell ref="AA3:AF4"/>
    <mergeCell ref="AG3:AN5"/>
    <mergeCell ref="B4:G4"/>
    <mergeCell ref="H4:M4"/>
    <mergeCell ref="B5:E5"/>
    <mergeCell ref="F5:G5"/>
    <mergeCell ref="H5:I5"/>
    <mergeCell ref="J5:K5"/>
    <mergeCell ref="M5:N5"/>
    <mergeCell ref="A2:A3"/>
    <mergeCell ref="B2:L2"/>
    <mergeCell ref="M2:AC2"/>
    <mergeCell ref="AL2:AN2"/>
    <mergeCell ref="B3:D3"/>
    <mergeCell ref="E3:G3"/>
    <mergeCell ref="H3:J3"/>
    <mergeCell ref="K3:M3"/>
    <mergeCell ref="N3:Q4"/>
    <mergeCell ref="R3:W4"/>
  </mergeCells>
  <phoneticPr fontId="1"/>
  <dataValidations count="3">
    <dataValidation type="list" allowBlank="1" showInputMessage="1" sqref="T41:W42 T10:W16 T18:W29 AA18:AK29 T31:W39 AA41:AI42 AA31:AI39 V44:W47 AA10:AK16 AJ31:AK47" xr:uid="{2B5DE798-68DF-4787-9172-65A2FEF0EDA3}">
      <formula1>"✔,/"</formula1>
    </dataValidation>
    <dataValidation allowBlank="1" showErrorMessage="1" sqref="AA3:AF4 R3:W4" xr:uid="{53B2E61D-A6BF-49E9-A60A-F480E805FA4C}"/>
    <dataValidation allowBlank="1" showInputMessage="1" showErrorMessage="1" prompt="西暦で入力してください" sqref="WWI983043:WWN983044 JN3:JS4 TJ3:TO4 ADF3:ADK4 ANB3:ANG4 AWX3:AXC4 BGT3:BGY4 BQP3:BQU4 CAL3:CAQ4 CKH3:CKM4 CUD3:CUI4 DDZ3:DEE4 DNV3:DOA4 DXR3:DXW4 EHN3:EHS4 ERJ3:ERO4 FBF3:FBK4 FLB3:FLG4 FUX3:FVC4 GET3:GEY4 GOP3:GOU4 GYL3:GYQ4 HIH3:HIM4 HSD3:HSI4 IBZ3:ICE4 ILV3:IMA4 IVR3:IVW4 JFN3:JFS4 JPJ3:JPO4 JZF3:JZK4 KJB3:KJG4 KSX3:KTC4 LCT3:LCY4 LMP3:LMU4 LWL3:LWQ4 MGH3:MGM4 MQD3:MQI4 MZZ3:NAE4 NJV3:NKA4 NTR3:NTW4 ODN3:ODS4 ONJ3:ONO4 OXF3:OXK4 PHB3:PHG4 PQX3:PRC4 QAT3:QAY4 QKP3:QKU4 QUL3:QUQ4 REH3:REM4 ROD3:ROI4 RXZ3:RYE4 SHV3:SIA4 SRR3:SRW4 TBN3:TBS4 TLJ3:TLO4 TVF3:TVK4 UFB3:UFG4 UOX3:UPC4 UYT3:UYY4 VIP3:VIU4 VSL3:VSQ4 WCH3:WCM4 WMD3:WMI4 WVZ3:WWE4 R65539:W65540 JN65539:JS65540 TJ65539:TO65540 ADF65539:ADK65540 ANB65539:ANG65540 AWX65539:AXC65540 BGT65539:BGY65540 BQP65539:BQU65540 CAL65539:CAQ65540 CKH65539:CKM65540 CUD65539:CUI65540 DDZ65539:DEE65540 DNV65539:DOA65540 DXR65539:DXW65540 EHN65539:EHS65540 ERJ65539:ERO65540 FBF65539:FBK65540 FLB65539:FLG65540 FUX65539:FVC65540 GET65539:GEY65540 GOP65539:GOU65540 GYL65539:GYQ65540 HIH65539:HIM65540 HSD65539:HSI65540 IBZ65539:ICE65540 ILV65539:IMA65540 IVR65539:IVW65540 JFN65539:JFS65540 JPJ65539:JPO65540 JZF65539:JZK65540 KJB65539:KJG65540 KSX65539:KTC65540 LCT65539:LCY65540 LMP65539:LMU65540 LWL65539:LWQ65540 MGH65539:MGM65540 MQD65539:MQI65540 MZZ65539:NAE65540 NJV65539:NKA65540 NTR65539:NTW65540 ODN65539:ODS65540 ONJ65539:ONO65540 OXF65539:OXK65540 PHB65539:PHG65540 PQX65539:PRC65540 QAT65539:QAY65540 QKP65539:QKU65540 QUL65539:QUQ65540 REH65539:REM65540 ROD65539:ROI65540 RXZ65539:RYE65540 SHV65539:SIA65540 SRR65539:SRW65540 TBN65539:TBS65540 TLJ65539:TLO65540 TVF65539:TVK65540 UFB65539:UFG65540 UOX65539:UPC65540 UYT65539:UYY65540 VIP65539:VIU65540 VSL65539:VSQ65540 WCH65539:WCM65540 WMD65539:WMI65540 WVZ65539:WWE65540 R131075:W131076 JN131075:JS131076 TJ131075:TO131076 ADF131075:ADK131076 ANB131075:ANG131076 AWX131075:AXC131076 BGT131075:BGY131076 BQP131075:BQU131076 CAL131075:CAQ131076 CKH131075:CKM131076 CUD131075:CUI131076 DDZ131075:DEE131076 DNV131075:DOA131076 DXR131075:DXW131076 EHN131075:EHS131076 ERJ131075:ERO131076 FBF131075:FBK131076 FLB131075:FLG131076 FUX131075:FVC131076 GET131075:GEY131076 GOP131075:GOU131076 GYL131075:GYQ131076 HIH131075:HIM131076 HSD131075:HSI131076 IBZ131075:ICE131076 ILV131075:IMA131076 IVR131075:IVW131076 JFN131075:JFS131076 JPJ131075:JPO131076 JZF131075:JZK131076 KJB131075:KJG131076 KSX131075:KTC131076 LCT131075:LCY131076 LMP131075:LMU131076 LWL131075:LWQ131076 MGH131075:MGM131076 MQD131075:MQI131076 MZZ131075:NAE131076 NJV131075:NKA131076 NTR131075:NTW131076 ODN131075:ODS131076 ONJ131075:ONO131076 OXF131075:OXK131076 PHB131075:PHG131076 PQX131075:PRC131076 QAT131075:QAY131076 QKP131075:QKU131076 QUL131075:QUQ131076 REH131075:REM131076 ROD131075:ROI131076 RXZ131075:RYE131076 SHV131075:SIA131076 SRR131075:SRW131076 TBN131075:TBS131076 TLJ131075:TLO131076 TVF131075:TVK131076 UFB131075:UFG131076 UOX131075:UPC131076 UYT131075:UYY131076 VIP131075:VIU131076 VSL131075:VSQ131076 WCH131075:WCM131076 WMD131075:WMI131076 WVZ131075:WWE131076 R196611:W196612 JN196611:JS196612 TJ196611:TO196612 ADF196611:ADK196612 ANB196611:ANG196612 AWX196611:AXC196612 BGT196611:BGY196612 BQP196611:BQU196612 CAL196611:CAQ196612 CKH196611:CKM196612 CUD196611:CUI196612 DDZ196611:DEE196612 DNV196611:DOA196612 DXR196611:DXW196612 EHN196611:EHS196612 ERJ196611:ERO196612 FBF196611:FBK196612 FLB196611:FLG196612 FUX196611:FVC196612 GET196611:GEY196612 GOP196611:GOU196612 GYL196611:GYQ196612 HIH196611:HIM196612 HSD196611:HSI196612 IBZ196611:ICE196612 ILV196611:IMA196612 IVR196611:IVW196612 JFN196611:JFS196612 JPJ196611:JPO196612 JZF196611:JZK196612 KJB196611:KJG196612 KSX196611:KTC196612 LCT196611:LCY196612 LMP196611:LMU196612 LWL196611:LWQ196612 MGH196611:MGM196612 MQD196611:MQI196612 MZZ196611:NAE196612 NJV196611:NKA196612 NTR196611:NTW196612 ODN196611:ODS196612 ONJ196611:ONO196612 OXF196611:OXK196612 PHB196611:PHG196612 PQX196611:PRC196612 QAT196611:QAY196612 QKP196611:QKU196612 QUL196611:QUQ196612 REH196611:REM196612 ROD196611:ROI196612 RXZ196611:RYE196612 SHV196611:SIA196612 SRR196611:SRW196612 TBN196611:TBS196612 TLJ196611:TLO196612 TVF196611:TVK196612 UFB196611:UFG196612 UOX196611:UPC196612 UYT196611:UYY196612 VIP196611:VIU196612 VSL196611:VSQ196612 WCH196611:WCM196612 WMD196611:WMI196612 WVZ196611:WWE196612 R262147:W262148 JN262147:JS262148 TJ262147:TO262148 ADF262147:ADK262148 ANB262147:ANG262148 AWX262147:AXC262148 BGT262147:BGY262148 BQP262147:BQU262148 CAL262147:CAQ262148 CKH262147:CKM262148 CUD262147:CUI262148 DDZ262147:DEE262148 DNV262147:DOA262148 DXR262147:DXW262148 EHN262147:EHS262148 ERJ262147:ERO262148 FBF262147:FBK262148 FLB262147:FLG262148 FUX262147:FVC262148 GET262147:GEY262148 GOP262147:GOU262148 GYL262147:GYQ262148 HIH262147:HIM262148 HSD262147:HSI262148 IBZ262147:ICE262148 ILV262147:IMA262148 IVR262147:IVW262148 JFN262147:JFS262148 JPJ262147:JPO262148 JZF262147:JZK262148 KJB262147:KJG262148 KSX262147:KTC262148 LCT262147:LCY262148 LMP262147:LMU262148 LWL262147:LWQ262148 MGH262147:MGM262148 MQD262147:MQI262148 MZZ262147:NAE262148 NJV262147:NKA262148 NTR262147:NTW262148 ODN262147:ODS262148 ONJ262147:ONO262148 OXF262147:OXK262148 PHB262147:PHG262148 PQX262147:PRC262148 QAT262147:QAY262148 QKP262147:QKU262148 QUL262147:QUQ262148 REH262147:REM262148 ROD262147:ROI262148 RXZ262147:RYE262148 SHV262147:SIA262148 SRR262147:SRW262148 TBN262147:TBS262148 TLJ262147:TLO262148 TVF262147:TVK262148 UFB262147:UFG262148 UOX262147:UPC262148 UYT262147:UYY262148 VIP262147:VIU262148 VSL262147:VSQ262148 WCH262147:WCM262148 WMD262147:WMI262148 WVZ262147:WWE262148 R327683:W327684 JN327683:JS327684 TJ327683:TO327684 ADF327683:ADK327684 ANB327683:ANG327684 AWX327683:AXC327684 BGT327683:BGY327684 BQP327683:BQU327684 CAL327683:CAQ327684 CKH327683:CKM327684 CUD327683:CUI327684 DDZ327683:DEE327684 DNV327683:DOA327684 DXR327683:DXW327684 EHN327683:EHS327684 ERJ327683:ERO327684 FBF327683:FBK327684 FLB327683:FLG327684 FUX327683:FVC327684 GET327683:GEY327684 GOP327683:GOU327684 GYL327683:GYQ327684 HIH327683:HIM327684 HSD327683:HSI327684 IBZ327683:ICE327684 ILV327683:IMA327684 IVR327683:IVW327684 JFN327683:JFS327684 JPJ327683:JPO327684 JZF327683:JZK327684 KJB327683:KJG327684 KSX327683:KTC327684 LCT327683:LCY327684 LMP327683:LMU327684 LWL327683:LWQ327684 MGH327683:MGM327684 MQD327683:MQI327684 MZZ327683:NAE327684 NJV327683:NKA327684 NTR327683:NTW327684 ODN327683:ODS327684 ONJ327683:ONO327684 OXF327683:OXK327684 PHB327683:PHG327684 PQX327683:PRC327684 QAT327683:QAY327684 QKP327683:QKU327684 QUL327683:QUQ327684 REH327683:REM327684 ROD327683:ROI327684 RXZ327683:RYE327684 SHV327683:SIA327684 SRR327683:SRW327684 TBN327683:TBS327684 TLJ327683:TLO327684 TVF327683:TVK327684 UFB327683:UFG327684 UOX327683:UPC327684 UYT327683:UYY327684 VIP327683:VIU327684 VSL327683:VSQ327684 WCH327683:WCM327684 WMD327683:WMI327684 WVZ327683:WWE327684 R393219:W393220 JN393219:JS393220 TJ393219:TO393220 ADF393219:ADK393220 ANB393219:ANG393220 AWX393219:AXC393220 BGT393219:BGY393220 BQP393219:BQU393220 CAL393219:CAQ393220 CKH393219:CKM393220 CUD393219:CUI393220 DDZ393219:DEE393220 DNV393219:DOA393220 DXR393219:DXW393220 EHN393219:EHS393220 ERJ393219:ERO393220 FBF393219:FBK393220 FLB393219:FLG393220 FUX393219:FVC393220 GET393219:GEY393220 GOP393219:GOU393220 GYL393219:GYQ393220 HIH393219:HIM393220 HSD393219:HSI393220 IBZ393219:ICE393220 ILV393219:IMA393220 IVR393219:IVW393220 JFN393219:JFS393220 JPJ393219:JPO393220 JZF393219:JZK393220 KJB393219:KJG393220 KSX393219:KTC393220 LCT393219:LCY393220 LMP393219:LMU393220 LWL393219:LWQ393220 MGH393219:MGM393220 MQD393219:MQI393220 MZZ393219:NAE393220 NJV393219:NKA393220 NTR393219:NTW393220 ODN393219:ODS393220 ONJ393219:ONO393220 OXF393219:OXK393220 PHB393219:PHG393220 PQX393219:PRC393220 QAT393219:QAY393220 QKP393219:QKU393220 QUL393219:QUQ393220 REH393219:REM393220 ROD393219:ROI393220 RXZ393219:RYE393220 SHV393219:SIA393220 SRR393219:SRW393220 TBN393219:TBS393220 TLJ393219:TLO393220 TVF393219:TVK393220 UFB393219:UFG393220 UOX393219:UPC393220 UYT393219:UYY393220 VIP393219:VIU393220 VSL393219:VSQ393220 WCH393219:WCM393220 WMD393219:WMI393220 WVZ393219:WWE393220 R458755:W458756 JN458755:JS458756 TJ458755:TO458756 ADF458755:ADK458756 ANB458755:ANG458756 AWX458755:AXC458756 BGT458755:BGY458756 BQP458755:BQU458756 CAL458755:CAQ458756 CKH458755:CKM458756 CUD458755:CUI458756 DDZ458755:DEE458756 DNV458755:DOA458756 DXR458755:DXW458756 EHN458755:EHS458756 ERJ458755:ERO458756 FBF458755:FBK458756 FLB458755:FLG458756 FUX458755:FVC458756 GET458755:GEY458756 GOP458755:GOU458756 GYL458755:GYQ458756 HIH458755:HIM458756 HSD458755:HSI458756 IBZ458755:ICE458756 ILV458755:IMA458756 IVR458755:IVW458756 JFN458755:JFS458756 JPJ458755:JPO458756 JZF458755:JZK458756 KJB458755:KJG458756 KSX458755:KTC458756 LCT458755:LCY458756 LMP458755:LMU458756 LWL458755:LWQ458756 MGH458755:MGM458756 MQD458755:MQI458756 MZZ458755:NAE458756 NJV458755:NKA458756 NTR458755:NTW458756 ODN458755:ODS458756 ONJ458755:ONO458756 OXF458755:OXK458756 PHB458755:PHG458756 PQX458755:PRC458756 QAT458755:QAY458756 QKP458755:QKU458756 QUL458755:QUQ458756 REH458755:REM458756 ROD458755:ROI458756 RXZ458755:RYE458756 SHV458755:SIA458756 SRR458755:SRW458756 TBN458755:TBS458756 TLJ458755:TLO458756 TVF458755:TVK458756 UFB458755:UFG458756 UOX458755:UPC458756 UYT458755:UYY458756 VIP458755:VIU458756 VSL458755:VSQ458756 WCH458755:WCM458756 WMD458755:WMI458756 WVZ458755:WWE458756 R524291:W524292 JN524291:JS524292 TJ524291:TO524292 ADF524291:ADK524292 ANB524291:ANG524292 AWX524291:AXC524292 BGT524291:BGY524292 BQP524291:BQU524292 CAL524291:CAQ524292 CKH524291:CKM524292 CUD524291:CUI524292 DDZ524291:DEE524292 DNV524291:DOA524292 DXR524291:DXW524292 EHN524291:EHS524292 ERJ524291:ERO524292 FBF524291:FBK524292 FLB524291:FLG524292 FUX524291:FVC524292 GET524291:GEY524292 GOP524291:GOU524292 GYL524291:GYQ524292 HIH524291:HIM524292 HSD524291:HSI524292 IBZ524291:ICE524292 ILV524291:IMA524292 IVR524291:IVW524292 JFN524291:JFS524292 JPJ524291:JPO524292 JZF524291:JZK524292 KJB524291:KJG524292 KSX524291:KTC524292 LCT524291:LCY524292 LMP524291:LMU524292 LWL524291:LWQ524292 MGH524291:MGM524292 MQD524291:MQI524292 MZZ524291:NAE524292 NJV524291:NKA524292 NTR524291:NTW524292 ODN524291:ODS524292 ONJ524291:ONO524292 OXF524291:OXK524292 PHB524291:PHG524292 PQX524291:PRC524292 QAT524291:QAY524292 QKP524291:QKU524292 QUL524291:QUQ524292 REH524291:REM524292 ROD524291:ROI524292 RXZ524291:RYE524292 SHV524291:SIA524292 SRR524291:SRW524292 TBN524291:TBS524292 TLJ524291:TLO524292 TVF524291:TVK524292 UFB524291:UFG524292 UOX524291:UPC524292 UYT524291:UYY524292 VIP524291:VIU524292 VSL524291:VSQ524292 WCH524291:WCM524292 WMD524291:WMI524292 WVZ524291:WWE524292 R589827:W589828 JN589827:JS589828 TJ589827:TO589828 ADF589827:ADK589828 ANB589827:ANG589828 AWX589827:AXC589828 BGT589827:BGY589828 BQP589827:BQU589828 CAL589827:CAQ589828 CKH589827:CKM589828 CUD589827:CUI589828 DDZ589827:DEE589828 DNV589827:DOA589828 DXR589827:DXW589828 EHN589827:EHS589828 ERJ589827:ERO589828 FBF589827:FBK589828 FLB589827:FLG589828 FUX589827:FVC589828 GET589827:GEY589828 GOP589827:GOU589828 GYL589827:GYQ589828 HIH589827:HIM589828 HSD589827:HSI589828 IBZ589827:ICE589828 ILV589827:IMA589828 IVR589827:IVW589828 JFN589827:JFS589828 JPJ589827:JPO589828 JZF589827:JZK589828 KJB589827:KJG589828 KSX589827:KTC589828 LCT589827:LCY589828 LMP589827:LMU589828 LWL589827:LWQ589828 MGH589827:MGM589828 MQD589827:MQI589828 MZZ589827:NAE589828 NJV589827:NKA589828 NTR589827:NTW589828 ODN589827:ODS589828 ONJ589827:ONO589828 OXF589827:OXK589828 PHB589827:PHG589828 PQX589827:PRC589828 QAT589827:QAY589828 QKP589827:QKU589828 QUL589827:QUQ589828 REH589827:REM589828 ROD589827:ROI589828 RXZ589827:RYE589828 SHV589827:SIA589828 SRR589827:SRW589828 TBN589827:TBS589828 TLJ589827:TLO589828 TVF589827:TVK589828 UFB589827:UFG589828 UOX589827:UPC589828 UYT589827:UYY589828 VIP589827:VIU589828 VSL589827:VSQ589828 WCH589827:WCM589828 WMD589827:WMI589828 WVZ589827:WWE589828 R655363:W655364 JN655363:JS655364 TJ655363:TO655364 ADF655363:ADK655364 ANB655363:ANG655364 AWX655363:AXC655364 BGT655363:BGY655364 BQP655363:BQU655364 CAL655363:CAQ655364 CKH655363:CKM655364 CUD655363:CUI655364 DDZ655363:DEE655364 DNV655363:DOA655364 DXR655363:DXW655364 EHN655363:EHS655364 ERJ655363:ERO655364 FBF655363:FBK655364 FLB655363:FLG655364 FUX655363:FVC655364 GET655363:GEY655364 GOP655363:GOU655364 GYL655363:GYQ655364 HIH655363:HIM655364 HSD655363:HSI655364 IBZ655363:ICE655364 ILV655363:IMA655364 IVR655363:IVW655364 JFN655363:JFS655364 JPJ655363:JPO655364 JZF655363:JZK655364 KJB655363:KJG655364 KSX655363:KTC655364 LCT655363:LCY655364 LMP655363:LMU655364 LWL655363:LWQ655364 MGH655363:MGM655364 MQD655363:MQI655364 MZZ655363:NAE655364 NJV655363:NKA655364 NTR655363:NTW655364 ODN655363:ODS655364 ONJ655363:ONO655364 OXF655363:OXK655364 PHB655363:PHG655364 PQX655363:PRC655364 QAT655363:QAY655364 QKP655363:QKU655364 QUL655363:QUQ655364 REH655363:REM655364 ROD655363:ROI655364 RXZ655363:RYE655364 SHV655363:SIA655364 SRR655363:SRW655364 TBN655363:TBS655364 TLJ655363:TLO655364 TVF655363:TVK655364 UFB655363:UFG655364 UOX655363:UPC655364 UYT655363:UYY655364 VIP655363:VIU655364 VSL655363:VSQ655364 WCH655363:WCM655364 WMD655363:WMI655364 WVZ655363:WWE655364 R720899:W720900 JN720899:JS720900 TJ720899:TO720900 ADF720899:ADK720900 ANB720899:ANG720900 AWX720899:AXC720900 BGT720899:BGY720900 BQP720899:BQU720900 CAL720899:CAQ720900 CKH720899:CKM720900 CUD720899:CUI720900 DDZ720899:DEE720900 DNV720899:DOA720900 DXR720899:DXW720900 EHN720899:EHS720900 ERJ720899:ERO720900 FBF720899:FBK720900 FLB720899:FLG720900 FUX720899:FVC720900 GET720899:GEY720900 GOP720899:GOU720900 GYL720899:GYQ720900 HIH720899:HIM720900 HSD720899:HSI720900 IBZ720899:ICE720900 ILV720899:IMA720900 IVR720899:IVW720900 JFN720899:JFS720900 JPJ720899:JPO720900 JZF720899:JZK720900 KJB720899:KJG720900 KSX720899:KTC720900 LCT720899:LCY720900 LMP720899:LMU720900 LWL720899:LWQ720900 MGH720899:MGM720900 MQD720899:MQI720900 MZZ720899:NAE720900 NJV720899:NKA720900 NTR720899:NTW720900 ODN720899:ODS720900 ONJ720899:ONO720900 OXF720899:OXK720900 PHB720899:PHG720900 PQX720899:PRC720900 QAT720899:QAY720900 QKP720899:QKU720900 QUL720899:QUQ720900 REH720899:REM720900 ROD720899:ROI720900 RXZ720899:RYE720900 SHV720899:SIA720900 SRR720899:SRW720900 TBN720899:TBS720900 TLJ720899:TLO720900 TVF720899:TVK720900 UFB720899:UFG720900 UOX720899:UPC720900 UYT720899:UYY720900 VIP720899:VIU720900 VSL720899:VSQ720900 WCH720899:WCM720900 WMD720899:WMI720900 WVZ720899:WWE720900 R786435:W786436 JN786435:JS786436 TJ786435:TO786436 ADF786435:ADK786436 ANB786435:ANG786436 AWX786435:AXC786436 BGT786435:BGY786436 BQP786435:BQU786436 CAL786435:CAQ786436 CKH786435:CKM786436 CUD786435:CUI786436 DDZ786435:DEE786436 DNV786435:DOA786436 DXR786435:DXW786436 EHN786435:EHS786436 ERJ786435:ERO786436 FBF786435:FBK786436 FLB786435:FLG786436 FUX786435:FVC786436 GET786435:GEY786436 GOP786435:GOU786436 GYL786435:GYQ786436 HIH786435:HIM786436 HSD786435:HSI786436 IBZ786435:ICE786436 ILV786435:IMA786436 IVR786435:IVW786436 JFN786435:JFS786436 JPJ786435:JPO786436 JZF786435:JZK786436 KJB786435:KJG786436 KSX786435:KTC786436 LCT786435:LCY786436 LMP786435:LMU786436 LWL786435:LWQ786436 MGH786435:MGM786436 MQD786435:MQI786436 MZZ786435:NAE786436 NJV786435:NKA786436 NTR786435:NTW786436 ODN786435:ODS786436 ONJ786435:ONO786436 OXF786435:OXK786436 PHB786435:PHG786436 PQX786435:PRC786436 QAT786435:QAY786436 QKP786435:QKU786436 QUL786435:QUQ786436 REH786435:REM786436 ROD786435:ROI786436 RXZ786435:RYE786436 SHV786435:SIA786436 SRR786435:SRW786436 TBN786435:TBS786436 TLJ786435:TLO786436 TVF786435:TVK786436 UFB786435:UFG786436 UOX786435:UPC786436 UYT786435:UYY786436 VIP786435:VIU786436 VSL786435:VSQ786436 WCH786435:WCM786436 WMD786435:WMI786436 WVZ786435:WWE786436 R851971:W851972 JN851971:JS851972 TJ851971:TO851972 ADF851971:ADK851972 ANB851971:ANG851972 AWX851971:AXC851972 BGT851971:BGY851972 BQP851971:BQU851972 CAL851971:CAQ851972 CKH851971:CKM851972 CUD851971:CUI851972 DDZ851971:DEE851972 DNV851971:DOA851972 DXR851971:DXW851972 EHN851971:EHS851972 ERJ851971:ERO851972 FBF851971:FBK851972 FLB851971:FLG851972 FUX851971:FVC851972 GET851971:GEY851972 GOP851971:GOU851972 GYL851971:GYQ851972 HIH851971:HIM851972 HSD851971:HSI851972 IBZ851971:ICE851972 ILV851971:IMA851972 IVR851971:IVW851972 JFN851971:JFS851972 JPJ851971:JPO851972 JZF851971:JZK851972 KJB851971:KJG851972 KSX851971:KTC851972 LCT851971:LCY851972 LMP851971:LMU851972 LWL851971:LWQ851972 MGH851971:MGM851972 MQD851971:MQI851972 MZZ851971:NAE851972 NJV851971:NKA851972 NTR851971:NTW851972 ODN851971:ODS851972 ONJ851971:ONO851972 OXF851971:OXK851972 PHB851971:PHG851972 PQX851971:PRC851972 QAT851971:QAY851972 QKP851971:QKU851972 QUL851971:QUQ851972 REH851971:REM851972 ROD851971:ROI851972 RXZ851971:RYE851972 SHV851971:SIA851972 SRR851971:SRW851972 TBN851971:TBS851972 TLJ851971:TLO851972 TVF851971:TVK851972 UFB851971:UFG851972 UOX851971:UPC851972 UYT851971:UYY851972 VIP851971:VIU851972 VSL851971:VSQ851972 WCH851971:WCM851972 WMD851971:WMI851972 WVZ851971:WWE851972 R917507:W917508 JN917507:JS917508 TJ917507:TO917508 ADF917507:ADK917508 ANB917507:ANG917508 AWX917507:AXC917508 BGT917507:BGY917508 BQP917507:BQU917508 CAL917507:CAQ917508 CKH917507:CKM917508 CUD917507:CUI917508 DDZ917507:DEE917508 DNV917507:DOA917508 DXR917507:DXW917508 EHN917507:EHS917508 ERJ917507:ERO917508 FBF917507:FBK917508 FLB917507:FLG917508 FUX917507:FVC917508 GET917507:GEY917508 GOP917507:GOU917508 GYL917507:GYQ917508 HIH917507:HIM917508 HSD917507:HSI917508 IBZ917507:ICE917508 ILV917507:IMA917508 IVR917507:IVW917508 JFN917507:JFS917508 JPJ917507:JPO917508 JZF917507:JZK917508 KJB917507:KJG917508 KSX917507:KTC917508 LCT917507:LCY917508 LMP917507:LMU917508 LWL917507:LWQ917508 MGH917507:MGM917508 MQD917507:MQI917508 MZZ917507:NAE917508 NJV917507:NKA917508 NTR917507:NTW917508 ODN917507:ODS917508 ONJ917507:ONO917508 OXF917507:OXK917508 PHB917507:PHG917508 PQX917507:PRC917508 QAT917507:QAY917508 QKP917507:QKU917508 QUL917507:QUQ917508 REH917507:REM917508 ROD917507:ROI917508 RXZ917507:RYE917508 SHV917507:SIA917508 SRR917507:SRW917508 TBN917507:TBS917508 TLJ917507:TLO917508 TVF917507:TVK917508 UFB917507:UFG917508 UOX917507:UPC917508 UYT917507:UYY917508 VIP917507:VIU917508 VSL917507:VSQ917508 WCH917507:WCM917508 WMD917507:WMI917508 WVZ917507:WWE917508 R983043:W983044 JN983043:JS983044 TJ983043:TO983044 ADF983043:ADK983044 ANB983043:ANG983044 AWX983043:AXC983044 BGT983043:BGY983044 BQP983043:BQU983044 CAL983043:CAQ983044 CKH983043:CKM983044 CUD983043:CUI983044 DDZ983043:DEE983044 DNV983043:DOA983044 DXR983043:DXW983044 EHN983043:EHS983044 ERJ983043:ERO983044 FBF983043:FBK983044 FLB983043:FLG983044 FUX983043:FVC983044 GET983043:GEY983044 GOP983043:GOU983044 GYL983043:GYQ983044 HIH983043:HIM983044 HSD983043:HSI983044 IBZ983043:ICE983044 ILV983043:IMA983044 IVR983043:IVW983044 JFN983043:JFS983044 JPJ983043:JPO983044 JZF983043:JZK983044 KJB983043:KJG983044 KSX983043:KTC983044 LCT983043:LCY983044 LMP983043:LMU983044 LWL983043:LWQ983044 MGH983043:MGM983044 MQD983043:MQI983044 MZZ983043:NAE983044 NJV983043:NKA983044 NTR983043:NTW983044 ODN983043:ODS983044 ONJ983043:ONO983044 OXF983043:OXK983044 PHB983043:PHG983044 PQX983043:PRC983044 QAT983043:QAY983044 QKP983043:QKU983044 QUL983043:QUQ983044 REH983043:REM983044 ROD983043:ROI983044 RXZ983043:RYE983044 SHV983043:SIA983044 SRR983043:SRW983044 TBN983043:TBS983044 TLJ983043:TLO983044 TVF983043:TVK983044 UFB983043:UFG983044 UOX983043:UPC983044 UYT983043:UYY983044 VIP983043:VIU983044 VSL983043:VSQ983044 WCH983043:WCM983044 WMD983043:WMI983044 WVZ983043:WWE983044 WMM983043:WMR983044 JW3:KB4 TS3:TX4 ADO3:ADT4 ANK3:ANP4 AXG3:AXL4 BHC3:BHH4 BQY3:BRD4 CAU3:CAZ4 CKQ3:CKV4 CUM3:CUR4 DEI3:DEN4 DOE3:DOJ4 DYA3:DYF4 EHW3:EIB4 ERS3:ERX4 FBO3:FBT4 FLK3:FLP4 FVG3:FVL4 GFC3:GFH4 GOY3:GPD4 GYU3:GYZ4 HIQ3:HIV4 HSM3:HSR4 ICI3:ICN4 IME3:IMJ4 IWA3:IWF4 JFW3:JGB4 JPS3:JPX4 JZO3:JZT4 KJK3:KJP4 KTG3:KTL4 LDC3:LDH4 LMY3:LND4 LWU3:LWZ4 MGQ3:MGV4 MQM3:MQR4 NAI3:NAN4 NKE3:NKJ4 NUA3:NUF4 ODW3:OEB4 ONS3:ONX4 OXO3:OXT4 PHK3:PHP4 PRG3:PRL4 QBC3:QBH4 QKY3:QLD4 QUU3:QUZ4 REQ3:REV4 ROM3:ROR4 RYI3:RYN4 SIE3:SIJ4 SSA3:SSF4 TBW3:TCB4 TLS3:TLX4 TVO3:TVT4 UFK3:UFP4 UPG3:UPL4 UZC3:UZH4 VIY3:VJD4 VSU3:VSZ4 WCQ3:WCV4 WMM3:WMR4 WWI3:WWN4 AA65539:AF65540 JW65539:KB65540 TS65539:TX65540 ADO65539:ADT65540 ANK65539:ANP65540 AXG65539:AXL65540 BHC65539:BHH65540 BQY65539:BRD65540 CAU65539:CAZ65540 CKQ65539:CKV65540 CUM65539:CUR65540 DEI65539:DEN65540 DOE65539:DOJ65540 DYA65539:DYF65540 EHW65539:EIB65540 ERS65539:ERX65540 FBO65539:FBT65540 FLK65539:FLP65540 FVG65539:FVL65540 GFC65539:GFH65540 GOY65539:GPD65540 GYU65539:GYZ65540 HIQ65539:HIV65540 HSM65539:HSR65540 ICI65539:ICN65540 IME65539:IMJ65540 IWA65539:IWF65540 JFW65539:JGB65540 JPS65539:JPX65540 JZO65539:JZT65540 KJK65539:KJP65540 KTG65539:KTL65540 LDC65539:LDH65540 LMY65539:LND65540 LWU65539:LWZ65540 MGQ65539:MGV65540 MQM65539:MQR65540 NAI65539:NAN65540 NKE65539:NKJ65540 NUA65539:NUF65540 ODW65539:OEB65540 ONS65539:ONX65540 OXO65539:OXT65540 PHK65539:PHP65540 PRG65539:PRL65540 QBC65539:QBH65540 QKY65539:QLD65540 QUU65539:QUZ65540 REQ65539:REV65540 ROM65539:ROR65540 RYI65539:RYN65540 SIE65539:SIJ65540 SSA65539:SSF65540 TBW65539:TCB65540 TLS65539:TLX65540 TVO65539:TVT65540 UFK65539:UFP65540 UPG65539:UPL65540 UZC65539:UZH65540 VIY65539:VJD65540 VSU65539:VSZ65540 WCQ65539:WCV65540 WMM65539:WMR65540 WWI65539:WWN65540 AA131075:AF131076 JW131075:KB131076 TS131075:TX131076 ADO131075:ADT131076 ANK131075:ANP131076 AXG131075:AXL131076 BHC131075:BHH131076 BQY131075:BRD131076 CAU131075:CAZ131076 CKQ131075:CKV131076 CUM131075:CUR131076 DEI131075:DEN131076 DOE131075:DOJ131076 DYA131075:DYF131076 EHW131075:EIB131076 ERS131075:ERX131076 FBO131075:FBT131076 FLK131075:FLP131076 FVG131075:FVL131076 GFC131075:GFH131076 GOY131075:GPD131076 GYU131075:GYZ131076 HIQ131075:HIV131076 HSM131075:HSR131076 ICI131075:ICN131076 IME131075:IMJ131076 IWA131075:IWF131076 JFW131075:JGB131076 JPS131075:JPX131076 JZO131075:JZT131076 KJK131075:KJP131076 KTG131075:KTL131076 LDC131075:LDH131076 LMY131075:LND131076 LWU131075:LWZ131076 MGQ131075:MGV131076 MQM131075:MQR131076 NAI131075:NAN131076 NKE131075:NKJ131076 NUA131075:NUF131076 ODW131075:OEB131076 ONS131075:ONX131076 OXO131075:OXT131076 PHK131075:PHP131076 PRG131075:PRL131076 QBC131075:QBH131076 QKY131075:QLD131076 QUU131075:QUZ131076 REQ131075:REV131076 ROM131075:ROR131076 RYI131075:RYN131076 SIE131075:SIJ131076 SSA131075:SSF131076 TBW131075:TCB131076 TLS131075:TLX131076 TVO131075:TVT131076 UFK131075:UFP131076 UPG131075:UPL131076 UZC131075:UZH131076 VIY131075:VJD131076 VSU131075:VSZ131076 WCQ131075:WCV131076 WMM131075:WMR131076 WWI131075:WWN131076 AA196611:AF196612 JW196611:KB196612 TS196611:TX196612 ADO196611:ADT196612 ANK196611:ANP196612 AXG196611:AXL196612 BHC196611:BHH196612 BQY196611:BRD196612 CAU196611:CAZ196612 CKQ196611:CKV196612 CUM196611:CUR196612 DEI196611:DEN196612 DOE196611:DOJ196612 DYA196611:DYF196612 EHW196611:EIB196612 ERS196611:ERX196612 FBO196611:FBT196612 FLK196611:FLP196612 FVG196611:FVL196612 GFC196611:GFH196612 GOY196611:GPD196612 GYU196611:GYZ196612 HIQ196611:HIV196612 HSM196611:HSR196612 ICI196611:ICN196612 IME196611:IMJ196612 IWA196611:IWF196612 JFW196611:JGB196612 JPS196611:JPX196612 JZO196611:JZT196612 KJK196611:KJP196612 KTG196611:KTL196612 LDC196611:LDH196612 LMY196611:LND196612 LWU196611:LWZ196612 MGQ196611:MGV196612 MQM196611:MQR196612 NAI196611:NAN196612 NKE196611:NKJ196612 NUA196611:NUF196612 ODW196611:OEB196612 ONS196611:ONX196612 OXO196611:OXT196612 PHK196611:PHP196612 PRG196611:PRL196612 QBC196611:QBH196612 QKY196611:QLD196612 QUU196611:QUZ196612 REQ196611:REV196612 ROM196611:ROR196612 RYI196611:RYN196612 SIE196611:SIJ196612 SSA196611:SSF196612 TBW196611:TCB196612 TLS196611:TLX196612 TVO196611:TVT196612 UFK196611:UFP196612 UPG196611:UPL196612 UZC196611:UZH196612 VIY196611:VJD196612 VSU196611:VSZ196612 WCQ196611:WCV196612 WMM196611:WMR196612 WWI196611:WWN196612 AA262147:AF262148 JW262147:KB262148 TS262147:TX262148 ADO262147:ADT262148 ANK262147:ANP262148 AXG262147:AXL262148 BHC262147:BHH262148 BQY262147:BRD262148 CAU262147:CAZ262148 CKQ262147:CKV262148 CUM262147:CUR262148 DEI262147:DEN262148 DOE262147:DOJ262148 DYA262147:DYF262148 EHW262147:EIB262148 ERS262147:ERX262148 FBO262147:FBT262148 FLK262147:FLP262148 FVG262147:FVL262148 GFC262147:GFH262148 GOY262147:GPD262148 GYU262147:GYZ262148 HIQ262147:HIV262148 HSM262147:HSR262148 ICI262147:ICN262148 IME262147:IMJ262148 IWA262147:IWF262148 JFW262147:JGB262148 JPS262147:JPX262148 JZO262147:JZT262148 KJK262147:KJP262148 KTG262147:KTL262148 LDC262147:LDH262148 LMY262147:LND262148 LWU262147:LWZ262148 MGQ262147:MGV262148 MQM262147:MQR262148 NAI262147:NAN262148 NKE262147:NKJ262148 NUA262147:NUF262148 ODW262147:OEB262148 ONS262147:ONX262148 OXO262147:OXT262148 PHK262147:PHP262148 PRG262147:PRL262148 QBC262147:QBH262148 QKY262147:QLD262148 QUU262147:QUZ262148 REQ262147:REV262148 ROM262147:ROR262148 RYI262147:RYN262148 SIE262147:SIJ262148 SSA262147:SSF262148 TBW262147:TCB262148 TLS262147:TLX262148 TVO262147:TVT262148 UFK262147:UFP262148 UPG262147:UPL262148 UZC262147:UZH262148 VIY262147:VJD262148 VSU262147:VSZ262148 WCQ262147:WCV262148 WMM262147:WMR262148 WWI262147:WWN262148 AA327683:AF327684 JW327683:KB327684 TS327683:TX327684 ADO327683:ADT327684 ANK327683:ANP327684 AXG327683:AXL327684 BHC327683:BHH327684 BQY327683:BRD327684 CAU327683:CAZ327684 CKQ327683:CKV327684 CUM327683:CUR327684 DEI327683:DEN327684 DOE327683:DOJ327684 DYA327683:DYF327684 EHW327683:EIB327684 ERS327683:ERX327684 FBO327683:FBT327684 FLK327683:FLP327684 FVG327683:FVL327684 GFC327683:GFH327684 GOY327683:GPD327684 GYU327683:GYZ327684 HIQ327683:HIV327684 HSM327683:HSR327684 ICI327683:ICN327684 IME327683:IMJ327684 IWA327683:IWF327684 JFW327683:JGB327684 JPS327683:JPX327684 JZO327683:JZT327684 KJK327683:KJP327684 KTG327683:KTL327684 LDC327683:LDH327684 LMY327683:LND327684 LWU327683:LWZ327684 MGQ327683:MGV327684 MQM327683:MQR327684 NAI327683:NAN327684 NKE327683:NKJ327684 NUA327683:NUF327684 ODW327683:OEB327684 ONS327683:ONX327684 OXO327683:OXT327684 PHK327683:PHP327684 PRG327683:PRL327684 QBC327683:QBH327684 QKY327683:QLD327684 QUU327683:QUZ327684 REQ327683:REV327684 ROM327683:ROR327684 RYI327683:RYN327684 SIE327683:SIJ327684 SSA327683:SSF327684 TBW327683:TCB327684 TLS327683:TLX327684 TVO327683:TVT327684 UFK327683:UFP327684 UPG327683:UPL327684 UZC327683:UZH327684 VIY327683:VJD327684 VSU327683:VSZ327684 WCQ327683:WCV327684 WMM327683:WMR327684 WWI327683:WWN327684 AA393219:AF393220 JW393219:KB393220 TS393219:TX393220 ADO393219:ADT393220 ANK393219:ANP393220 AXG393219:AXL393220 BHC393219:BHH393220 BQY393219:BRD393220 CAU393219:CAZ393220 CKQ393219:CKV393220 CUM393219:CUR393220 DEI393219:DEN393220 DOE393219:DOJ393220 DYA393219:DYF393220 EHW393219:EIB393220 ERS393219:ERX393220 FBO393219:FBT393220 FLK393219:FLP393220 FVG393219:FVL393220 GFC393219:GFH393220 GOY393219:GPD393220 GYU393219:GYZ393220 HIQ393219:HIV393220 HSM393219:HSR393220 ICI393219:ICN393220 IME393219:IMJ393220 IWA393219:IWF393220 JFW393219:JGB393220 JPS393219:JPX393220 JZO393219:JZT393220 KJK393219:KJP393220 KTG393219:KTL393220 LDC393219:LDH393220 LMY393219:LND393220 LWU393219:LWZ393220 MGQ393219:MGV393220 MQM393219:MQR393220 NAI393219:NAN393220 NKE393219:NKJ393220 NUA393219:NUF393220 ODW393219:OEB393220 ONS393219:ONX393220 OXO393219:OXT393220 PHK393219:PHP393220 PRG393219:PRL393220 QBC393219:QBH393220 QKY393219:QLD393220 QUU393219:QUZ393220 REQ393219:REV393220 ROM393219:ROR393220 RYI393219:RYN393220 SIE393219:SIJ393220 SSA393219:SSF393220 TBW393219:TCB393220 TLS393219:TLX393220 TVO393219:TVT393220 UFK393219:UFP393220 UPG393219:UPL393220 UZC393219:UZH393220 VIY393219:VJD393220 VSU393219:VSZ393220 WCQ393219:WCV393220 WMM393219:WMR393220 WWI393219:WWN393220 AA458755:AF458756 JW458755:KB458756 TS458755:TX458756 ADO458755:ADT458756 ANK458755:ANP458756 AXG458755:AXL458756 BHC458755:BHH458756 BQY458755:BRD458756 CAU458755:CAZ458756 CKQ458755:CKV458756 CUM458755:CUR458756 DEI458755:DEN458756 DOE458755:DOJ458756 DYA458755:DYF458756 EHW458755:EIB458756 ERS458755:ERX458756 FBO458755:FBT458756 FLK458755:FLP458756 FVG458755:FVL458756 GFC458755:GFH458756 GOY458755:GPD458756 GYU458755:GYZ458756 HIQ458755:HIV458756 HSM458755:HSR458756 ICI458755:ICN458756 IME458755:IMJ458756 IWA458755:IWF458756 JFW458755:JGB458756 JPS458755:JPX458756 JZO458755:JZT458756 KJK458755:KJP458756 KTG458755:KTL458756 LDC458755:LDH458756 LMY458755:LND458756 LWU458755:LWZ458756 MGQ458755:MGV458756 MQM458755:MQR458756 NAI458755:NAN458756 NKE458755:NKJ458756 NUA458755:NUF458756 ODW458755:OEB458756 ONS458755:ONX458756 OXO458755:OXT458756 PHK458755:PHP458756 PRG458755:PRL458756 QBC458755:QBH458756 QKY458755:QLD458756 QUU458755:QUZ458756 REQ458755:REV458756 ROM458755:ROR458756 RYI458755:RYN458756 SIE458755:SIJ458756 SSA458755:SSF458756 TBW458755:TCB458756 TLS458755:TLX458756 TVO458755:TVT458756 UFK458755:UFP458756 UPG458755:UPL458756 UZC458755:UZH458756 VIY458755:VJD458756 VSU458755:VSZ458756 WCQ458755:WCV458756 WMM458755:WMR458756 WWI458755:WWN458756 AA524291:AF524292 JW524291:KB524292 TS524291:TX524292 ADO524291:ADT524292 ANK524291:ANP524292 AXG524291:AXL524292 BHC524291:BHH524292 BQY524291:BRD524292 CAU524291:CAZ524292 CKQ524291:CKV524292 CUM524291:CUR524292 DEI524291:DEN524292 DOE524291:DOJ524292 DYA524291:DYF524292 EHW524291:EIB524292 ERS524291:ERX524292 FBO524291:FBT524292 FLK524291:FLP524292 FVG524291:FVL524292 GFC524291:GFH524292 GOY524291:GPD524292 GYU524291:GYZ524292 HIQ524291:HIV524292 HSM524291:HSR524292 ICI524291:ICN524292 IME524291:IMJ524292 IWA524291:IWF524292 JFW524291:JGB524292 JPS524291:JPX524292 JZO524291:JZT524292 KJK524291:KJP524292 KTG524291:KTL524292 LDC524291:LDH524292 LMY524291:LND524292 LWU524291:LWZ524292 MGQ524291:MGV524292 MQM524291:MQR524292 NAI524291:NAN524292 NKE524291:NKJ524292 NUA524291:NUF524292 ODW524291:OEB524292 ONS524291:ONX524292 OXO524291:OXT524292 PHK524291:PHP524292 PRG524291:PRL524292 QBC524291:QBH524292 QKY524291:QLD524292 QUU524291:QUZ524292 REQ524291:REV524292 ROM524291:ROR524292 RYI524291:RYN524292 SIE524291:SIJ524292 SSA524291:SSF524292 TBW524291:TCB524292 TLS524291:TLX524292 TVO524291:TVT524292 UFK524291:UFP524292 UPG524291:UPL524292 UZC524291:UZH524292 VIY524291:VJD524292 VSU524291:VSZ524292 WCQ524291:WCV524292 WMM524291:WMR524292 WWI524291:WWN524292 AA589827:AF589828 JW589827:KB589828 TS589827:TX589828 ADO589827:ADT589828 ANK589827:ANP589828 AXG589827:AXL589828 BHC589827:BHH589828 BQY589827:BRD589828 CAU589827:CAZ589828 CKQ589827:CKV589828 CUM589827:CUR589828 DEI589827:DEN589828 DOE589827:DOJ589828 DYA589827:DYF589828 EHW589827:EIB589828 ERS589827:ERX589828 FBO589827:FBT589828 FLK589827:FLP589828 FVG589827:FVL589828 GFC589827:GFH589828 GOY589827:GPD589828 GYU589827:GYZ589828 HIQ589827:HIV589828 HSM589827:HSR589828 ICI589827:ICN589828 IME589827:IMJ589828 IWA589827:IWF589828 JFW589827:JGB589828 JPS589827:JPX589828 JZO589827:JZT589828 KJK589827:KJP589828 KTG589827:KTL589828 LDC589827:LDH589828 LMY589827:LND589828 LWU589827:LWZ589828 MGQ589827:MGV589828 MQM589827:MQR589828 NAI589827:NAN589828 NKE589827:NKJ589828 NUA589827:NUF589828 ODW589827:OEB589828 ONS589827:ONX589828 OXO589827:OXT589828 PHK589827:PHP589828 PRG589827:PRL589828 QBC589827:QBH589828 QKY589827:QLD589828 QUU589827:QUZ589828 REQ589827:REV589828 ROM589827:ROR589828 RYI589827:RYN589828 SIE589827:SIJ589828 SSA589827:SSF589828 TBW589827:TCB589828 TLS589827:TLX589828 TVO589827:TVT589828 UFK589827:UFP589828 UPG589827:UPL589828 UZC589827:UZH589828 VIY589827:VJD589828 VSU589827:VSZ589828 WCQ589827:WCV589828 WMM589827:WMR589828 WWI589827:WWN589828 AA655363:AF655364 JW655363:KB655364 TS655363:TX655364 ADO655363:ADT655364 ANK655363:ANP655364 AXG655363:AXL655364 BHC655363:BHH655364 BQY655363:BRD655364 CAU655363:CAZ655364 CKQ655363:CKV655364 CUM655363:CUR655364 DEI655363:DEN655364 DOE655363:DOJ655364 DYA655363:DYF655364 EHW655363:EIB655364 ERS655363:ERX655364 FBO655363:FBT655364 FLK655363:FLP655364 FVG655363:FVL655364 GFC655363:GFH655364 GOY655363:GPD655364 GYU655363:GYZ655364 HIQ655363:HIV655364 HSM655363:HSR655364 ICI655363:ICN655364 IME655363:IMJ655364 IWA655363:IWF655364 JFW655363:JGB655364 JPS655363:JPX655364 JZO655363:JZT655364 KJK655363:KJP655364 KTG655363:KTL655364 LDC655363:LDH655364 LMY655363:LND655364 LWU655363:LWZ655364 MGQ655363:MGV655364 MQM655363:MQR655364 NAI655363:NAN655364 NKE655363:NKJ655364 NUA655363:NUF655364 ODW655363:OEB655364 ONS655363:ONX655364 OXO655363:OXT655364 PHK655363:PHP655364 PRG655363:PRL655364 QBC655363:QBH655364 QKY655363:QLD655364 QUU655363:QUZ655364 REQ655363:REV655364 ROM655363:ROR655364 RYI655363:RYN655364 SIE655363:SIJ655364 SSA655363:SSF655364 TBW655363:TCB655364 TLS655363:TLX655364 TVO655363:TVT655364 UFK655363:UFP655364 UPG655363:UPL655364 UZC655363:UZH655364 VIY655363:VJD655364 VSU655363:VSZ655364 WCQ655363:WCV655364 WMM655363:WMR655364 WWI655363:WWN655364 AA720899:AF720900 JW720899:KB720900 TS720899:TX720900 ADO720899:ADT720900 ANK720899:ANP720900 AXG720899:AXL720900 BHC720899:BHH720900 BQY720899:BRD720900 CAU720899:CAZ720900 CKQ720899:CKV720900 CUM720899:CUR720900 DEI720899:DEN720900 DOE720899:DOJ720900 DYA720899:DYF720900 EHW720899:EIB720900 ERS720899:ERX720900 FBO720899:FBT720900 FLK720899:FLP720900 FVG720899:FVL720900 GFC720899:GFH720900 GOY720899:GPD720900 GYU720899:GYZ720900 HIQ720899:HIV720900 HSM720899:HSR720900 ICI720899:ICN720900 IME720899:IMJ720900 IWA720899:IWF720900 JFW720899:JGB720900 JPS720899:JPX720900 JZO720899:JZT720900 KJK720899:KJP720900 KTG720899:KTL720900 LDC720899:LDH720900 LMY720899:LND720900 LWU720899:LWZ720900 MGQ720899:MGV720900 MQM720899:MQR720900 NAI720899:NAN720900 NKE720899:NKJ720900 NUA720899:NUF720900 ODW720899:OEB720900 ONS720899:ONX720900 OXO720899:OXT720900 PHK720899:PHP720900 PRG720899:PRL720900 QBC720899:QBH720900 QKY720899:QLD720900 QUU720899:QUZ720900 REQ720899:REV720900 ROM720899:ROR720900 RYI720899:RYN720900 SIE720899:SIJ720900 SSA720899:SSF720900 TBW720899:TCB720900 TLS720899:TLX720900 TVO720899:TVT720900 UFK720899:UFP720900 UPG720899:UPL720900 UZC720899:UZH720900 VIY720899:VJD720900 VSU720899:VSZ720900 WCQ720899:WCV720900 WMM720899:WMR720900 WWI720899:WWN720900 AA786435:AF786436 JW786435:KB786436 TS786435:TX786436 ADO786435:ADT786436 ANK786435:ANP786436 AXG786435:AXL786436 BHC786435:BHH786436 BQY786435:BRD786436 CAU786435:CAZ786436 CKQ786435:CKV786436 CUM786435:CUR786436 DEI786435:DEN786436 DOE786435:DOJ786436 DYA786435:DYF786436 EHW786435:EIB786436 ERS786435:ERX786436 FBO786435:FBT786436 FLK786435:FLP786436 FVG786435:FVL786436 GFC786435:GFH786436 GOY786435:GPD786436 GYU786435:GYZ786436 HIQ786435:HIV786436 HSM786435:HSR786436 ICI786435:ICN786436 IME786435:IMJ786436 IWA786435:IWF786436 JFW786435:JGB786436 JPS786435:JPX786436 JZO786435:JZT786436 KJK786435:KJP786436 KTG786435:KTL786436 LDC786435:LDH786436 LMY786435:LND786436 LWU786435:LWZ786436 MGQ786435:MGV786436 MQM786435:MQR786436 NAI786435:NAN786436 NKE786435:NKJ786436 NUA786435:NUF786436 ODW786435:OEB786436 ONS786435:ONX786436 OXO786435:OXT786436 PHK786435:PHP786436 PRG786435:PRL786436 QBC786435:QBH786436 QKY786435:QLD786436 QUU786435:QUZ786436 REQ786435:REV786436 ROM786435:ROR786436 RYI786435:RYN786436 SIE786435:SIJ786436 SSA786435:SSF786436 TBW786435:TCB786436 TLS786435:TLX786436 TVO786435:TVT786436 UFK786435:UFP786436 UPG786435:UPL786436 UZC786435:UZH786436 VIY786435:VJD786436 VSU786435:VSZ786436 WCQ786435:WCV786436 WMM786435:WMR786436 WWI786435:WWN786436 AA851971:AF851972 JW851971:KB851972 TS851971:TX851972 ADO851971:ADT851972 ANK851971:ANP851972 AXG851971:AXL851972 BHC851971:BHH851972 BQY851971:BRD851972 CAU851971:CAZ851972 CKQ851971:CKV851972 CUM851971:CUR851972 DEI851971:DEN851972 DOE851971:DOJ851972 DYA851971:DYF851972 EHW851971:EIB851972 ERS851971:ERX851972 FBO851971:FBT851972 FLK851971:FLP851972 FVG851971:FVL851972 GFC851971:GFH851972 GOY851971:GPD851972 GYU851971:GYZ851972 HIQ851971:HIV851972 HSM851971:HSR851972 ICI851971:ICN851972 IME851971:IMJ851972 IWA851971:IWF851972 JFW851971:JGB851972 JPS851971:JPX851972 JZO851971:JZT851972 KJK851971:KJP851972 KTG851971:KTL851972 LDC851971:LDH851972 LMY851971:LND851972 LWU851971:LWZ851972 MGQ851971:MGV851972 MQM851971:MQR851972 NAI851971:NAN851972 NKE851971:NKJ851972 NUA851971:NUF851972 ODW851971:OEB851972 ONS851971:ONX851972 OXO851971:OXT851972 PHK851971:PHP851972 PRG851971:PRL851972 QBC851971:QBH851972 QKY851971:QLD851972 QUU851971:QUZ851972 REQ851971:REV851972 ROM851971:ROR851972 RYI851971:RYN851972 SIE851971:SIJ851972 SSA851971:SSF851972 TBW851971:TCB851972 TLS851971:TLX851972 TVO851971:TVT851972 UFK851971:UFP851972 UPG851971:UPL851972 UZC851971:UZH851972 VIY851971:VJD851972 VSU851971:VSZ851972 WCQ851971:WCV851972 WMM851971:WMR851972 WWI851971:WWN851972 AA917507:AF917508 JW917507:KB917508 TS917507:TX917508 ADO917507:ADT917508 ANK917507:ANP917508 AXG917507:AXL917508 BHC917507:BHH917508 BQY917507:BRD917508 CAU917507:CAZ917508 CKQ917507:CKV917508 CUM917507:CUR917508 DEI917507:DEN917508 DOE917507:DOJ917508 DYA917507:DYF917508 EHW917507:EIB917508 ERS917507:ERX917508 FBO917507:FBT917508 FLK917507:FLP917508 FVG917507:FVL917508 GFC917507:GFH917508 GOY917507:GPD917508 GYU917507:GYZ917508 HIQ917507:HIV917508 HSM917507:HSR917508 ICI917507:ICN917508 IME917507:IMJ917508 IWA917507:IWF917508 JFW917507:JGB917508 JPS917507:JPX917508 JZO917507:JZT917508 KJK917507:KJP917508 KTG917507:KTL917508 LDC917507:LDH917508 LMY917507:LND917508 LWU917507:LWZ917508 MGQ917507:MGV917508 MQM917507:MQR917508 NAI917507:NAN917508 NKE917507:NKJ917508 NUA917507:NUF917508 ODW917507:OEB917508 ONS917507:ONX917508 OXO917507:OXT917508 PHK917507:PHP917508 PRG917507:PRL917508 QBC917507:QBH917508 QKY917507:QLD917508 QUU917507:QUZ917508 REQ917507:REV917508 ROM917507:ROR917508 RYI917507:RYN917508 SIE917507:SIJ917508 SSA917507:SSF917508 TBW917507:TCB917508 TLS917507:TLX917508 TVO917507:TVT917508 UFK917507:UFP917508 UPG917507:UPL917508 UZC917507:UZH917508 VIY917507:VJD917508 VSU917507:VSZ917508 WCQ917507:WCV917508 WMM917507:WMR917508 WWI917507:WWN917508 AA983043:AF983044 JW983043:KB983044 TS983043:TX983044 ADO983043:ADT983044 ANK983043:ANP983044 AXG983043:AXL983044 BHC983043:BHH983044 BQY983043:BRD983044 CAU983043:CAZ983044 CKQ983043:CKV983044 CUM983043:CUR983044 DEI983043:DEN983044 DOE983043:DOJ983044 DYA983043:DYF983044 EHW983043:EIB983044 ERS983043:ERX983044 FBO983043:FBT983044 FLK983043:FLP983044 FVG983043:FVL983044 GFC983043:GFH983044 GOY983043:GPD983044 GYU983043:GYZ983044 HIQ983043:HIV983044 HSM983043:HSR983044 ICI983043:ICN983044 IME983043:IMJ983044 IWA983043:IWF983044 JFW983043:JGB983044 JPS983043:JPX983044 JZO983043:JZT983044 KJK983043:KJP983044 KTG983043:KTL983044 LDC983043:LDH983044 LMY983043:LND983044 LWU983043:LWZ983044 MGQ983043:MGV983044 MQM983043:MQR983044 NAI983043:NAN983044 NKE983043:NKJ983044 NUA983043:NUF983044 ODW983043:OEB983044 ONS983043:ONX983044 OXO983043:OXT983044 PHK983043:PHP983044 PRG983043:PRL983044 QBC983043:QBH983044 QKY983043:QLD983044 QUU983043:QUZ983044 REQ983043:REV983044 ROM983043:ROR983044 RYI983043:RYN983044 SIE983043:SIJ983044 SSA983043:SSF983044 TBW983043:TCB983044 TLS983043:TLX983044 TVO983043:TVT983044 UFK983043:UFP983044 UPG983043:UPL983044 UZC983043:UZH983044 VIY983043:VJD983044 VSU983043:VSZ983044 WCQ983043:WCV983044" xr:uid="{D779007A-2F1B-499D-8119-F13EB3382195}"/>
  </dataValidations>
  <printOptions horizontalCentered="1" verticalCentered="1"/>
  <pageMargins left="0.78740157480314965" right="0" top="0.31496062992125984" bottom="0" header="0.19685039370078741" footer="0.11811023622047245"/>
  <pageSetup paperSize="9" scale="67"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E93D-E030-4FB9-B1E3-20EF40BFFA9C}">
  <sheetPr>
    <tabColor theme="1"/>
    <pageSetUpPr fitToPage="1"/>
  </sheetPr>
  <dimension ref="A1:Y539"/>
  <sheetViews>
    <sheetView showGridLines="0" tabSelected="1" view="pageBreakPreview" zoomScaleNormal="100" zoomScaleSheetLayoutView="100" workbookViewId="0">
      <selection activeCell="AE26" sqref="AE26"/>
    </sheetView>
  </sheetViews>
  <sheetFormatPr defaultRowHeight="13.5"/>
  <cols>
    <col min="1" max="1" width="6" style="749" customWidth="1"/>
    <col min="2" max="18" width="3.75" style="749" customWidth="1"/>
    <col min="19" max="25" width="3.125" style="749" customWidth="1"/>
    <col min="26" max="71" width="3.75" style="749" customWidth="1"/>
    <col min="72" max="256" width="9" style="749"/>
    <col min="257" max="257" width="6" style="749" customWidth="1"/>
    <col min="258" max="274" width="3.75" style="749" customWidth="1"/>
    <col min="275" max="281" width="3.125" style="749" customWidth="1"/>
    <col min="282" max="327" width="3.75" style="749" customWidth="1"/>
    <col min="328" max="512" width="9" style="749"/>
    <col min="513" max="513" width="6" style="749" customWidth="1"/>
    <col min="514" max="530" width="3.75" style="749" customWidth="1"/>
    <col min="531" max="537" width="3.125" style="749" customWidth="1"/>
    <col min="538" max="583" width="3.75" style="749" customWidth="1"/>
    <col min="584" max="768" width="9" style="749"/>
    <col min="769" max="769" width="6" style="749" customWidth="1"/>
    <col min="770" max="786" width="3.75" style="749" customWidth="1"/>
    <col min="787" max="793" width="3.125" style="749" customWidth="1"/>
    <col min="794" max="839" width="3.75" style="749" customWidth="1"/>
    <col min="840" max="1024" width="9" style="749"/>
    <col min="1025" max="1025" width="6" style="749" customWidth="1"/>
    <col min="1026" max="1042" width="3.75" style="749" customWidth="1"/>
    <col min="1043" max="1049" width="3.125" style="749" customWidth="1"/>
    <col min="1050" max="1095" width="3.75" style="749" customWidth="1"/>
    <col min="1096" max="1280" width="9" style="749"/>
    <col min="1281" max="1281" width="6" style="749" customWidth="1"/>
    <col min="1282" max="1298" width="3.75" style="749" customWidth="1"/>
    <col min="1299" max="1305" width="3.125" style="749" customWidth="1"/>
    <col min="1306" max="1351" width="3.75" style="749" customWidth="1"/>
    <col min="1352" max="1536" width="9" style="749"/>
    <col min="1537" max="1537" width="6" style="749" customWidth="1"/>
    <col min="1538" max="1554" width="3.75" style="749" customWidth="1"/>
    <col min="1555" max="1561" width="3.125" style="749" customWidth="1"/>
    <col min="1562" max="1607" width="3.75" style="749" customWidth="1"/>
    <col min="1608" max="1792" width="9" style="749"/>
    <col min="1793" max="1793" width="6" style="749" customWidth="1"/>
    <col min="1794" max="1810" width="3.75" style="749" customWidth="1"/>
    <col min="1811" max="1817" width="3.125" style="749" customWidth="1"/>
    <col min="1818" max="1863" width="3.75" style="749" customWidth="1"/>
    <col min="1864" max="2048" width="9" style="749"/>
    <col min="2049" max="2049" width="6" style="749" customWidth="1"/>
    <col min="2050" max="2066" width="3.75" style="749" customWidth="1"/>
    <col min="2067" max="2073" width="3.125" style="749" customWidth="1"/>
    <col min="2074" max="2119" width="3.75" style="749" customWidth="1"/>
    <col min="2120" max="2304" width="9" style="749"/>
    <col min="2305" max="2305" width="6" style="749" customWidth="1"/>
    <col min="2306" max="2322" width="3.75" style="749" customWidth="1"/>
    <col min="2323" max="2329" width="3.125" style="749" customWidth="1"/>
    <col min="2330" max="2375" width="3.75" style="749" customWidth="1"/>
    <col min="2376" max="2560" width="9" style="749"/>
    <col min="2561" max="2561" width="6" style="749" customWidth="1"/>
    <col min="2562" max="2578" width="3.75" style="749" customWidth="1"/>
    <col min="2579" max="2585" width="3.125" style="749" customWidth="1"/>
    <col min="2586" max="2631" width="3.75" style="749" customWidth="1"/>
    <col min="2632" max="2816" width="9" style="749"/>
    <col min="2817" max="2817" width="6" style="749" customWidth="1"/>
    <col min="2818" max="2834" width="3.75" style="749" customWidth="1"/>
    <col min="2835" max="2841" width="3.125" style="749" customWidth="1"/>
    <col min="2842" max="2887" width="3.75" style="749" customWidth="1"/>
    <col min="2888" max="3072" width="9" style="749"/>
    <col min="3073" max="3073" width="6" style="749" customWidth="1"/>
    <col min="3074" max="3090" width="3.75" style="749" customWidth="1"/>
    <col min="3091" max="3097" width="3.125" style="749" customWidth="1"/>
    <col min="3098" max="3143" width="3.75" style="749" customWidth="1"/>
    <col min="3144" max="3328" width="9" style="749"/>
    <col min="3329" max="3329" width="6" style="749" customWidth="1"/>
    <col min="3330" max="3346" width="3.75" style="749" customWidth="1"/>
    <col min="3347" max="3353" width="3.125" style="749" customWidth="1"/>
    <col min="3354" max="3399" width="3.75" style="749" customWidth="1"/>
    <col min="3400" max="3584" width="9" style="749"/>
    <col min="3585" max="3585" width="6" style="749" customWidth="1"/>
    <col min="3586" max="3602" width="3.75" style="749" customWidth="1"/>
    <col min="3603" max="3609" width="3.125" style="749" customWidth="1"/>
    <col min="3610" max="3655" width="3.75" style="749" customWidth="1"/>
    <col min="3656" max="3840" width="9" style="749"/>
    <col min="3841" max="3841" width="6" style="749" customWidth="1"/>
    <col min="3842" max="3858" width="3.75" style="749" customWidth="1"/>
    <col min="3859" max="3865" width="3.125" style="749" customWidth="1"/>
    <col min="3866" max="3911" width="3.75" style="749" customWidth="1"/>
    <col min="3912" max="4096" width="9" style="749"/>
    <col min="4097" max="4097" width="6" style="749" customWidth="1"/>
    <col min="4098" max="4114" width="3.75" style="749" customWidth="1"/>
    <col min="4115" max="4121" width="3.125" style="749" customWidth="1"/>
    <col min="4122" max="4167" width="3.75" style="749" customWidth="1"/>
    <col min="4168" max="4352" width="9" style="749"/>
    <col min="4353" max="4353" width="6" style="749" customWidth="1"/>
    <col min="4354" max="4370" width="3.75" style="749" customWidth="1"/>
    <col min="4371" max="4377" width="3.125" style="749" customWidth="1"/>
    <col min="4378" max="4423" width="3.75" style="749" customWidth="1"/>
    <col min="4424" max="4608" width="9" style="749"/>
    <col min="4609" max="4609" width="6" style="749" customWidth="1"/>
    <col min="4610" max="4626" width="3.75" style="749" customWidth="1"/>
    <col min="4627" max="4633" width="3.125" style="749" customWidth="1"/>
    <col min="4634" max="4679" width="3.75" style="749" customWidth="1"/>
    <col min="4680" max="4864" width="9" style="749"/>
    <col min="4865" max="4865" width="6" style="749" customWidth="1"/>
    <col min="4866" max="4882" width="3.75" style="749" customWidth="1"/>
    <col min="4883" max="4889" width="3.125" style="749" customWidth="1"/>
    <col min="4890" max="4935" width="3.75" style="749" customWidth="1"/>
    <col min="4936" max="5120" width="9" style="749"/>
    <col min="5121" max="5121" width="6" style="749" customWidth="1"/>
    <col min="5122" max="5138" width="3.75" style="749" customWidth="1"/>
    <col min="5139" max="5145" width="3.125" style="749" customWidth="1"/>
    <col min="5146" max="5191" width="3.75" style="749" customWidth="1"/>
    <col min="5192" max="5376" width="9" style="749"/>
    <col min="5377" max="5377" width="6" style="749" customWidth="1"/>
    <col min="5378" max="5394" width="3.75" style="749" customWidth="1"/>
    <col min="5395" max="5401" width="3.125" style="749" customWidth="1"/>
    <col min="5402" max="5447" width="3.75" style="749" customWidth="1"/>
    <col min="5448" max="5632" width="9" style="749"/>
    <col min="5633" max="5633" width="6" style="749" customWidth="1"/>
    <col min="5634" max="5650" width="3.75" style="749" customWidth="1"/>
    <col min="5651" max="5657" width="3.125" style="749" customWidth="1"/>
    <col min="5658" max="5703" width="3.75" style="749" customWidth="1"/>
    <col min="5704" max="5888" width="9" style="749"/>
    <col min="5889" max="5889" width="6" style="749" customWidth="1"/>
    <col min="5890" max="5906" width="3.75" style="749" customWidth="1"/>
    <col min="5907" max="5913" width="3.125" style="749" customWidth="1"/>
    <col min="5914" max="5959" width="3.75" style="749" customWidth="1"/>
    <col min="5960" max="6144" width="9" style="749"/>
    <col min="6145" max="6145" width="6" style="749" customWidth="1"/>
    <col min="6146" max="6162" width="3.75" style="749" customWidth="1"/>
    <col min="6163" max="6169" width="3.125" style="749" customWidth="1"/>
    <col min="6170" max="6215" width="3.75" style="749" customWidth="1"/>
    <col min="6216" max="6400" width="9" style="749"/>
    <col min="6401" max="6401" width="6" style="749" customWidth="1"/>
    <col min="6402" max="6418" width="3.75" style="749" customWidth="1"/>
    <col min="6419" max="6425" width="3.125" style="749" customWidth="1"/>
    <col min="6426" max="6471" width="3.75" style="749" customWidth="1"/>
    <col min="6472" max="6656" width="9" style="749"/>
    <col min="6657" max="6657" width="6" style="749" customWidth="1"/>
    <col min="6658" max="6674" width="3.75" style="749" customWidth="1"/>
    <col min="6675" max="6681" width="3.125" style="749" customWidth="1"/>
    <col min="6682" max="6727" width="3.75" style="749" customWidth="1"/>
    <col min="6728" max="6912" width="9" style="749"/>
    <col min="6913" max="6913" width="6" style="749" customWidth="1"/>
    <col min="6914" max="6930" width="3.75" style="749" customWidth="1"/>
    <col min="6931" max="6937" width="3.125" style="749" customWidth="1"/>
    <col min="6938" max="6983" width="3.75" style="749" customWidth="1"/>
    <col min="6984" max="7168" width="9" style="749"/>
    <col min="7169" max="7169" width="6" style="749" customWidth="1"/>
    <col min="7170" max="7186" width="3.75" style="749" customWidth="1"/>
    <col min="7187" max="7193" width="3.125" style="749" customWidth="1"/>
    <col min="7194" max="7239" width="3.75" style="749" customWidth="1"/>
    <col min="7240" max="7424" width="9" style="749"/>
    <col min="7425" max="7425" width="6" style="749" customWidth="1"/>
    <col min="7426" max="7442" width="3.75" style="749" customWidth="1"/>
    <col min="7443" max="7449" width="3.125" style="749" customWidth="1"/>
    <col min="7450" max="7495" width="3.75" style="749" customWidth="1"/>
    <col min="7496" max="7680" width="9" style="749"/>
    <col min="7681" max="7681" width="6" style="749" customWidth="1"/>
    <col min="7682" max="7698" width="3.75" style="749" customWidth="1"/>
    <col min="7699" max="7705" width="3.125" style="749" customWidth="1"/>
    <col min="7706" max="7751" width="3.75" style="749" customWidth="1"/>
    <col min="7752" max="7936" width="9" style="749"/>
    <col min="7937" max="7937" width="6" style="749" customWidth="1"/>
    <col min="7938" max="7954" width="3.75" style="749" customWidth="1"/>
    <col min="7955" max="7961" width="3.125" style="749" customWidth="1"/>
    <col min="7962" max="8007" width="3.75" style="749" customWidth="1"/>
    <col min="8008" max="8192" width="9" style="749"/>
    <col min="8193" max="8193" width="6" style="749" customWidth="1"/>
    <col min="8194" max="8210" width="3.75" style="749" customWidth="1"/>
    <col min="8211" max="8217" width="3.125" style="749" customWidth="1"/>
    <col min="8218" max="8263" width="3.75" style="749" customWidth="1"/>
    <col min="8264" max="8448" width="9" style="749"/>
    <col min="8449" max="8449" width="6" style="749" customWidth="1"/>
    <col min="8450" max="8466" width="3.75" style="749" customWidth="1"/>
    <col min="8467" max="8473" width="3.125" style="749" customWidth="1"/>
    <col min="8474" max="8519" width="3.75" style="749" customWidth="1"/>
    <col min="8520" max="8704" width="9" style="749"/>
    <col min="8705" max="8705" width="6" style="749" customWidth="1"/>
    <col min="8706" max="8722" width="3.75" style="749" customWidth="1"/>
    <col min="8723" max="8729" width="3.125" style="749" customWidth="1"/>
    <col min="8730" max="8775" width="3.75" style="749" customWidth="1"/>
    <col min="8776" max="8960" width="9" style="749"/>
    <col min="8961" max="8961" width="6" style="749" customWidth="1"/>
    <col min="8962" max="8978" width="3.75" style="749" customWidth="1"/>
    <col min="8979" max="8985" width="3.125" style="749" customWidth="1"/>
    <col min="8986" max="9031" width="3.75" style="749" customWidth="1"/>
    <col min="9032" max="9216" width="9" style="749"/>
    <col min="9217" max="9217" width="6" style="749" customWidth="1"/>
    <col min="9218" max="9234" width="3.75" style="749" customWidth="1"/>
    <col min="9235" max="9241" width="3.125" style="749" customWidth="1"/>
    <col min="9242" max="9287" width="3.75" style="749" customWidth="1"/>
    <col min="9288" max="9472" width="9" style="749"/>
    <col min="9473" max="9473" width="6" style="749" customWidth="1"/>
    <col min="9474" max="9490" width="3.75" style="749" customWidth="1"/>
    <col min="9491" max="9497" width="3.125" style="749" customWidth="1"/>
    <col min="9498" max="9543" width="3.75" style="749" customWidth="1"/>
    <col min="9544" max="9728" width="9" style="749"/>
    <col min="9729" max="9729" width="6" style="749" customWidth="1"/>
    <col min="9730" max="9746" width="3.75" style="749" customWidth="1"/>
    <col min="9747" max="9753" width="3.125" style="749" customWidth="1"/>
    <col min="9754" max="9799" width="3.75" style="749" customWidth="1"/>
    <col min="9800" max="9984" width="9" style="749"/>
    <col min="9985" max="9985" width="6" style="749" customWidth="1"/>
    <col min="9986" max="10002" width="3.75" style="749" customWidth="1"/>
    <col min="10003" max="10009" width="3.125" style="749" customWidth="1"/>
    <col min="10010" max="10055" width="3.75" style="749" customWidth="1"/>
    <col min="10056" max="10240" width="9" style="749"/>
    <col min="10241" max="10241" width="6" style="749" customWidth="1"/>
    <col min="10242" max="10258" width="3.75" style="749" customWidth="1"/>
    <col min="10259" max="10265" width="3.125" style="749" customWidth="1"/>
    <col min="10266" max="10311" width="3.75" style="749" customWidth="1"/>
    <col min="10312" max="10496" width="9" style="749"/>
    <col min="10497" max="10497" width="6" style="749" customWidth="1"/>
    <col min="10498" max="10514" width="3.75" style="749" customWidth="1"/>
    <col min="10515" max="10521" width="3.125" style="749" customWidth="1"/>
    <col min="10522" max="10567" width="3.75" style="749" customWidth="1"/>
    <col min="10568" max="10752" width="9" style="749"/>
    <col min="10753" max="10753" width="6" style="749" customWidth="1"/>
    <col min="10754" max="10770" width="3.75" style="749" customWidth="1"/>
    <col min="10771" max="10777" width="3.125" style="749" customWidth="1"/>
    <col min="10778" max="10823" width="3.75" style="749" customWidth="1"/>
    <col min="10824" max="11008" width="9" style="749"/>
    <col min="11009" max="11009" width="6" style="749" customWidth="1"/>
    <col min="11010" max="11026" width="3.75" style="749" customWidth="1"/>
    <col min="11027" max="11033" width="3.125" style="749" customWidth="1"/>
    <col min="11034" max="11079" width="3.75" style="749" customWidth="1"/>
    <col min="11080" max="11264" width="9" style="749"/>
    <col min="11265" max="11265" width="6" style="749" customWidth="1"/>
    <col min="11266" max="11282" width="3.75" style="749" customWidth="1"/>
    <col min="11283" max="11289" width="3.125" style="749" customWidth="1"/>
    <col min="11290" max="11335" width="3.75" style="749" customWidth="1"/>
    <col min="11336" max="11520" width="9" style="749"/>
    <col min="11521" max="11521" width="6" style="749" customWidth="1"/>
    <col min="11522" max="11538" width="3.75" style="749" customWidth="1"/>
    <col min="11539" max="11545" width="3.125" style="749" customWidth="1"/>
    <col min="11546" max="11591" width="3.75" style="749" customWidth="1"/>
    <col min="11592" max="11776" width="9" style="749"/>
    <col min="11777" max="11777" width="6" style="749" customWidth="1"/>
    <col min="11778" max="11794" width="3.75" style="749" customWidth="1"/>
    <col min="11795" max="11801" width="3.125" style="749" customWidth="1"/>
    <col min="11802" max="11847" width="3.75" style="749" customWidth="1"/>
    <col min="11848" max="12032" width="9" style="749"/>
    <col min="12033" max="12033" width="6" style="749" customWidth="1"/>
    <col min="12034" max="12050" width="3.75" style="749" customWidth="1"/>
    <col min="12051" max="12057" width="3.125" style="749" customWidth="1"/>
    <col min="12058" max="12103" width="3.75" style="749" customWidth="1"/>
    <col min="12104" max="12288" width="9" style="749"/>
    <col min="12289" max="12289" width="6" style="749" customWidth="1"/>
    <col min="12290" max="12306" width="3.75" style="749" customWidth="1"/>
    <col min="12307" max="12313" width="3.125" style="749" customWidth="1"/>
    <col min="12314" max="12359" width="3.75" style="749" customWidth="1"/>
    <col min="12360" max="12544" width="9" style="749"/>
    <col min="12545" max="12545" width="6" style="749" customWidth="1"/>
    <col min="12546" max="12562" width="3.75" style="749" customWidth="1"/>
    <col min="12563" max="12569" width="3.125" style="749" customWidth="1"/>
    <col min="12570" max="12615" width="3.75" style="749" customWidth="1"/>
    <col min="12616" max="12800" width="9" style="749"/>
    <col min="12801" max="12801" width="6" style="749" customWidth="1"/>
    <col min="12802" max="12818" width="3.75" style="749" customWidth="1"/>
    <col min="12819" max="12825" width="3.125" style="749" customWidth="1"/>
    <col min="12826" max="12871" width="3.75" style="749" customWidth="1"/>
    <col min="12872" max="13056" width="9" style="749"/>
    <col min="13057" max="13057" width="6" style="749" customWidth="1"/>
    <col min="13058" max="13074" width="3.75" style="749" customWidth="1"/>
    <col min="13075" max="13081" width="3.125" style="749" customWidth="1"/>
    <col min="13082" max="13127" width="3.75" style="749" customWidth="1"/>
    <col min="13128" max="13312" width="9" style="749"/>
    <col min="13313" max="13313" width="6" style="749" customWidth="1"/>
    <col min="13314" max="13330" width="3.75" style="749" customWidth="1"/>
    <col min="13331" max="13337" width="3.125" style="749" customWidth="1"/>
    <col min="13338" max="13383" width="3.75" style="749" customWidth="1"/>
    <col min="13384" max="13568" width="9" style="749"/>
    <col min="13569" max="13569" width="6" style="749" customWidth="1"/>
    <col min="13570" max="13586" width="3.75" style="749" customWidth="1"/>
    <col min="13587" max="13593" width="3.125" style="749" customWidth="1"/>
    <col min="13594" max="13639" width="3.75" style="749" customWidth="1"/>
    <col min="13640" max="13824" width="9" style="749"/>
    <col min="13825" max="13825" width="6" style="749" customWidth="1"/>
    <col min="13826" max="13842" width="3.75" style="749" customWidth="1"/>
    <col min="13843" max="13849" width="3.125" style="749" customWidth="1"/>
    <col min="13850" max="13895" width="3.75" style="749" customWidth="1"/>
    <col min="13896" max="14080" width="9" style="749"/>
    <col min="14081" max="14081" width="6" style="749" customWidth="1"/>
    <col min="14082" max="14098" width="3.75" style="749" customWidth="1"/>
    <col min="14099" max="14105" width="3.125" style="749" customWidth="1"/>
    <col min="14106" max="14151" width="3.75" style="749" customWidth="1"/>
    <col min="14152" max="14336" width="9" style="749"/>
    <col min="14337" max="14337" width="6" style="749" customWidth="1"/>
    <col min="14338" max="14354" width="3.75" style="749" customWidth="1"/>
    <col min="14355" max="14361" width="3.125" style="749" customWidth="1"/>
    <col min="14362" max="14407" width="3.75" style="749" customWidth="1"/>
    <col min="14408" max="14592" width="9" style="749"/>
    <col min="14593" max="14593" width="6" style="749" customWidth="1"/>
    <col min="14594" max="14610" width="3.75" style="749" customWidth="1"/>
    <col min="14611" max="14617" width="3.125" style="749" customWidth="1"/>
    <col min="14618" max="14663" width="3.75" style="749" customWidth="1"/>
    <col min="14664" max="14848" width="9" style="749"/>
    <col min="14849" max="14849" width="6" style="749" customWidth="1"/>
    <col min="14850" max="14866" width="3.75" style="749" customWidth="1"/>
    <col min="14867" max="14873" width="3.125" style="749" customWidth="1"/>
    <col min="14874" max="14919" width="3.75" style="749" customWidth="1"/>
    <col min="14920" max="15104" width="9" style="749"/>
    <col min="15105" max="15105" width="6" style="749" customWidth="1"/>
    <col min="15106" max="15122" width="3.75" style="749" customWidth="1"/>
    <col min="15123" max="15129" width="3.125" style="749" customWidth="1"/>
    <col min="15130" max="15175" width="3.75" style="749" customWidth="1"/>
    <col min="15176" max="15360" width="9" style="749"/>
    <col min="15361" max="15361" width="6" style="749" customWidth="1"/>
    <col min="15362" max="15378" width="3.75" style="749" customWidth="1"/>
    <col min="15379" max="15385" width="3.125" style="749" customWidth="1"/>
    <col min="15386" max="15431" width="3.75" style="749" customWidth="1"/>
    <col min="15432" max="15616" width="9" style="749"/>
    <col min="15617" max="15617" width="6" style="749" customWidth="1"/>
    <col min="15618" max="15634" width="3.75" style="749" customWidth="1"/>
    <col min="15635" max="15641" width="3.125" style="749" customWidth="1"/>
    <col min="15642" max="15687" width="3.75" style="749" customWidth="1"/>
    <col min="15688" max="15872" width="9" style="749"/>
    <col min="15873" max="15873" width="6" style="749" customWidth="1"/>
    <col min="15874" max="15890" width="3.75" style="749" customWidth="1"/>
    <col min="15891" max="15897" width="3.125" style="749" customWidth="1"/>
    <col min="15898" max="15943" width="3.75" style="749" customWidth="1"/>
    <col min="15944" max="16128" width="9" style="749"/>
    <col min="16129" max="16129" width="6" style="749" customWidth="1"/>
    <col min="16130" max="16146" width="3.75" style="749" customWidth="1"/>
    <col min="16147" max="16153" width="3.125" style="749" customWidth="1"/>
    <col min="16154" max="16199" width="3.75" style="749" customWidth="1"/>
    <col min="16200" max="16384" width="9" style="749"/>
  </cols>
  <sheetData>
    <row r="1" spans="1:25">
      <c r="A1" s="748"/>
    </row>
    <row r="2" spans="1:25" ht="25.15" customHeight="1">
      <c r="A2" s="2106" t="s">
        <v>590</v>
      </c>
      <c r="B2" s="750"/>
      <c r="C2" s="750"/>
      <c r="D2" s="750"/>
      <c r="E2" s="750"/>
      <c r="F2" s="750"/>
      <c r="G2" s="750"/>
      <c r="H2" s="750"/>
      <c r="I2" s="750"/>
      <c r="J2" s="750"/>
      <c r="K2" s="750"/>
      <c r="L2" s="750"/>
      <c r="M2" s="750"/>
      <c r="N2" s="750"/>
      <c r="O2" s="750"/>
      <c r="P2" s="750"/>
      <c r="Q2" s="750"/>
      <c r="R2" s="750"/>
      <c r="S2" s="750"/>
      <c r="T2" s="750"/>
      <c r="U2" s="750"/>
      <c r="V2" s="750"/>
      <c r="W2" s="750"/>
      <c r="X2" s="750"/>
      <c r="Y2" s="750"/>
    </row>
    <row r="3" spans="1:25" ht="180" customHeight="1">
      <c r="A3" s="2106"/>
      <c r="B3" s="2107" t="s">
        <v>591</v>
      </c>
      <c r="C3" s="2108"/>
      <c r="D3" s="2108"/>
      <c r="E3" s="2108"/>
      <c r="F3" s="2108"/>
      <c r="G3" s="2108"/>
      <c r="H3" s="2108"/>
      <c r="I3" s="2108"/>
      <c r="J3" s="2108"/>
      <c r="K3" s="2108"/>
      <c r="L3" s="2108"/>
      <c r="M3" s="2108"/>
      <c r="N3" s="2108"/>
      <c r="O3" s="2108"/>
      <c r="P3" s="2108"/>
      <c r="Q3" s="2108"/>
      <c r="R3" s="2108"/>
      <c r="S3" s="2108"/>
      <c r="T3" s="2108"/>
      <c r="U3" s="2108"/>
      <c r="V3" s="2108"/>
      <c r="W3" s="2108"/>
      <c r="X3" s="2108"/>
      <c r="Y3" s="2108"/>
    </row>
    <row r="4" spans="1:25" ht="20.25" customHeight="1">
      <c r="A4" s="2106"/>
      <c r="B4" s="750"/>
      <c r="C4" s="2109" t="s">
        <v>592</v>
      </c>
      <c r="D4" s="2110"/>
      <c r="E4" s="2110"/>
      <c r="F4" s="2110"/>
      <c r="G4" s="2110"/>
      <c r="H4" s="2110"/>
      <c r="I4" s="2110"/>
      <c r="J4" s="2110"/>
      <c r="K4" s="2110"/>
      <c r="L4" s="2110"/>
      <c r="M4" s="2110"/>
      <c r="N4" s="2110"/>
      <c r="O4" s="2110"/>
      <c r="P4" s="2110"/>
      <c r="Q4" s="2110"/>
      <c r="R4" s="2110"/>
      <c r="S4" s="2110"/>
      <c r="T4" s="2110"/>
      <c r="U4" s="2110"/>
      <c r="V4" s="2110"/>
      <c r="W4" s="2110"/>
      <c r="X4" s="2110"/>
      <c r="Y4" s="750"/>
    </row>
    <row r="5" spans="1:25" ht="25.15" customHeight="1" thickBot="1">
      <c r="A5" s="2106"/>
      <c r="B5" s="750"/>
      <c r="C5" s="750"/>
      <c r="D5" s="750"/>
      <c r="E5" s="750"/>
      <c r="F5" s="750"/>
      <c r="G5" s="750"/>
      <c r="H5" s="750"/>
      <c r="I5" s="750"/>
      <c r="J5" s="750"/>
      <c r="K5" s="750"/>
      <c r="L5" s="750"/>
      <c r="M5" s="750"/>
      <c r="N5" s="750"/>
      <c r="O5" s="750"/>
      <c r="P5" s="750"/>
      <c r="Q5" s="750"/>
      <c r="R5" s="750"/>
      <c r="S5" s="750"/>
      <c r="T5" s="750"/>
      <c r="U5" s="750"/>
      <c r="V5" s="750"/>
      <c r="W5" s="750"/>
      <c r="X5" s="750"/>
      <c r="Y5" s="750"/>
    </row>
    <row r="6" spans="1:25" ht="30" customHeight="1">
      <c r="A6" s="2106"/>
      <c r="B6" s="750"/>
      <c r="C6" s="751" t="s">
        <v>593</v>
      </c>
      <c r="D6" s="752"/>
      <c r="E6" s="752"/>
      <c r="F6" s="752"/>
      <c r="G6" s="752"/>
      <c r="H6" s="752"/>
      <c r="I6" s="752"/>
      <c r="J6" s="752"/>
      <c r="K6" s="752"/>
      <c r="L6" s="752"/>
      <c r="M6" s="752"/>
      <c r="N6" s="752"/>
      <c r="O6" s="752"/>
      <c r="P6" s="752"/>
      <c r="Q6" s="752"/>
      <c r="R6" s="752"/>
      <c r="S6" s="752"/>
      <c r="T6" s="752"/>
      <c r="U6" s="752"/>
      <c r="V6" s="752"/>
      <c r="W6" s="752"/>
      <c r="X6" s="753"/>
      <c r="Y6" s="750"/>
    </row>
    <row r="7" spans="1:25" ht="14.25" customHeight="1">
      <c r="A7" s="2106"/>
      <c r="B7" s="750"/>
      <c r="C7" s="754"/>
      <c r="D7" s="755"/>
      <c r="E7" s="755"/>
      <c r="F7" s="755"/>
      <c r="G7" s="755"/>
      <c r="H7" s="755"/>
      <c r="I7" s="755"/>
      <c r="J7" s="755"/>
      <c r="K7" s="755"/>
      <c r="L7" s="755"/>
      <c r="M7" s="755"/>
      <c r="N7" s="755"/>
      <c r="O7" s="755"/>
      <c r="P7" s="755"/>
      <c r="Q7" s="755"/>
      <c r="R7" s="755"/>
      <c r="S7" s="755"/>
      <c r="T7" s="755"/>
      <c r="U7" s="755"/>
      <c r="V7" s="755"/>
      <c r="W7" s="755"/>
      <c r="X7" s="756"/>
      <c r="Y7" s="750"/>
    </row>
    <row r="8" spans="1:25" ht="30" customHeight="1">
      <c r="B8" s="750"/>
      <c r="C8" s="754"/>
      <c r="D8" s="2105" t="s">
        <v>594</v>
      </c>
      <c r="E8" s="2105"/>
      <c r="F8" s="2105"/>
      <c r="G8" s="2105"/>
      <c r="H8" s="2105"/>
      <c r="I8" s="2105"/>
      <c r="J8" s="2105"/>
      <c r="K8" s="2105"/>
      <c r="L8" s="2105"/>
      <c r="M8" s="2105"/>
      <c r="N8" s="2105"/>
      <c r="O8" s="2105"/>
      <c r="P8" s="2105"/>
      <c r="Q8" s="2105"/>
      <c r="R8" s="2105"/>
      <c r="S8" s="2105"/>
      <c r="T8" s="2105"/>
      <c r="U8" s="2105"/>
      <c r="V8" s="2105"/>
      <c r="W8" s="2105"/>
      <c r="X8" s="756"/>
      <c r="Y8" s="750"/>
    </row>
    <row r="9" spans="1:25" ht="30" customHeight="1">
      <c r="B9" s="750"/>
      <c r="C9" s="754"/>
      <c r="D9" s="2111" t="s">
        <v>595</v>
      </c>
      <c r="E9" s="2111"/>
      <c r="F9" s="2111"/>
      <c r="G9" s="2111"/>
      <c r="H9" s="2111"/>
      <c r="I9" s="2111"/>
      <c r="J9" s="2111"/>
      <c r="K9" s="2111"/>
      <c r="L9" s="2111"/>
      <c r="M9" s="2111"/>
      <c r="N9" s="2111"/>
      <c r="O9" s="2111"/>
      <c r="P9" s="2111"/>
      <c r="Q9" s="2111"/>
      <c r="R9" s="2111"/>
      <c r="S9" s="2111"/>
      <c r="T9" s="2111"/>
      <c r="U9" s="2111"/>
      <c r="V9" s="2111"/>
      <c r="W9" s="2111"/>
      <c r="X9" s="756"/>
      <c r="Y9" s="750"/>
    </row>
    <row r="10" spans="1:25" ht="30" customHeight="1">
      <c r="B10" s="750"/>
      <c r="C10" s="754"/>
      <c r="D10" s="2105" t="s">
        <v>596</v>
      </c>
      <c r="E10" s="2105"/>
      <c r="F10" s="2105"/>
      <c r="G10" s="2105"/>
      <c r="H10" s="2105"/>
      <c r="I10" s="2105"/>
      <c r="J10" s="2105"/>
      <c r="K10" s="2105"/>
      <c r="L10" s="2105"/>
      <c r="M10" s="2105"/>
      <c r="N10" s="2105"/>
      <c r="O10" s="2105"/>
      <c r="P10" s="2105"/>
      <c r="Q10" s="2105"/>
      <c r="R10" s="2105"/>
      <c r="S10" s="2105"/>
      <c r="T10" s="2105"/>
      <c r="U10" s="2105"/>
      <c r="V10" s="2105"/>
      <c r="W10" s="2105"/>
      <c r="X10" s="756"/>
      <c r="Y10" s="750"/>
    </row>
    <row r="11" spans="1:25" ht="30" customHeight="1">
      <c r="B11" s="750"/>
      <c r="C11" s="754"/>
      <c r="D11" s="2105" t="s">
        <v>597</v>
      </c>
      <c r="E11" s="2105"/>
      <c r="F11" s="2105"/>
      <c r="G11" s="2105"/>
      <c r="H11" s="2105"/>
      <c r="I11" s="2105"/>
      <c r="J11" s="2105"/>
      <c r="K11" s="2105"/>
      <c r="L11" s="2105"/>
      <c r="M11" s="2105"/>
      <c r="N11" s="2105"/>
      <c r="O11" s="2105"/>
      <c r="P11" s="2105"/>
      <c r="Q11" s="2105"/>
      <c r="R11" s="2105"/>
      <c r="S11" s="2105"/>
      <c r="T11" s="2105"/>
      <c r="U11" s="2105"/>
      <c r="V11" s="2105"/>
      <c r="W11" s="2105"/>
      <c r="X11" s="756"/>
      <c r="Y11" s="750"/>
    </row>
    <row r="12" spans="1:25" ht="14.25" customHeight="1" thickBot="1">
      <c r="B12" s="750"/>
      <c r="C12" s="757"/>
      <c r="D12" s="758"/>
      <c r="E12" s="758"/>
      <c r="F12" s="758"/>
      <c r="G12" s="758"/>
      <c r="H12" s="758"/>
      <c r="I12" s="758"/>
      <c r="J12" s="758"/>
      <c r="K12" s="758"/>
      <c r="L12" s="758"/>
      <c r="M12" s="758"/>
      <c r="N12" s="758"/>
      <c r="O12" s="758"/>
      <c r="P12" s="758"/>
      <c r="Q12" s="758"/>
      <c r="R12" s="758"/>
      <c r="S12" s="758"/>
      <c r="T12" s="758"/>
      <c r="U12" s="758"/>
      <c r="V12" s="758"/>
      <c r="W12" s="758"/>
      <c r="X12" s="759"/>
      <c r="Y12" s="750"/>
    </row>
    <row r="13" spans="1:25" ht="30" customHeight="1">
      <c r="B13" s="750"/>
      <c r="C13" s="750"/>
      <c r="D13" s="750"/>
      <c r="E13" s="750"/>
      <c r="F13" s="750"/>
      <c r="G13" s="750"/>
      <c r="H13" s="750"/>
      <c r="I13" s="750"/>
      <c r="J13" s="750"/>
      <c r="K13" s="750"/>
      <c r="L13" s="750"/>
      <c r="M13" s="750"/>
      <c r="N13" s="750"/>
      <c r="O13" s="750"/>
      <c r="P13" s="750"/>
      <c r="Q13" s="750"/>
      <c r="R13" s="750"/>
      <c r="S13" s="750"/>
      <c r="T13" s="750"/>
      <c r="U13" s="750"/>
      <c r="V13" s="750"/>
      <c r="W13" s="750"/>
      <c r="X13" s="750"/>
      <c r="Y13" s="750"/>
    </row>
    <row r="14" spans="1:25" ht="30" customHeight="1">
      <c r="B14" s="750"/>
      <c r="C14" s="2113" t="s">
        <v>598</v>
      </c>
      <c r="D14" s="2113"/>
      <c r="E14" s="2113"/>
      <c r="F14" s="2113"/>
      <c r="G14" s="2113"/>
      <c r="H14" s="2113"/>
      <c r="I14" s="2113"/>
      <c r="J14" s="2113"/>
      <c r="K14" s="2113"/>
      <c r="L14" s="2113"/>
      <c r="M14" s="2113"/>
      <c r="N14" s="2113"/>
      <c r="O14" s="2113"/>
      <c r="P14" s="2113"/>
      <c r="Q14" s="2113"/>
      <c r="R14" s="2113"/>
      <c r="S14" s="2113"/>
      <c r="T14" s="2113"/>
      <c r="U14" s="2113"/>
      <c r="V14" s="2113"/>
      <c r="W14" s="2113"/>
      <c r="X14" s="2113"/>
      <c r="Y14" s="750"/>
    </row>
    <row r="15" spans="1:25" ht="23.25" customHeight="1">
      <c r="B15" s="750"/>
      <c r="C15" s="2114" t="s">
        <v>599</v>
      </c>
      <c r="D15" s="2114"/>
      <c r="E15" s="2114"/>
      <c r="F15" s="2114"/>
      <c r="G15" s="2114"/>
      <c r="H15" s="2114"/>
      <c r="I15" s="2114"/>
      <c r="J15" s="2114"/>
      <c r="K15" s="2114"/>
      <c r="L15" s="2114"/>
      <c r="M15" s="2114"/>
      <c r="N15" s="2114"/>
      <c r="O15" s="2114"/>
      <c r="P15" s="2114"/>
      <c r="Q15" s="2114"/>
      <c r="R15" s="2114"/>
      <c r="S15" s="2114"/>
      <c r="T15" s="2114"/>
      <c r="U15" s="2114"/>
      <c r="V15" s="2114"/>
      <c r="W15" s="2114"/>
      <c r="X15" s="2114"/>
      <c r="Y15" s="750"/>
    </row>
    <row r="16" spans="1:25" ht="30" customHeight="1">
      <c r="B16" s="750"/>
      <c r="C16" s="2115" t="s">
        <v>600</v>
      </c>
      <c r="D16" s="2115"/>
      <c r="E16" s="2115"/>
      <c r="F16" s="2115"/>
      <c r="G16" s="2115"/>
      <c r="H16" s="2115"/>
      <c r="I16" s="2115"/>
      <c r="J16" s="2115"/>
      <c r="K16" s="2115"/>
      <c r="L16" s="2115"/>
      <c r="M16" s="2115"/>
      <c r="N16" s="2115"/>
      <c r="O16" s="2115"/>
      <c r="P16" s="2115"/>
      <c r="Q16" s="2115"/>
      <c r="R16" s="2115"/>
      <c r="S16" s="2115"/>
      <c r="T16" s="2115"/>
      <c r="U16" s="2115"/>
      <c r="V16" s="2115"/>
      <c r="W16" s="2115"/>
      <c r="X16" s="2115"/>
      <c r="Y16" s="750"/>
    </row>
    <row r="17" spans="2:25" ht="28.15" customHeight="1">
      <c r="B17" s="750"/>
      <c r="C17" s="2116" t="s">
        <v>1011</v>
      </c>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750"/>
    </row>
    <row r="18" spans="2:25" ht="18" customHeight="1">
      <c r="B18" s="760"/>
      <c r="C18" s="761" t="s">
        <v>1012</v>
      </c>
      <c r="D18" s="761"/>
      <c r="E18" s="761"/>
      <c r="F18" s="761"/>
      <c r="G18" s="761"/>
      <c r="H18" s="761"/>
      <c r="I18" s="761"/>
      <c r="J18" s="761"/>
      <c r="K18" s="761"/>
      <c r="L18" s="761"/>
      <c r="M18" s="761"/>
      <c r="N18" s="761"/>
      <c r="O18" s="761"/>
      <c r="P18" s="761"/>
      <c r="Q18" s="761"/>
      <c r="R18" s="761"/>
      <c r="S18" s="761"/>
      <c r="T18" s="761"/>
      <c r="U18" s="761"/>
      <c r="V18" s="761"/>
      <c r="W18" s="762"/>
      <c r="X18" s="762"/>
      <c r="Y18" s="750"/>
    </row>
    <row r="19" spans="2:25" ht="18" customHeight="1">
      <c r="B19" s="760"/>
      <c r="C19" s="761" t="s">
        <v>601</v>
      </c>
      <c r="D19" s="761"/>
      <c r="E19" s="761"/>
      <c r="F19" s="761"/>
      <c r="G19" s="761"/>
      <c r="H19" s="761"/>
      <c r="I19" s="761"/>
      <c r="J19" s="761"/>
      <c r="K19" s="761"/>
      <c r="L19" s="761"/>
      <c r="M19" s="761"/>
      <c r="N19" s="761"/>
      <c r="O19" s="761"/>
      <c r="P19" s="761"/>
      <c r="Q19" s="761"/>
      <c r="R19" s="761"/>
      <c r="S19" s="761"/>
      <c r="T19" s="761"/>
      <c r="U19" s="761"/>
      <c r="V19" s="761"/>
      <c r="W19" s="762"/>
      <c r="X19" s="762"/>
      <c r="Y19" s="750"/>
    </row>
    <row r="20" spans="2:25" ht="8.25" customHeight="1">
      <c r="B20" s="760"/>
      <c r="C20" s="761"/>
      <c r="D20" s="761"/>
      <c r="E20" s="761"/>
      <c r="F20" s="761"/>
      <c r="G20" s="761"/>
      <c r="H20" s="761"/>
      <c r="I20" s="761"/>
      <c r="J20" s="761"/>
      <c r="K20" s="761"/>
      <c r="L20" s="761"/>
      <c r="M20" s="761"/>
      <c r="N20" s="761"/>
      <c r="O20" s="761"/>
      <c r="P20" s="761"/>
      <c r="Q20" s="761"/>
      <c r="R20" s="761"/>
      <c r="S20" s="761"/>
      <c r="T20" s="761"/>
      <c r="U20" s="761"/>
      <c r="V20" s="761"/>
      <c r="W20" s="762"/>
      <c r="X20" s="762"/>
      <c r="Y20" s="750"/>
    </row>
    <row r="21" spans="2:25" ht="18" customHeight="1">
      <c r="B21" s="760"/>
      <c r="C21" s="761" t="s">
        <v>1013</v>
      </c>
      <c r="D21" s="761"/>
      <c r="E21" s="761"/>
      <c r="F21" s="761"/>
      <c r="G21" s="761"/>
      <c r="H21" s="761"/>
      <c r="I21" s="761"/>
      <c r="J21" s="761"/>
      <c r="K21" s="761"/>
      <c r="L21" s="761"/>
      <c r="M21" s="761"/>
      <c r="N21" s="761"/>
      <c r="O21" s="761"/>
      <c r="P21" s="761"/>
      <c r="Q21" s="761"/>
      <c r="R21" s="761"/>
      <c r="S21" s="761"/>
      <c r="T21" s="761"/>
      <c r="U21" s="761"/>
      <c r="V21" s="761"/>
      <c r="W21" s="762"/>
      <c r="X21" s="762"/>
      <c r="Y21" s="763"/>
    </row>
    <row r="22" spans="2:25" ht="18" customHeight="1">
      <c r="B22" s="760"/>
      <c r="C22" s="761" t="s">
        <v>602</v>
      </c>
      <c r="D22" s="761"/>
      <c r="E22" s="761"/>
      <c r="F22" s="761"/>
      <c r="G22" s="761"/>
      <c r="H22" s="761"/>
      <c r="I22" s="761"/>
      <c r="J22" s="761"/>
      <c r="K22" s="761"/>
      <c r="L22" s="761"/>
      <c r="M22" s="761"/>
      <c r="N22" s="761"/>
      <c r="O22" s="761"/>
      <c r="P22" s="761"/>
      <c r="Q22" s="761"/>
      <c r="R22" s="761"/>
      <c r="S22" s="761"/>
      <c r="T22" s="761"/>
      <c r="U22" s="761"/>
      <c r="V22" s="761"/>
      <c r="W22" s="762"/>
      <c r="X22" s="762"/>
      <c r="Y22" s="763"/>
    </row>
    <row r="23" spans="2:25" ht="18" customHeight="1">
      <c r="B23" s="760"/>
      <c r="C23" s="761" t="s">
        <v>603</v>
      </c>
      <c r="D23" s="761"/>
      <c r="E23" s="761"/>
      <c r="F23" s="761"/>
      <c r="G23" s="761"/>
      <c r="H23" s="761"/>
      <c r="I23" s="761"/>
      <c r="J23" s="761"/>
      <c r="K23" s="761"/>
      <c r="L23" s="761"/>
      <c r="M23" s="761"/>
      <c r="N23" s="761"/>
      <c r="O23" s="761"/>
      <c r="P23" s="761"/>
      <c r="Q23" s="761"/>
      <c r="R23" s="761"/>
      <c r="S23" s="761"/>
      <c r="T23" s="761"/>
      <c r="U23" s="761"/>
      <c r="V23" s="761"/>
      <c r="W23" s="762"/>
      <c r="X23" s="762"/>
      <c r="Y23" s="763"/>
    </row>
    <row r="24" spans="2:25" ht="15" customHeight="1">
      <c r="B24" s="760"/>
      <c r="C24" s="764"/>
      <c r="D24" s="764"/>
      <c r="E24" s="764"/>
      <c r="F24" s="764"/>
      <c r="G24" s="764"/>
      <c r="H24" s="764"/>
      <c r="I24" s="764"/>
      <c r="J24" s="764"/>
      <c r="K24" s="764"/>
      <c r="L24" s="764"/>
      <c r="M24" s="764"/>
      <c r="N24" s="764"/>
      <c r="O24" s="764"/>
      <c r="P24" s="764"/>
      <c r="Q24" s="764"/>
      <c r="R24" s="764"/>
      <c r="S24" s="764"/>
      <c r="T24" s="764"/>
      <c r="U24" s="764"/>
      <c r="V24" s="764"/>
      <c r="W24" s="765"/>
      <c r="X24" s="765"/>
      <c r="Y24" s="750"/>
    </row>
    <row r="25" spans="2:25" ht="30" customHeight="1">
      <c r="B25" s="750"/>
      <c r="C25" s="2118" t="s">
        <v>604</v>
      </c>
      <c r="D25" s="2118"/>
      <c r="E25" s="2118"/>
      <c r="F25" s="2118"/>
      <c r="G25" s="2118"/>
      <c r="H25" s="2118"/>
      <c r="I25" s="2118"/>
      <c r="J25" s="2118"/>
      <c r="K25" s="2118"/>
      <c r="L25" s="2118"/>
      <c r="M25" s="2118"/>
      <c r="N25" s="2118"/>
      <c r="O25" s="2118"/>
      <c r="P25" s="2118"/>
      <c r="Q25" s="2118"/>
      <c r="R25" s="2118"/>
      <c r="S25" s="2118"/>
      <c r="T25" s="2118"/>
      <c r="U25" s="2118"/>
      <c r="V25" s="2118"/>
      <c r="W25" s="2118"/>
      <c r="X25" s="2118"/>
      <c r="Y25" s="2118"/>
    </row>
    <row r="26" spans="2:25" ht="20.25" customHeight="1">
      <c r="B26" s="750"/>
      <c r="C26" s="2119" t="s">
        <v>605</v>
      </c>
      <c r="D26" s="2119"/>
      <c r="E26" s="2119"/>
      <c r="F26" s="2119"/>
      <c r="G26" s="2119"/>
      <c r="H26" s="2119"/>
      <c r="I26" s="2119"/>
      <c r="J26" s="2119"/>
      <c r="K26" s="2119"/>
      <c r="L26" s="2119"/>
      <c r="M26" s="2119"/>
      <c r="N26" s="2119"/>
      <c r="O26" s="2119"/>
      <c r="P26" s="2119"/>
      <c r="Q26" s="2119"/>
      <c r="R26" s="2119"/>
      <c r="S26" s="2119"/>
      <c r="T26" s="2119"/>
      <c r="U26" s="2119"/>
      <c r="V26" s="2119"/>
      <c r="W26" s="2119"/>
      <c r="X26" s="2119"/>
      <c r="Y26" s="750"/>
    </row>
    <row r="27" spans="2:25" ht="12" customHeight="1">
      <c r="B27" s="760"/>
      <c r="C27" s="764"/>
      <c r="D27" s="764"/>
      <c r="E27" s="764"/>
      <c r="F27" s="764"/>
      <c r="G27" s="764"/>
      <c r="H27" s="764"/>
      <c r="I27" s="764"/>
      <c r="J27" s="764"/>
      <c r="K27" s="764"/>
      <c r="L27" s="764"/>
      <c r="M27" s="764"/>
      <c r="N27" s="764"/>
      <c r="O27" s="764"/>
      <c r="P27" s="764"/>
      <c r="Q27" s="764"/>
      <c r="R27" s="764"/>
      <c r="S27" s="764"/>
      <c r="T27" s="764"/>
      <c r="U27" s="764"/>
      <c r="V27" s="764"/>
      <c r="W27" s="765"/>
      <c r="X27" s="765"/>
      <c r="Y27" s="750"/>
    </row>
    <row r="28" spans="2:25" ht="20.25" customHeight="1">
      <c r="B28" s="750"/>
      <c r="C28" s="2120"/>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750"/>
    </row>
    <row r="29" spans="2:25" ht="30" customHeight="1">
      <c r="B29" s="2112" t="s">
        <v>606</v>
      </c>
      <c r="C29" s="2112"/>
      <c r="D29" s="2112"/>
      <c r="E29" s="2112"/>
      <c r="F29" s="2112"/>
      <c r="G29" s="2112"/>
      <c r="H29" s="2112"/>
      <c r="I29" s="2112"/>
      <c r="J29" s="2112"/>
      <c r="K29" s="2112"/>
      <c r="L29" s="2112"/>
      <c r="M29" s="2112"/>
      <c r="N29" s="2112"/>
      <c r="O29" s="2112"/>
      <c r="P29" s="2112"/>
      <c r="Q29" s="2112"/>
      <c r="R29" s="2112"/>
      <c r="S29" s="2112"/>
      <c r="T29" s="2112"/>
      <c r="U29" s="2112"/>
      <c r="V29" s="2112"/>
      <c r="W29" s="2112"/>
      <c r="X29" s="2112"/>
      <c r="Y29" s="2112"/>
    </row>
    <row r="30" spans="2:25" ht="20.25" customHeight="1">
      <c r="B30" s="750"/>
      <c r="C30" s="2121"/>
      <c r="D30" s="2121"/>
      <c r="E30" s="2121"/>
      <c r="F30" s="2121"/>
      <c r="G30" s="2121"/>
      <c r="H30" s="2121"/>
      <c r="I30" s="2121"/>
      <c r="J30" s="2121"/>
      <c r="K30" s="2121"/>
      <c r="L30" s="2121"/>
      <c r="M30" s="2121"/>
      <c r="N30" s="2121"/>
      <c r="O30" s="2121"/>
      <c r="P30" s="2121"/>
      <c r="Q30" s="2121"/>
      <c r="R30" s="2121"/>
      <c r="S30" s="2121"/>
      <c r="T30" s="2121"/>
      <c r="U30" s="2121"/>
      <c r="V30" s="2121"/>
      <c r="W30" s="2121"/>
      <c r="X30" s="2121"/>
      <c r="Y30" s="750"/>
    </row>
    <row r="31" spans="2:25" ht="30" customHeight="1">
      <c r="B31" s="750"/>
      <c r="C31" s="766"/>
      <c r="D31" s="2122"/>
      <c r="E31" s="2122"/>
      <c r="F31" s="2122"/>
      <c r="G31" s="2122"/>
      <c r="H31" s="2122"/>
      <c r="I31" s="2122"/>
      <c r="J31" s="2122"/>
      <c r="K31" s="2122"/>
      <c r="L31" s="2122"/>
      <c r="M31" s="2122"/>
      <c r="N31" s="2122"/>
      <c r="O31" s="2122"/>
      <c r="P31" s="2122"/>
      <c r="Q31" s="2122"/>
      <c r="R31" s="2122"/>
      <c r="S31" s="2122"/>
      <c r="T31" s="2122"/>
      <c r="U31" s="2122"/>
      <c r="V31" s="2122"/>
      <c r="W31" s="2122"/>
      <c r="X31" s="2122"/>
      <c r="Y31" s="750"/>
    </row>
    <row r="32" spans="2:25" ht="25.15" customHeight="1">
      <c r="B32" s="750"/>
      <c r="C32" s="750"/>
      <c r="D32" s="750"/>
      <c r="E32" s="750"/>
      <c r="F32" s="750"/>
      <c r="G32" s="750"/>
      <c r="H32" s="750"/>
      <c r="I32" s="750"/>
      <c r="J32" s="750"/>
      <c r="K32" s="750"/>
      <c r="L32" s="750"/>
      <c r="M32" s="750"/>
      <c r="N32" s="750"/>
      <c r="O32" s="750"/>
      <c r="P32" s="750"/>
      <c r="Q32" s="750"/>
      <c r="R32" s="750"/>
      <c r="S32" s="750"/>
      <c r="T32" s="750"/>
      <c r="U32" s="750"/>
      <c r="V32" s="750"/>
      <c r="W32" s="750"/>
      <c r="X32" s="750"/>
      <c r="Y32" s="750"/>
    </row>
    <row r="33" spans="2:25" s="767" customFormat="1" ht="30" customHeight="1">
      <c r="B33" s="2112"/>
      <c r="C33" s="2112"/>
      <c r="D33" s="2112"/>
      <c r="E33" s="2112"/>
      <c r="F33" s="2112"/>
      <c r="G33" s="2112"/>
      <c r="H33" s="2112"/>
      <c r="I33" s="2112"/>
      <c r="J33" s="2112"/>
      <c r="K33" s="2112"/>
      <c r="L33" s="2112"/>
      <c r="M33" s="2112"/>
      <c r="N33" s="2112"/>
      <c r="O33" s="2112"/>
      <c r="P33" s="2112"/>
      <c r="Q33" s="2112"/>
      <c r="R33" s="2112"/>
      <c r="S33" s="2112"/>
      <c r="T33" s="2112"/>
      <c r="U33" s="2112"/>
      <c r="V33" s="2112"/>
      <c r="W33" s="2112"/>
      <c r="X33" s="2112"/>
      <c r="Y33" s="2112"/>
    </row>
    <row r="34" spans="2:25" ht="10.15" customHeight="1">
      <c r="B34" s="750"/>
      <c r="C34" s="750"/>
      <c r="D34" s="750"/>
      <c r="E34" s="750"/>
      <c r="F34" s="750"/>
      <c r="G34" s="750"/>
      <c r="H34" s="750"/>
      <c r="I34" s="750"/>
      <c r="J34" s="750"/>
      <c r="K34" s="750"/>
      <c r="L34" s="750"/>
      <c r="M34" s="750"/>
      <c r="N34" s="750"/>
      <c r="O34" s="750"/>
      <c r="P34" s="750"/>
      <c r="Q34" s="750"/>
      <c r="R34" s="750"/>
      <c r="S34" s="750"/>
      <c r="T34" s="750"/>
      <c r="U34" s="750"/>
      <c r="V34" s="750"/>
      <c r="W34" s="750"/>
      <c r="X34" s="750"/>
      <c r="Y34" s="750"/>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dDcoi1ckX/XRdbUdztj/umAQUB6EVwylm510IUWn1BqwKCwNRjBUYc8NZqe5qcbkuTHszVqpnNZJTtMUNaexAA==" saltValue="Kho4NlqVu5KUoXj4CKIbEQ=="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FFDDF"/>
    <pageSetUpPr fitToPage="1"/>
  </sheetPr>
  <dimension ref="A1:DN119"/>
  <sheetViews>
    <sheetView showGridLines="0" view="pageBreakPreview" zoomScaleNormal="100" zoomScaleSheetLayoutView="100" workbookViewId="0">
      <selection activeCell="Q39" sqref="Q39:BK41"/>
    </sheetView>
  </sheetViews>
  <sheetFormatPr defaultColWidth="1.25" defaultRowHeight="9" customHeight="1"/>
  <cols>
    <col min="1" max="1" width="5.75" style="45" customWidth="1"/>
    <col min="2" max="75" width="1.25" style="45"/>
    <col min="76" max="78" width="6.625" style="45" hidden="1" customWidth="1"/>
    <col min="79" max="88" width="2.75" style="45" hidden="1" customWidth="1"/>
    <col min="89" max="89" width="5.75" style="45" hidden="1" customWidth="1"/>
    <col min="90" max="102" width="2.75" style="45" hidden="1" customWidth="1"/>
    <col min="103" max="105" width="5.75" style="45" hidden="1" customWidth="1"/>
    <col min="106" max="106" width="5.75" style="146" hidden="1" customWidth="1"/>
    <col min="107" max="107" width="5.75" style="45" hidden="1" customWidth="1"/>
    <col min="108" max="118" width="2.75" style="45" hidden="1" customWidth="1"/>
    <col min="119" max="120" width="1.25" style="45" customWidth="1"/>
    <col min="121" max="16384" width="1.25" style="45"/>
  </cols>
  <sheetData>
    <row r="1" spans="1:107" ht="34.9" customHeight="1"/>
    <row r="2" spans="1:107" ht="9" customHeight="1" thickBot="1">
      <c r="A2" s="1175" t="s">
        <v>447</v>
      </c>
      <c r="BO2" s="46"/>
      <c r="CZ2" s="45" t="s">
        <v>307</v>
      </c>
      <c r="DB2" s="147" t="s">
        <v>313</v>
      </c>
    </row>
    <row r="3" spans="1:107" ht="10.5" customHeight="1" thickBot="1">
      <c r="A3" s="1175"/>
      <c r="BB3" s="2158" t="s">
        <v>131</v>
      </c>
      <c r="BC3" s="2159"/>
      <c r="BD3" s="2159"/>
      <c r="BE3" s="2159"/>
      <c r="BF3" s="2159"/>
      <c r="BG3" s="2159"/>
      <c r="BH3" s="2159"/>
      <c r="BI3" s="2159"/>
      <c r="BJ3" s="2159"/>
      <c r="BK3" s="2160"/>
      <c r="BL3" s="2202"/>
      <c r="BM3" s="2203"/>
      <c r="BN3" s="2206"/>
      <c r="BO3" s="2207"/>
      <c r="BP3" s="2206"/>
      <c r="BQ3" s="2207"/>
      <c r="BR3" s="2264"/>
      <c r="BS3" s="2203"/>
      <c r="BT3" s="2206"/>
      <c r="BU3" s="2266"/>
      <c r="BW3" s="47"/>
      <c r="BX3" s="47"/>
      <c r="CM3" s="45" t="s">
        <v>456</v>
      </c>
      <c r="CZ3" s="45">
        <v>1</v>
      </c>
      <c r="DA3" s="45">
        <v>1</v>
      </c>
      <c r="DB3" s="146">
        <v>4</v>
      </c>
      <c r="DC3" s="45">
        <v>0</v>
      </c>
    </row>
    <row r="4" spans="1:107" ht="10.5" customHeight="1" thickBot="1">
      <c r="A4" s="1175"/>
      <c r="BB4" s="2161"/>
      <c r="BC4" s="2162"/>
      <c r="BD4" s="2162"/>
      <c r="BE4" s="2162"/>
      <c r="BF4" s="2162"/>
      <c r="BG4" s="2162"/>
      <c r="BH4" s="2162"/>
      <c r="BI4" s="2162"/>
      <c r="BJ4" s="2162"/>
      <c r="BK4" s="2163"/>
      <c r="BL4" s="2204"/>
      <c r="BM4" s="2205"/>
      <c r="BN4" s="2208"/>
      <c r="BO4" s="2209"/>
      <c r="BP4" s="2208"/>
      <c r="BQ4" s="2209"/>
      <c r="BR4" s="2265"/>
      <c r="BS4" s="2205"/>
      <c r="BT4" s="2208"/>
      <c r="BU4" s="2267"/>
      <c r="BW4" s="47"/>
      <c r="BX4" s="47"/>
      <c r="CM4" s="2211" t="str">
        <f>BL3&amp;BN3&amp;BP3&amp;BR3&amp;BT3</f>
        <v/>
      </c>
      <c r="CN4" s="2212"/>
      <c r="CO4" s="2212"/>
      <c r="CP4" s="2212"/>
      <c r="CQ4" s="2212"/>
      <c r="CR4" s="2212"/>
      <c r="CS4" s="2212"/>
      <c r="CT4" s="2212"/>
      <c r="CU4" s="2213"/>
      <c r="CZ4" s="45">
        <v>2</v>
      </c>
      <c r="DA4" s="45">
        <v>2</v>
      </c>
      <c r="DC4" s="45">
        <v>1</v>
      </c>
    </row>
    <row r="5" spans="1:107" ht="9" customHeight="1" thickBot="1">
      <c r="A5" s="1175"/>
      <c r="CM5" s="2214"/>
      <c r="CN5" s="2215"/>
      <c r="CO5" s="2215"/>
      <c r="CP5" s="2215"/>
      <c r="CQ5" s="2215"/>
      <c r="CR5" s="2215"/>
      <c r="CS5" s="2215"/>
      <c r="CT5" s="2215"/>
      <c r="CU5" s="2216"/>
      <c r="CZ5" s="45">
        <v>3</v>
      </c>
      <c r="DA5" s="45">
        <v>3</v>
      </c>
      <c r="DC5" s="45">
        <v>2</v>
      </c>
    </row>
    <row r="6" spans="1:107" ht="10.5" customHeight="1" thickBot="1">
      <c r="AW6" s="2184" t="s">
        <v>18</v>
      </c>
      <c r="AX6" s="2184"/>
      <c r="AY6" s="2184"/>
      <c r="AZ6" s="2184"/>
      <c r="BA6" s="2185"/>
      <c r="BB6" s="2123" t="s">
        <v>536</v>
      </c>
      <c r="BC6" s="2124"/>
      <c r="BD6" s="2124"/>
      <c r="BE6" s="2124"/>
      <c r="BF6" s="2124"/>
      <c r="BG6" s="2127"/>
      <c r="BH6" s="2127"/>
      <c r="BI6" s="2127"/>
      <c r="BJ6" s="2182" t="s">
        <v>2</v>
      </c>
      <c r="BK6" s="2182"/>
      <c r="BL6" s="2127"/>
      <c r="BM6" s="2127"/>
      <c r="BN6" s="2127"/>
      <c r="BO6" s="2182" t="s">
        <v>1</v>
      </c>
      <c r="BP6" s="2182"/>
      <c r="BQ6" s="2127"/>
      <c r="BR6" s="2127"/>
      <c r="BS6" s="2127"/>
      <c r="BT6" s="2182" t="s">
        <v>0</v>
      </c>
      <c r="BU6" s="2282"/>
      <c r="CM6" s="2217"/>
      <c r="CN6" s="2218"/>
      <c r="CO6" s="2218"/>
      <c r="CP6" s="2218"/>
      <c r="CQ6" s="2218"/>
      <c r="CR6" s="2218"/>
      <c r="CS6" s="2218"/>
      <c r="CT6" s="2218"/>
      <c r="CU6" s="2219"/>
      <c r="CZ6" s="45">
        <v>4</v>
      </c>
      <c r="DA6" s="45">
        <v>4</v>
      </c>
      <c r="DC6" s="45">
        <v>3</v>
      </c>
    </row>
    <row r="7" spans="1:107" ht="10.5" customHeight="1" thickBot="1">
      <c r="AW7" s="2184"/>
      <c r="AX7" s="2184"/>
      <c r="AY7" s="2184"/>
      <c r="AZ7" s="2184"/>
      <c r="BA7" s="2185"/>
      <c r="BB7" s="2125"/>
      <c r="BC7" s="2126"/>
      <c r="BD7" s="2126"/>
      <c r="BE7" s="2126"/>
      <c r="BF7" s="2126"/>
      <c r="BG7" s="2128"/>
      <c r="BH7" s="2128"/>
      <c r="BI7" s="2128"/>
      <c r="BJ7" s="2183"/>
      <c r="BK7" s="2183"/>
      <c r="BL7" s="2128"/>
      <c r="BM7" s="2128"/>
      <c r="BN7" s="2128"/>
      <c r="BO7" s="2183"/>
      <c r="BP7" s="2183"/>
      <c r="BQ7" s="2128"/>
      <c r="BR7" s="2128"/>
      <c r="BS7" s="2128"/>
      <c r="BT7" s="2183"/>
      <c r="BU7" s="2283"/>
      <c r="CM7" s="45" t="s">
        <v>457</v>
      </c>
      <c r="CZ7" s="45">
        <v>5</v>
      </c>
      <c r="DA7" s="45">
        <v>5</v>
      </c>
      <c r="DC7" s="45">
        <v>4</v>
      </c>
    </row>
    <row r="8" spans="1:107" ht="6" customHeight="1">
      <c r="CM8" s="2220" t="str">
        <f>Q35&amp;S35&amp;U35&amp;W35</f>
        <v>0560</v>
      </c>
      <c r="CN8" s="2221"/>
      <c r="CO8" s="2221"/>
      <c r="CP8" s="2221"/>
      <c r="CQ8" s="2221"/>
      <c r="CR8" s="2221"/>
      <c r="CS8" s="2221"/>
      <c r="CT8" s="2221"/>
      <c r="CU8" s="2222"/>
      <c r="CZ8" s="45">
        <v>6</v>
      </c>
      <c r="DA8" s="45">
        <v>6</v>
      </c>
      <c r="DC8" s="45">
        <v>5</v>
      </c>
    </row>
    <row r="9" spans="1:107" ht="13.5">
      <c r="C9" s="64" t="s">
        <v>3</v>
      </c>
      <c r="CM9" s="2223"/>
      <c r="CN9" s="2224"/>
      <c r="CO9" s="2224"/>
      <c r="CP9" s="2224"/>
      <c r="CQ9" s="2224"/>
      <c r="CR9" s="2224"/>
      <c r="CS9" s="2224"/>
      <c r="CT9" s="2224"/>
      <c r="CU9" s="2225"/>
      <c r="CZ9" s="45">
        <v>7</v>
      </c>
      <c r="DA9" s="45">
        <v>7</v>
      </c>
      <c r="DC9" s="45">
        <v>6</v>
      </c>
    </row>
    <row r="10" spans="1:107" ht="6" customHeight="1" thickBot="1">
      <c r="C10" s="64"/>
      <c r="CM10" s="2226"/>
      <c r="CN10" s="2227"/>
      <c r="CO10" s="2227"/>
      <c r="CP10" s="2227"/>
      <c r="CQ10" s="2227"/>
      <c r="CR10" s="2227"/>
      <c r="CS10" s="2227"/>
      <c r="CT10" s="2227"/>
      <c r="CU10" s="2228"/>
      <c r="CZ10" s="45">
        <v>8</v>
      </c>
      <c r="DA10" s="45">
        <v>8</v>
      </c>
      <c r="DC10" s="45">
        <v>7</v>
      </c>
    </row>
    <row r="11" spans="1:107" ht="9" customHeight="1">
      <c r="CZ11" s="45">
        <v>9</v>
      </c>
      <c r="DA11" s="45">
        <v>9</v>
      </c>
      <c r="DC11" s="45">
        <v>8</v>
      </c>
    </row>
    <row r="12" spans="1:107" ht="9" customHeight="1">
      <c r="C12" s="2338" t="s">
        <v>466</v>
      </c>
      <c r="D12" s="2338"/>
      <c r="E12" s="2338"/>
      <c r="F12" s="2338"/>
      <c r="G12" s="2338"/>
      <c r="H12" s="2338"/>
      <c r="I12" s="2338"/>
      <c r="J12" s="2338"/>
      <c r="K12" s="2338"/>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c r="AH12" s="2338"/>
      <c r="AI12" s="2338"/>
      <c r="AJ12" s="2338"/>
      <c r="AK12" s="2338"/>
      <c r="AL12" s="2338"/>
      <c r="AM12" s="2338"/>
      <c r="AN12" s="2338"/>
      <c r="AO12" s="2338"/>
      <c r="AP12" s="2338"/>
      <c r="AQ12" s="2338"/>
      <c r="AR12" s="2338"/>
      <c r="AS12" s="2338"/>
      <c r="AT12" s="2338"/>
      <c r="AU12" s="2338"/>
      <c r="AV12" s="2338"/>
      <c r="AW12" s="2338"/>
      <c r="AX12" s="2338"/>
      <c r="AY12" s="2338"/>
      <c r="AZ12" s="2338"/>
      <c r="BA12" s="2338"/>
      <c r="BB12" s="2338"/>
      <c r="BC12" s="2338"/>
      <c r="BD12" s="2338"/>
      <c r="BE12" s="2338"/>
      <c r="BF12" s="2338"/>
      <c r="BG12" s="2338"/>
      <c r="BH12" s="2338"/>
      <c r="BI12" s="2338"/>
      <c r="BJ12" s="2338"/>
      <c r="BK12" s="2338"/>
      <c r="BL12" s="2338"/>
      <c r="BM12" s="2338"/>
      <c r="BN12" s="2338"/>
      <c r="BO12" s="2338"/>
      <c r="BP12" s="2338"/>
      <c r="BQ12" s="2338"/>
      <c r="BR12" s="2338"/>
      <c r="BS12" s="2338"/>
      <c r="BT12" s="2338"/>
      <c r="BU12" s="2338"/>
      <c r="CZ12" s="45">
        <v>10</v>
      </c>
      <c r="DA12" s="45">
        <v>10</v>
      </c>
      <c r="DC12" s="45">
        <v>9</v>
      </c>
    </row>
    <row r="13" spans="1:107" ht="9" customHeight="1">
      <c r="C13" s="2338"/>
      <c r="D13" s="2338"/>
      <c r="E13" s="2338"/>
      <c r="F13" s="2338"/>
      <c r="G13" s="2338"/>
      <c r="H13" s="2338"/>
      <c r="I13" s="2338"/>
      <c r="J13" s="2338"/>
      <c r="K13" s="2338"/>
      <c r="L13" s="2338"/>
      <c r="M13" s="2338"/>
      <c r="N13" s="2338"/>
      <c r="O13" s="2338"/>
      <c r="P13" s="2338"/>
      <c r="Q13" s="2338"/>
      <c r="R13" s="2338"/>
      <c r="S13" s="2338"/>
      <c r="T13" s="2338"/>
      <c r="U13" s="2338"/>
      <c r="V13" s="2338"/>
      <c r="W13" s="2338"/>
      <c r="X13" s="2338"/>
      <c r="Y13" s="2338"/>
      <c r="Z13" s="2338"/>
      <c r="AA13" s="2338"/>
      <c r="AB13" s="2338"/>
      <c r="AC13" s="2338"/>
      <c r="AD13" s="2338"/>
      <c r="AE13" s="2338"/>
      <c r="AF13" s="2338"/>
      <c r="AG13" s="2338"/>
      <c r="AH13" s="2338"/>
      <c r="AI13" s="2338"/>
      <c r="AJ13" s="2338"/>
      <c r="AK13" s="2338"/>
      <c r="AL13" s="2338"/>
      <c r="AM13" s="2338"/>
      <c r="AN13" s="2338"/>
      <c r="AO13" s="2338"/>
      <c r="AP13" s="2338"/>
      <c r="AQ13" s="2338"/>
      <c r="AR13" s="2338"/>
      <c r="AS13" s="2338"/>
      <c r="AT13" s="2338"/>
      <c r="AU13" s="2338"/>
      <c r="AV13" s="2338"/>
      <c r="AW13" s="2338"/>
      <c r="AX13" s="2338"/>
      <c r="AY13" s="2338"/>
      <c r="AZ13" s="2338"/>
      <c r="BA13" s="2338"/>
      <c r="BB13" s="2338"/>
      <c r="BC13" s="2338"/>
      <c r="BD13" s="2338"/>
      <c r="BE13" s="2338"/>
      <c r="BF13" s="2338"/>
      <c r="BG13" s="2338"/>
      <c r="BH13" s="2338"/>
      <c r="BI13" s="2338"/>
      <c r="BJ13" s="2338"/>
      <c r="BK13" s="2338"/>
      <c r="BL13" s="2338"/>
      <c r="BM13" s="2338"/>
      <c r="BN13" s="2338"/>
      <c r="BO13" s="2338"/>
      <c r="BP13" s="2338"/>
      <c r="BQ13" s="2338"/>
      <c r="BR13" s="2338"/>
      <c r="BS13" s="2338"/>
      <c r="BT13" s="2338"/>
      <c r="BU13" s="2338"/>
      <c r="CZ13" s="45">
        <v>11</v>
      </c>
      <c r="DA13" s="45">
        <v>11</v>
      </c>
    </row>
    <row r="14" spans="1:107" ht="13.5" customHeight="1">
      <c r="CZ14" s="45">
        <v>12</v>
      </c>
      <c r="DA14" s="45">
        <v>12</v>
      </c>
    </row>
    <row r="15" spans="1:107" ht="9" customHeight="1">
      <c r="C15" s="2339" t="s">
        <v>468</v>
      </c>
      <c r="D15" s="2339"/>
      <c r="E15" s="2339"/>
      <c r="F15" s="2339"/>
      <c r="G15" s="2339"/>
      <c r="H15" s="2339"/>
      <c r="I15" s="2339"/>
      <c r="J15" s="2339"/>
      <c r="K15" s="23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c r="AH15" s="2339"/>
      <c r="AI15" s="2339"/>
      <c r="AJ15" s="2339"/>
      <c r="AK15" s="2339"/>
      <c r="AL15" s="2339"/>
      <c r="AM15" s="2339"/>
      <c r="AN15" s="2339"/>
      <c r="AO15" s="2339"/>
      <c r="AP15" s="2339"/>
      <c r="AQ15" s="2339"/>
      <c r="AR15" s="2339"/>
      <c r="AS15" s="2339"/>
      <c r="AT15" s="2339"/>
      <c r="AU15" s="2339"/>
      <c r="AV15" s="2339"/>
      <c r="AW15" s="2339"/>
      <c r="AX15" s="2339"/>
      <c r="AY15" s="2339"/>
      <c r="AZ15" s="2339"/>
      <c r="BA15" s="2339"/>
      <c r="BB15" s="2339"/>
      <c r="BC15" s="2339"/>
      <c r="BD15" s="2339"/>
      <c r="BE15" s="2339"/>
      <c r="BF15" s="2339"/>
      <c r="BG15" s="2339"/>
      <c r="BH15" s="2339"/>
      <c r="BI15" s="2339"/>
      <c r="BJ15" s="2339"/>
      <c r="BK15" s="2339"/>
      <c r="BL15" s="2339"/>
      <c r="BM15" s="2339"/>
      <c r="BN15" s="2339"/>
      <c r="BO15" s="2339"/>
      <c r="BP15" s="2339"/>
      <c r="BQ15" s="2339"/>
      <c r="BR15" s="2339"/>
      <c r="BS15" s="2339"/>
      <c r="BT15" s="2339"/>
      <c r="BU15" s="2339"/>
      <c r="DA15" s="45">
        <v>13</v>
      </c>
    </row>
    <row r="16" spans="1:107" ht="9" customHeight="1">
      <c r="C16" s="2339"/>
      <c r="D16" s="2339"/>
      <c r="E16" s="2339"/>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2339"/>
      <c r="AL16" s="2339"/>
      <c r="AM16" s="2339"/>
      <c r="AN16" s="2339"/>
      <c r="AO16" s="2339"/>
      <c r="AP16" s="2339"/>
      <c r="AQ16" s="2339"/>
      <c r="AR16" s="2339"/>
      <c r="AS16" s="2339"/>
      <c r="AT16" s="2339"/>
      <c r="AU16" s="2339"/>
      <c r="AV16" s="2339"/>
      <c r="AW16" s="2339"/>
      <c r="AX16" s="2339"/>
      <c r="AY16" s="2339"/>
      <c r="AZ16" s="2339"/>
      <c r="BA16" s="2339"/>
      <c r="BB16" s="2339"/>
      <c r="BC16" s="2339"/>
      <c r="BD16" s="2339"/>
      <c r="BE16" s="2339"/>
      <c r="BF16" s="2339"/>
      <c r="BG16" s="2339"/>
      <c r="BH16" s="2339"/>
      <c r="BI16" s="2339"/>
      <c r="BJ16" s="2339"/>
      <c r="BK16" s="2339"/>
      <c r="BL16" s="2339"/>
      <c r="BM16" s="2339"/>
      <c r="BN16" s="2339"/>
      <c r="BO16" s="2339"/>
      <c r="BP16" s="2339"/>
      <c r="BQ16" s="2339"/>
      <c r="BR16" s="2339"/>
      <c r="BS16" s="2339"/>
      <c r="BT16" s="2339"/>
      <c r="BU16" s="2339"/>
      <c r="DA16" s="45">
        <v>14</v>
      </c>
    </row>
    <row r="17" spans="3:105" ht="9" customHeight="1">
      <c r="C17" s="2339"/>
      <c r="D17" s="2339"/>
      <c r="E17" s="2339"/>
      <c r="F17" s="2339"/>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339"/>
      <c r="AS17" s="2339"/>
      <c r="AT17" s="2339"/>
      <c r="AU17" s="2339"/>
      <c r="AV17" s="2339"/>
      <c r="AW17" s="2339"/>
      <c r="AX17" s="2339"/>
      <c r="AY17" s="2339"/>
      <c r="AZ17" s="2339"/>
      <c r="BA17" s="2339"/>
      <c r="BB17" s="2339"/>
      <c r="BC17" s="2339"/>
      <c r="BD17" s="2339"/>
      <c r="BE17" s="2339"/>
      <c r="BF17" s="2339"/>
      <c r="BG17" s="2339"/>
      <c r="BH17" s="2339"/>
      <c r="BI17" s="2339"/>
      <c r="BJ17" s="2339"/>
      <c r="BK17" s="2339"/>
      <c r="BL17" s="2339"/>
      <c r="BM17" s="2339"/>
      <c r="BN17" s="2339"/>
      <c r="BO17" s="2339"/>
      <c r="BP17" s="2339"/>
      <c r="BQ17" s="2339"/>
      <c r="BR17" s="2339"/>
      <c r="BS17" s="2339"/>
      <c r="BT17" s="2339"/>
      <c r="BU17" s="2339"/>
      <c r="DA17" s="45">
        <v>15</v>
      </c>
    </row>
    <row r="18" spans="3:105" ht="9" customHeight="1">
      <c r="C18" s="2339"/>
      <c r="D18" s="2339"/>
      <c r="E18" s="2339"/>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c r="AP18" s="2339"/>
      <c r="AQ18" s="2339"/>
      <c r="AR18" s="2339"/>
      <c r="AS18" s="2339"/>
      <c r="AT18" s="2339"/>
      <c r="AU18" s="2339"/>
      <c r="AV18" s="2339"/>
      <c r="AW18" s="2339"/>
      <c r="AX18" s="2339"/>
      <c r="AY18" s="2339"/>
      <c r="AZ18" s="2339"/>
      <c r="BA18" s="2339"/>
      <c r="BB18" s="2339"/>
      <c r="BC18" s="2339"/>
      <c r="BD18" s="2339"/>
      <c r="BE18" s="2339"/>
      <c r="BF18" s="2339"/>
      <c r="BG18" s="2339"/>
      <c r="BH18" s="2339"/>
      <c r="BI18" s="2339"/>
      <c r="BJ18" s="2339"/>
      <c r="BK18" s="2339"/>
      <c r="BL18" s="2339"/>
      <c r="BM18" s="2339"/>
      <c r="BN18" s="2339"/>
      <c r="BO18" s="2339"/>
      <c r="BP18" s="2339"/>
      <c r="BQ18" s="2339"/>
      <c r="BR18" s="2339"/>
      <c r="BS18" s="2339"/>
      <c r="BT18" s="2339"/>
      <c r="BU18" s="2339"/>
      <c r="DA18" s="45">
        <v>16</v>
      </c>
    </row>
    <row r="19" spans="3:105" ht="9" customHeight="1">
      <c r="C19" s="2339"/>
      <c r="D19" s="2339"/>
      <c r="E19" s="2339"/>
      <c r="F19" s="2339"/>
      <c r="G19" s="2339"/>
      <c r="H19" s="2339"/>
      <c r="I19" s="2339"/>
      <c r="J19" s="2339"/>
      <c r="K19" s="2339"/>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c r="AP19" s="2339"/>
      <c r="AQ19" s="2339"/>
      <c r="AR19" s="2339"/>
      <c r="AS19" s="2339"/>
      <c r="AT19" s="2339"/>
      <c r="AU19" s="2339"/>
      <c r="AV19" s="2339"/>
      <c r="AW19" s="2339"/>
      <c r="AX19" s="2339"/>
      <c r="AY19" s="2339"/>
      <c r="AZ19" s="2339"/>
      <c r="BA19" s="2339"/>
      <c r="BB19" s="2339"/>
      <c r="BC19" s="2339"/>
      <c r="BD19" s="2339"/>
      <c r="BE19" s="2339"/>
      <c r="BF19" s="2339"/>
      <c r="BG19" s="2339"/>
      <c r="BH19" s="2339"/>
      <c r="BI19" s="2339"/>
      <c r="BJ19" s="2339"/>
      <c r="BK19" s="2339"/>
      <c r="BL19" s="2339"/>
      <c r="BM19" s="2339"/>
      <c r="BN19" s="2339"/>
      <c r="BO19" s="2339"/>
      <c r="BP19" s="2339"/>
      <c r="BQ19" s="2339"/>
      <c r="BR19" s="2339"/>
      <c r="BS19" s="2339"/>
      <c r="BT19" s="2339"/>
      <c r="BU19" s="2339"/>
      <c r="DA19" s="45">
        <v>17</v>
      </c>
    </row>
    <row r="20" spans="3:105" ht="9" customHeight="1">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c r="AT20" s="2339"/>
      <c r="AU20" s="2339"/>
      <c r="AV20" s="2339"/>
      <c r="AW20" s="2339"/>
      <c r="AX20" s="2339"/>
      <c r="AY20" s="2339"/>
      <c r="AZ20" s="2339"/>
      <c r="BA20" s="2339"/>
      <c r="BB20" s="2339"/>
      <c r="BC20" s="2339"/>
      <c r="BD20" s="2339"/>
      <c r="BE20" s="2339"/>
      <c r="BF20" s="2339"/>
      <c r="BG20" s="2339"/>
      <c r="BH20" s="2339"/>
      <c r="BI20" s="2339"/>
      <c r="BJ20" s="2339"/>
      <c r="BK20" s="2339"/>
      <c r="BL20" s="2339"/>
      <c r="BM20" s="2339"/>
      <c r="BN20" s="2339"/>
      <c r="BO20" s="2339"/>
      <c r="BP20" s="2339"/>
      <c r="BQ20" s="2339"/>
      <c r="BR20" s="2339"/>
      <c r="BS20" s="2339"/>
      <c r="BT20" s="2339"/>
      <c r="BU20" s="2339"/>
      <c r="DA20" s="45">
        <v>18</v>
      </c>
    </row>
    <row r="21" spans="3:105" ht="9" customHeight="1">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c r="AP21" s="2339"/>
      <c r="AQ21" s="2339"/>
      <c r="AR21" s="2339"/>
      <c r="AS21" s="2339"/>
      <c r="AT21" s="2339"/>
      <c r="AU21" s="2339"/>
      <c r="AV21" s="2339"/>
      <c r="AW21" s="2339"/>
      <c r="AX21" s="2339"/>
      <c r="AY21" s="2339"/>
      <c r="AZ21" s="2339"/>
      <c r="BA21" s="2339"/>
      <c r="BB21" s="2339"/>
      <c r="BC21" s="2339"/>
      <c r="BD21" s="2339"/>
      <c r="BE21" s="2339"/>
      <c r="BF21" s="2339"/>
      <c r="BG21" s="2339"/>
      <c r="BH21" s="2339"/>
      <c r="BI21" s="2339"/>
      <c r="BJ21" s="2339"/>
      <c r="BK21" s="2339"/>
      <c r="BL21" s="2339"/>
      <c r="BM21" s="2339"/>
      <c r="BN21" s="2339"/>
      <c r="BO21" s="2339"/>
      <c r="BP21" s="2339"/>
      <c r="BQ21" s="2339"/>
      <c r="BR21" s="2339"/>
      <c r="BS21" s="2339"/>
      <c r="BT21" s="2339"/>
      <c r="BU21" s="2339"/>
      <c r="DA21" s="45">
        <v>19</v>
      </c>
    </row>
    <row r="22" spans="3:105" ht="9" customHeight="1">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c r="AP22" s="2339"/>
      <c r="AQ22" s="2339"/>
      <c r="AR22" s="2339"/>
      <c r="AS22" s="2339"/>
      <c r="AT22" s="2339"/>
      <c r="AU22" s="2339"/>
      <c r="AV22" s="2339"/>
      <c r="AW22" s="2339"/>
      <c r="AX22" s="2339"/>
      <c r="AY22" s="2339"/>
      <c r="AZ22" s="2339"/>
      <c r="BA22" s="2339"/>
      <c r="BB22" s="2339"/>
      <c r="BC22" s="2339"/>
      <c r="BD22" s="2339"/>
      <c r="BE22" s="2339"/>
      <c r="BF22" s="2339"/>
      <c r="BG22" s="2339"/>
      <c r="BH22" s="2339"/>
      <c r="BI22" s="2339"/>
      <c r="BJ22" s="2339"/>
      <c r="BK22" s="2339"/>
      <c r="BL22" s="2339"/>
      <c r="BM22" s="2339"/>
      <c r="BN22" s="2339"/>
      <c r="BO22" s="2339"/>
      <c r="BP22" s="2339"/>
      <c r="BQ22" s="2339"/>
      <c r="BR22" s="2339"/>
      <c r="BS22" s="2339"/>
      <c r="BT22" s="2339"/>
      <c r="BU22" s="2339"/>
      <c r="DA22" s="45">
        <v>20</v>
      </c>
    </row>
    <row r="23" spans="3:105" ht="9" customHeight="1">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c r="AS23" s="2339"/>
      <c r="AT23" s="2339"/>
      <c r="AU23" s="2339"/>
      <c r="AV23" s="2339"/>
      <c r="AW23" s="2339"/>
      <c r="AX23" s="2339"/>
      <c r="AY23" s="2339"/>
      <c r="AZ23" s="2339"/>
      <c r="BA23" s="2339"/>
      <c r="BB23" s="2339"/>
      <c r="BC23" s="2339"/>
      <c r="BD23" s="2339"/>
      <c r="BE23" s="2339"/>
      <c r="BF23" s="2339"/>
      <c r="BG23" s="2339"/>
      <c r="BH23" s="2339"/>
      <c r="BI23" s="2339"/>
      <c r="BJ23" s="2339"/>
      <c r="BK23" s="2339"/>
      <c r="BL23" s="2339"/>
      <c r="BM23" s="2339"/>
      <c r="BN23" s="2339"/>
      <c r="BO23" s="2339"/>
      <c r="BP23" s="2339"/>
      <c r="BQ23" s="2339"/>
      <c r="BR23" s="2339"/>
      <c r="BS23" s="2339"/>
      <c r="BT23" s="2339"/>
      <c r="BU23" s="2339"/>
      <c r="DA23" s="45">
        <v>21</v>
      </c>
    </row>
    <row r="24" spans="3:105" ht="9" customHeight="1">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c r="AT24" s="2339"/>
      <c r="AU24" s="2339"/>
      <c r="AV24" s="2339"/>
      <c r="AW24" s="2339"/>
      <c r="AX24" s="2339"/>
      <c r="AY24" s="2339"/>
      <c r="AZ24" s="2339"/>
      <c r="BA24" s="2339"/>
      <c r="BB24" s="2339"/>
      <c r="BC24" s="2339"/>
      <c r="BD24" s="2339"/>
      <c r="BE24" s="2339"/>
      <c r="BF24" s="2339"/>
      <c r="BG24" s="2339"/>
      <c r="BH24" s="2339"/>
      <c r="BI24" s="2339"/>
      <c r="BJ24" s="2339"/>
      <c r="BK24" s="2339"/>
      <c r="BL24" s="2339"/>
      <c r="BM24" s="2339"/>
      <c r="BN24" s="2339"/>
      <c r="BO24" s="2339"/>
      <c r="BP24" s="2339"/>
      <c r="BQ24" s="2339"/>
      <c r="BR24" s="2339"/>
      <c r="BS24" s="2339"/>
      <c r="BT24" s="2339"/>
      <c r="BU24" s="2339"/>
      <c r="DA24" s="45">
        <v>22</v>
      </c>
    </row>
    <row r="25" spans="3:105" ht="9" customHeight="1">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2339"/>
      <c r="AR25" s="2339"/>
      <c r="AS25" s="2339"/>
      <c r="AT25" s="2339"/>
      <c r="AU25" s="2339"/>
      <c r="AV25" s="2339"/>
      <c r="AW25" s="2339"/>
      <c r="AX25" s="2339"/>
      <c r="AY25" s="2339"/>
      <c r="AZ25" s="2339"/>
      <c r="BA25" s="2339"/>
      <c r="BB25" s="2339"/>
      <c r="BC25" s="2339"/>
      <c r="BD25" s="2339"/>
      <c r="BE25" s="2339"/>
      <c r="BF25" s="2339"/>
      <c r="BG25" s="2339"/>
      <c r="BH25" s="2339"/>
      <c r="BI25" s="2339"/>
      <c r="BJ25" s="2339"/>
      <c r="BK25" s="2339"/>
      <c r="BL25" s="2339"/>
      <c r="BM25" s="2339"/>
      <c r="BN25" s="2339"/>
      <c r="BO25" s="2339"/>
      <c r="BP25" s="2339"/>
      <c r="BQ25" s="2339"/>
      <c r="BR25" s="2339"/>
      <c r="BS25" s="2339"/>
      <c r="BT25" s="2339"/>
      <c r="BU25" s="2339"/>
      <c r="DA25" s="45">
        <v>23</v>
      </c>
    </row>
    <row r="26" spans="3:105" ht="9" customHeight="1">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2339"/>
      <c r="AM26" s="2339"/>
      <c r="AN26" s="2339"/>
      <c r="AO26" s="2339"/>
      <c r="AP26" s="2339"/>
      <c r="AQ26" s="2339"/>
      <c r="AR26" s="2339"/>
      <c r="AS26" s="2339"/>
      <c r="AT26" s="2339"/>
      <c r="AU26" s="2339"/>
      <c r="AV26" s="2339"/>
      <c r="AW26" s="2339"/>
      <c r="AX26" s="2339"/>
      <c r="AY26" s="2339"/>
      <c r="AZ26" s="2339"/>
      <c r="BA26" s="2339"/>
      <c r="BB26" s="2339"/>
      <c r="BC26" s="2339"/>
      <c r="BD26" s="2339"/>
      <c r="BE26" s="2339"/>
      <c r="BF26" s="2339"/>
      <c r="BG26" s="2339"/>
      <c r="BH26" s="2339"/>
      <c r="BI26" s="2339"/>
      <c r="BJ26" s="2339"/>
      <c r="BK26" s="2339"/>
      <c r="BL26" s="2339"/>
      <c r="BM26" s="2339"/>
      <c r="BN26" s="2339"/>
      <c r="BO26" s="2339"/>
      <c r="BP26" s="2339"/>
      <c r="BQ26" s="2339"/>
      <c r="BR26" s="2339"/>
      <c r="BS26" s="2339"/>
      <c r="BT26" s="2339"/>
      <c r="BU26" s="2339"/>
      <c r="DA26" s="45">
        <v>24</v>
      </c>
    </row>
    <row r="27" spans="3:105" ht="9" customHeight="1">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2339"/>
      <c r="AM27" s="2339"/>
      <c r="AN27" s="2339"/>
      <c r="AO27" s="2339"/>
      <c r="AP27" s="2339"/>
      <c r="AQ27" s="2339"/>
      <c r="AR27" s="2339"/>
      <c r="AS27" s="2339"/>
      <c r="AT27" s="2339"/>
      <c r="AU27" s="2339"/>
      <c r="AV27" s="2339"/>
      <c r="AW27" s="2339"/>
      <c r="AX27" s="2339"/>
      <c r="AY27" s="2339"/>
      <c r="AZ27" s="2339"/>
      <c r="BA27" s="2339"/>
      <c r="BB27" s="2339"/>
      <c r="BC27" s="2339"/>
      <c r="BD27" s="2339"/>
      <c r="BE27" s="2339"/>
      <c r="BF27" s="2339"/>
      <c r="BG27" s="2339"/>
      <c r="BH27" s="2339"/>
      <c r="BI27" s="2339"/>
      <c r="BJ27" s="2339"/>
      <c r="BK27" s="2339"/>
      <c r="BL27" s="2339"/>
      <c r="BM27" s="2339"/>
      <c r="BN27" s="2339"/>
      <c r="BO27" s="2339"/>
      <c r="BP27" s="2339"/>
      <c r="BQ27" s="2339"/>
      <c r="BR27" s="2339"/>
      <c r="BS27" s="2339"/>
      <c r="BT27" s="2339"/>
      <c r="BU27" s="2339"/>
      <c r="DA27" s="45">
        <v>25</v>
      </c>
    </row>
    <row r="28" spans="3:105" ht="7.15" customHeight="1">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2339"/>
      <c r="AM28" s="2339"/>
      <c r="AN28" s="2339"/>
      <c r="AO28" s="2339"/>
      <c r="AP28" s="2339"/>
      <c r="AQ28" s="2339"/>
      <c r="AR28" s="2339"/>
      <c r="AS28" s="2339"/>
      <c r="AT28" s="2339"/>
      <c r="AU28" s="2339"/>
      <c r="AV28" s="2339"/>
      <c r="AW28" s="2339"/>
      <c r="AX28" s="2339"/>
      <c r="AY28" s="2339"/>
      <c r="AZ28" s="2339"/>
      <c r="BA28" s="2339"/>
      <c r="BB28" s="2339"/>
      <c r="BC28" s="2339"/>
      <c r="BD28" s="2339"/>
      <c r="BE28" s="2339"/>
      <c r="BF28" s="2339"/>
      <c r="BG28" s="2339"/>
      <c r="BH28" s="2339"/>
      <c r="BI28" s="2339"/>
      <c r="BJ28" s="2339"/>
      <c r="BK28" s="2339"/>
      <c r="BL28" s="2339"/>
      <c r="BM28" s="2339"/>
      <c r="BN28" s="2339"/>
      <c r="BO28" s="2339"/>
      <c r="BP28" s="2339"/>
      <c r="BQ28" s="2339"/>
      <c r="BR28" s="2339"/>
      <c r="BS28" s="2339"/>
      <c r="BT28" s="2339"/>
      <c r="BU28" s="2339"/>
      <c r="DA28" s="45">
        <v>26</v>
      </c>
    </row>
    <row r="29" spans="3:105" ht="7.15" customHeight="1">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39"/>
      <c r="AT29" s="2339"/>
      <c r="AU29" s="2339"/>
      <c r="AV29" s="2339"/>
      <c r="AW29" s="2339"/>
      <c r="AX29" s="2339"/>
      <c r="AY29" s="2339"/>
      <c r="AZ29" s="2339"/>
      <c r="BA29" s="2339"/>
      <c r="BB29" s="2339"/>
      <c r="BC29" s="2339"/>
      <c r="BD29" s="2339"/>
      <c r="BE29" s="2339"/>
      <c r="BF29" s="2339"/>
      <c r="BG29" s="2339"/>
      <c r="BH29" s="2339"/>
      <c r="BI29" s="2339"/>
      <c r="BJ29" s="2339"/>
      <c r="BK29" s="2339"/>
      <c r="BL29" s="2339"/>
      <c r="BM29" s="2339"/>
      <c r="BN29" s="2339"/>
      <c r="BO29" s="2339"/>
      <c r="BP29" s="2339"/>
      <c r="BQ29" s="2339"/>
      <c r="BR29" s="2339"/>
      <c r="BS29" s="2339"/>
      <c r="BT29" s="2339"/>
      <c r="BU29" s="2339"/>
      <c r="DA29" s="45">
        <v>27</v>
      </c>
    </row>
    <row r="30" spans="3:105" ht="9" customHeight="1">
      <c r="C30" s="2340" t="s">
        <v>81</v>
      </c>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c r="AN30" s="2340"/>
      <c r="AO30" s="2340"/>
      <c r="AP30" s="2340"/>
      <c r="AQ30" s="2340"/>
      <c r="AR30" s="2340"/>
      <c r="AS30" s="2340"/>
      <c r="AT30" s="2340"/>
      <c r="AU30" s="2340"/>
      <c r="AV30" s="2340"/>
      <c r="AW30" s="2340"/>
      <c r="AX30" s="2340"/>
      <c r="AY30" s="2340"/>
      <c r="AZ30" s="2340"/>
      <c r="BA30" s="2340"/>
      <c r="BB30" s="2340"/>
      <c r="BC30" s="2340"/>
      <c r="BD30" s="2340"/>
      <c r="BE30" s="2340"/>
      <c r="BF30" s="2340"/>
      <c r="BG30" s="2340"/>
      <c r="BH30" s="2340"/>
      <c r="BI30" s="2340"/>
      <c r="BJ30" s="2340"/>
      <c r="BK30" s="2340"/>
      <c r="BL30" s="2340"/>
      <c r="BM30" s="2340"/>
      <c r="BN30" s="2340"/>
      <c r="BO30" s="2340"/>
      <c r="BP30" s="2340"/>
      <c r="BQ30" s="2340"/>
      <c r="BR30" s="2340"/>
      <c r="BS30" s="2340"/>
      <c r="BT30" s="2340"/>
      <c r="BU30" s="2340"/>
      <c r="DA30" s="45">
        <v>28</v>
      </c>
    </row>
    <row r="31" spans="3:105" ht="9" customHeight="1">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2340"/>
      <c r="AO31" s="2340"/>
      <c r="AP31" s="2340"/>
      <c r="AQ31" s="2340"/>
      <c r="AR31" s="2340"/>
      <c r="AS31" s="2340"/>
      <c r="AT31" s="2340"/>
      <c r="AU31" s="2340"/>
      <c r="AV31" s="2340"/>
      <c r="AW31" s="2340"/>
      <c r="AX31" s="2340"/>
      <c r="AY31" s="2340"/>
      <c r="AZ31" s="2340"/>
      <c r="BA31" s="2340"/>
      <c r="BB31" s="2340"/>
      <c r="BC31" s="2340"/>
      <c r="BD31" s="2340"/>
      <c r="BE31" s="2340"/>
      <c r="BF31" s="2340"/>
      <c r="BG31" s="2340"/>
      <c r="BH31" s="2340"/>
      <c r="BI31" s="2340"/>
      <c r="BJ31" s="2340"/>
      <c r="BK31" s="2340"/>
      <c r="BL31" s="2340"/>
      <c r="BM31" s="2340"/>
      <c r="BN31" s="2340"/>
      <c r="BO31" s="2340"/>
      <c r="BP31" s="2340"/>
      <c r="BQ31" s="2340"/>
      <c r="BR31" s="2340"/>
      <c r="BS31" s="2340"/>
      <c r="BT31" s="2340"/>
      <c r="BU31" s="2340"/>
      <c r="DA31" s="45">
        <v>29</v>
      </c>
    </row>
    <row r="32" spans="3:105" ht="4.9000000000000004" customHeight="1">
      <c r="DA32" s="45">
        <v>30</v>
      </c>
    </row>
    <row r="33" spans="2:105" ht="6.95" customHeight="1">
      <c r="B33" s="2337" t="s">
        <v>136</v>
      </c>
      <c r="C33" s="2337"/>
      <c r="D33" s="2337"/>
      <c r="E33" s="2337"/>
      <c r="F33" s="2337"/>
      <c r="G33" s="2337"/>
      <c r="H33" s="2337"/>
      <c r="I33" s="2337"/>
      <c r="J33" s="2337"/>
      <c r="K33" s="2337"/>
      <c r="L33" s="2337"/>
      <c r="M33" s="2337"/>
      <c r="N33" s="2337"/>
      <c r="O33" s="2337"/>
      <c r="P33" s="2337"/>
      <c r="DA33" s="45">
        <v>31</v>
      </c>
    </row>
    <row r="34" spans="2:105" ht="6.95" customHeight="1" thickBot="1">
      <c r="B34" s="2337"/>
      <c r="C34" s="2337"/>
      <c r="D34" s="2337"/>
      <c r="E34" s="2337"/>
      <c r="F34" s="2337"/>
      <c r="G34" s="2337"/>
      <c r="H34" s="2337"/>
      <c r="I34" s="2337"/>
      <c r="J34" s="2337"/>
      <c r="K34" s="2337"/>
      <c r="L34" s="2337"/>
      <c r="M34" s="2337"/>
      <c r="N34" s="2337"/>
      <c r="O34" s="2337"/>
      <c r="P34" s="2337"/>
    </row>
    <row r="35" spans="2:105" ht="9" customHeight="1">
      <c r="C35" s="48"/>
      <c r="D35" s="2354" t="s">
        <v>80</v>
      </c>
      <c r="E35" s="2354"/>
      <c r="F35" s="2354"/>
      <c r="G35" s="2354"/>
      <c r="H35" s="2354"/>
      <c r="I35" s="2354"/>
      <c r="J35" s="2354"/>
      <c r="K35" s="2354"/>
      <c r="L35" s="2354"/>
      <c r="M35" s="2354"/>
      <c r="N35" s="2354"/>
      <c r="O35" s="2354"/>
      <c r="P35" s="65"/>
      <c r="Q35" s="2164" t="s">
        <v>132</v>
      </c>
      <c r="R35" s="2165"/>
      <c r="S35" s="2170">
        <v>5</v>
      </c>
      <c r="T35" s="2171"/>
      <c r="U35" s="2176">
        <v>6</v>
      </c>
      <c r="V35" s="2177"/>
      <c r="W35" s="2176">
        <v>0</v>
      </c>
      <c r="X35" s="2341"/>
      <c r="Y35" s="2344" t="s">
        <v>246</v>
      </c>
      <c r="Z35" s="2345"/>
      <c r="AA35" s="2345"/>
      <c r="AB35" s="2345"/>
      <c r="AC35" s="2345"/>
      <c r="AD35" s="2345"/>
      <c r="AE35" s="2345"/>
      <c r="AF35" s="2345"/>
      <c r="AG35" s="2345"/>
      <c r="AH35" s="2345"/>
      <c r="AI35" s="2345"/>
      <c r="AJ35" s="2345"/>
      <c r="AK35" s="174"/>
      <c r="AL35" s="2127" t="s">
        <v>1050</v>
      </c>
      <c r="AM35" s="2127"/>
      <c r="AN35" s="2127"/>
      <c r="AO35" s="2127"/>
      <c r="AP35" s="2127"/>
      <c r="AQ35" s="2127"/>
      <c r="AR35" s="2127"/>
      <c r="AS35" s="2127"/>
      <c r="AT35" s="2127"/>
      <c r="AU35" s="2127"/>
      <c r="AV35" s="2127"/>
      <c r="AW35" s="2127"/>
      <c r="AX35" s="2127"/>
      <c r="AY35" s="2127"/>
      <c r="AZ35" s="2127"/>
      <c r="BA35" s="2127"/>
      <c r="BB35" s="2127"/>
      <c r="BC35" s="2127"/>
      <c r="BD35" s="2127"/>
      <c r="BE35" s="2127"/>
      <c r="BF35" s="2127"/>
      <c r="BG35" s="2127"/>
      <c r="BH35" s="2127"/>
      <c r="BI35" s="2127"/>
      <c r="BJ35" s="2127"/>
      <c r="BK35" s="2127"/>
      <c r="BL35" s="2127"/>
      <c r="BM35" s="2127"/>
      <c r="BN35" s="2127"/>
      <c r="BO35" s="2127"/>
      <c r="BP35" s="2127"/>
      <c r="BQ35" s="2127"/>
      <c r="BR35" s="2127"/>
      <c r="BS35" s="2127"/>
      <c r="BT35" s="2127"/>
      <c r="BU35" s="2350"/>
    </row>
    <row r="36" spans="2:105" ht="9" customHeight="1">
      <c r="C36" s="49"/>
      <c r="D36" s="2355"/>
      <c r="E36" s="2355"/>
      <c r="F36" s="2355"/>
      <c r="G36" s="2355"/>
      <c r="H36" s="2355"/>
      <c r="I36" s="2355"/>
      <c r="J36" s="2355"/>
      <c r="K36" s="2355"/>
      <c r="L36" s="2355"/>
      <c r="M36" s="2355"/>
      <c r="N36" s="2355"/>
      <c r="O36" s="2355"/>
      <c r="P36" s="62"/>
      <c r="Q36" s="2166"/>
      <c r="R36" s="2167"/>
      <c r="S36" s="2172"/>
      <c r="T36" s="2173"/>
      <c r="U36" s="2178"/>
      <c r="V36" s="2179"/>
      <c r="W36" s="2178"/>
      <c r="X36" s="2342"/>
      <c r="Y36" s="2346"/>
      <c r="Z36" s="2347"/>
      <c r="AA36" s="2347"/>
      <c r="AB36" s="2347"/>
      <c r="AC36" s="2347"/>
      <c r="AD36" s="2347"/>
      <c r="AE36" s="2347"/>
      <c r="AF36" s="2347"/>
      <c r="AG36" s="2347"/>
      <c r="AH36" s="2347"/>
      <c r="AI36" s="2347"/>
      <c r="AJ36" s="2347"/>
      <c r="AK36" s="175"/>
      <c r="AL36" s="2351"/>
      <c r="AM36" s="2351"/>
      <c r="AN36" s="2351"/>
      <c r="AO36" s="2351"/>
      <c r="AP36" s="2351"/>
      <c r="AQ36" s="2351"/>
      <c r="AR36" s="2351"/>
      <c r="AS36" s="2351"/>
      <c r="AT36" s="2351"/>
      <c r="AU36" s="2351"/>
      <c r="AV36" s="2351"/>
      <c r="AW36" s="2351"/>
      <c r="AX36" s="2351"/>
      <c r="AY36" s="2351"/>
      <c r="AZ36" s="2351"/>
      <c r="BA36" s="2351"/>
      <c r="BB36" s="2351"/>
      <c r="BC36" s="2351"/>
      <c r="BD36" s="2351"/>
      <c r="BE36" s="2351"/>
      <c r="BF36" s="2351"/>
      <c r="BG36" s="2351"/>
      <c r="BH36" s="2351"/>
      <c r="BI36" s="2351"/>
      <c r="BJ36" s="2351"/>
      <c r="BK36" s="2351"/>
      <c r="BL36" s="2351"/>
      <c r="BM36" s="2351"/>
      <c r="BN36" s="2351"/>
      <c r="BO36" s="2351"/>
      <c r="BP36" s="2351"/>
      <c r="BQ36" s="2351"/>
      <c r="BR36" s="2351"/>
      <c r="BS36" s="2351"/>
      <c r="BT36" s="2351"/>
      <c r="BU36" s="2352"/>
    </row>
    <row r="37" spans="2:105" ht="9" customHeight="1" thickBot="1">
      <c r="C37" s="66"/>
      <c r="D37" s="2356"/>
      <c r="E37" s="2356"/>
      <c r="F37" s="2356"/>
      <c r="G37" s="2356"/>
      <c r="H37" s="2356"/>
      <c r="I37" s="2356"/>
      <c r="J37" s="2356"/>
      <c r="K37" s="2356"/>
      <c r="L37" s="2356"/>
      <c r="M37" s="2356"/>
      <c r="N37" s="2356"/>
      <c r="O37" s="2356"/>
      <c r="P37" s="67"/>
      <c r="Q37" s="2168"/>
      <c r="R37" s="2169"/>
      <c r="S37" s="2174"/>
      <c r="T37" s="2175"/>
      <c r="U37" s="2180"/>
      <c r="V37" s="2181"/>
      <c r="W37" s="2180"/>
      <c r="X37" s="2343"/>
      <c r="Y37" s="2348"/>
      <c r="Z37" s="2349"/>
      <c r="AA37" s="2349"/>
      <c r="AB37" s="2349"/>
      <c r="AC37" s="2349"/>
      <c r="AD37" s="2349"/>
      <c r="AE37" s="2349"/>
      <c r="AF37" s="2349"/>
      <c r="AG37" s="2349"/>
      <c r="AH37" s="2349"/>
      <c r="AI37" s="2349"/>
      <c r="AJ37" s="2349"/>
      <c r="AK37" s="176"/>
      <c r="AL37" s="2128"/>
      <c r="AM37" s="2128"/>
      <c r="AN37" s="2128"/>
      <c r="AO37" s="2128"/>
      <c r="AP37" s="2128"/>
      <c r="AQ37" s="2128"/>
      <c r="AR37" s="2128"/>
      <c r="AS37" s="2128"/>
      <c r="AT37" s="2128"/>
      <c r="AU37" s="2128"/>
      <c r="AV37" s="2128"/>
      <c r="AW37" s="2128"/>
      <c r="AX37" s="2128"/>
      <c r="AY37" s="2128"/>
      <c r="AZ37" s="2128"/>
      <c r="BA37" s="2128"/>
      <c r="BB37" s="2128"/>
      <c r="BC37" s="2128"/>
      <c r="BD37" s="2128"/>
      <c r="BE37" s="2128"/>
      <c r="BF37" s="2128"/>
      <c r="BG37" s="2128"/>
      <c r="BH37" s="2128"/>
      <c r="BI37" s="2128"/>
      <c r="BJ37" s="2128"/>
      <c r="BK37" s="2128"/>
      <c r="BL37" s="2128"/>
      <c r="BM37" s="2128"/>
      <c r="BN37" s="2128"/>
      <c r="BO37" s="2128"/>
      <c r="BP37" s="2128"/>
      <c r="BQ37" s="2128"/>
      <c r="BR37" s="2128"/>
      <c r="BS37" s="2128"/>
      <c r="BT37" s="2128"/>
      <c r="BU37" s="2353"/>
    </row>
    <row r="38" spans="2:105" ht="16.149999999999999" customHeight="1" thickBot="1">
      <c r="C38" s="68"/>
      <c r="D38" s="69"/>
      <c r="E38" s="69"/>
      <c r="F38" s="69"/>
      <c r="G38" s="69"/>
      <c r="H38" s="69"/>
      <c r="I38" s="69"/>
      <c r="J38" s="69"/>
      <c r="K38" s="69"/>
      <c r="L38" s="69"/>
      <c r="M38" s="69"/>
      <c r="N38" s="69"/>
      <c r="O38" s="69"/>
      <c r="P38" s="62"/>
      <c r="Q38" s="70"/>
      <c r="R38" s="70"/>
      <c r="S38" s="70"/>
      <c r="T38" s="70"/>
      <c r="U38" s="70"/>
      <c r="V38" s="70"/>
      <c r="W38" s="71"/>
      <c r="X38" s="71"/>
      <c r="Y38" s="71"/>
      <c r="Z38" s="71"/>
      <c r="AA38" s="71"/>
      <c r="AB38" s="71"/>
      <c r="AC38" s="71"/>
      <c r="AD38" s="71"/>
      <c r="AE38" s="71"/>
      <c r="AF38" s="71"/>
      <c r="AG38" s="71"/>
      <c r="AH38" s="71"/>
      <c r="AI38" s="68"/>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row>
    <row r="39" spans="2:105" ht="12" customHeight="1">
      <c r="C39" s="135"/>
      <c r="D39" s="2272" t="s">
        <v>245</v>
      </c>
      <c r="E39" s="2272"/>
      <c r="F39" s="2272"/>
      <c r="G39" s="2272"/>
      <c r="H39" s="2272"/>
      <c r="I39" s="2272"/>
      <c r="J39" s="2272"/>
      <c r="K39" s="2272"/>
      <c r="L39" s="2272"/>
      <c r="M39" s="2272"/>
      <c r="N39" s="2272"/>
      <c r="O39" s="2272"/>
      <c r="P39" s="136"/>
      <c r="Q39" s="2325"/>
      <c r="R39" s="2326"/>
      <c r="S39" s="2326"/>
      <c r="T39" s="2326"/>
      <c r="U39" s="2326"/>
      <c r="V39" s="2326"/>
      <c r="W39" s="2326"/>
      <c r="X39" s="2326"/>
      <c r="Y39" s="2326"/>
      <c r="Z39" s="2326"/>
      <c r="AA39" s="2326"/>
      <c r="AB39" s="2326"/>
      <c r="AC39" s="2326"/>
      <c r="AD39" s="2326"/>
      <c r="AE39" s="2326"/>
      <c r="AF39" s="2326"/>
      <c r="AG39" s="2326"/>
      <c r="AH39" s="2326"/>
      <c r="AI39" s="2326"/>
      <c r="AJ39" s="2326"/>
      <c r="AK39" s="2326"/>
      <c r="AL39" s="2326"/>
      <c r="AM39" s="2326"/>
      <c r="AN39" s="2326"/>
      <c r="AO39" s="2326"/>
      <c r="AP39" s="2326"/>
      <c r="AQ39" s="2326"/>
      <c r="AR39" s="2326"/>
      <c r="AS39" s="2326"/>
      <c r="AT39" s="2326"/>
      <c r="AU39" s="2326"/>
      <c r="AV39" s="2326"/>
      <c r="AW39" s="2326"/>
      <c r="AX39" s="2326"/>
      <c r="AY39" s="2326"/>
      <c r="AZ39" s="2326"/>
      <c r="BA39" s="2326"/>
      <c r="BB39" s="2326"/>
      <c r="BC39" s="2326"/>
      <c r="BD39" s="2326"/>
      <c r="BE39" s="2326"/>
      <c r="BF39" s="2326"/>
      <c r="BG39" s="2326"/>
      <c r="BH39" s="2326"/>
      <c r="BI39" s="2326"/>
      <c r="BJ39" s="2326"/>
      <c r="BK39" s="2327"/>
      <c r="BL39" s="2276" t="s">
        <v>247</v>
      </c>
      <c r="BM39" s="2277"/>
      <c r="BN39" s="2277"/>
      <c r="BO39" s="2277"/>
      <c r="BP39" s="2277"/>
      <c r="BQ39" s="2277"/>
      <c r="BR39" s="2277"/>
      <c r="BS39" s="2277"/>
      <c r="BT39" s="2277"/>
      <c r="BU39" s="2278"/>
    </row>
    <row r="40" spans="2:105" ht="12" customHeight="1">
      <c r="C40" s="137"/>
      <c r="D40" s="2273"/>
      <c r="E40" s="2273"/>
      <c r="F40" s="2273"/>
      <c r="G40" s="2273"/>
      <c r="H40" s="2273"/>
      <c r="I40" s="2273"/>
      <c r="J40" s="2273"/>
      <c r="K40" s="2273"/>
      <c r="L40" s="2273"/>
      <c r="M40" s="2273"/>
      <c r="N40" s="2273"/>
      <c r="O40" s="2273"/>
      <c r="P40" s="138"/>
      <c r="Q40" s="2328"/>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29"/>
      <c r="AM40" s="2329"/>
      <c r="AN40" s="2329"/>
      <c r="AO40" s="2329"/>
      <c r="AP40" s="2329"/>
      <c r="AQ40" s="2329"/>
      <c r="AR40" s="2329"/>
      <c r="AS40" s="2329"/>
      <c r="AT40" s="2329"/>
      <c r="AU40" s="2329"/>
      <c r="AV40" s="2329"/>
      <c r="AW40" s="2329"/>
      <c r="AX40" s="2329"/>
      <c r="AY40" s="2329"/>
      <c r="AZ40" s="2329"/>
      <c r="BA40" s="2329"/>
      <c r="BB40" s="2329"/>
      <c r="BC40" s="2329"/>
      <c r="BD40" s="2329"/>
      <c r="BE40" s="2329"/>
      <c r="BF40" s="2329"/>
      <c r="BG40" s="2329"/>
      <c r="BH40" s="2329"/>
      <c r="BI40" s="2329"/>
      <c r="BJ40" s="2329"/>
      <c r="BK40" s="2330"/>
      <c r="BL40" s="2279"/>
      <c r="BM40" s="2280"/>
      <c r="BN40" s="2280"/>
      <c r="BO40" s="2280"/>
      <c r="BP40" s="2280"/>
      <c r="BQ40" s="2280"/>
      <c r="BR40" s="2280"/>
      <c r="BS40" s="2280"/>
      <c r="BT40" s="2280"/>
      <c r="BU40" s="2281"/>
    </row>
    <row r="41" spans="2:105" ht="12" customHeight="1">
      <c r="C41" s="137"/>
      <c r="D41" s="2274"/>
      <c r="E41" s="2274"/>
      <c r="F41" s="2274"/>
      <c r="G41" s="2274"/>
      <c r="H41" s="2274"/>
      <c r="I41" s="2274"/>
      <c r="J41" s="2274"/>
      <c r="K41" s="2274"/>
      <c r="L41" s="2274"/>
      <c r="M41" s="2274"/>
      <c r="N41" s="2274"/>
      <c r="O41" s="2274"/>
      <c r="P41" s="138"/>
      <c r="Q41" s="2328"/>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29"/>
      <c r="AM41" s="2329"/>
      <c r="AN41" s="2329"/>
      <c r="AO41" s="2329"/>
      <c r="AP41" s="2329"/>
      <c r="AQ41" s="2329"/>
      <c r="AR41" s="2329"/>
      <c r="AS41" s="2329"/>
      <c r="AT41" s="2329"/>
      <c r="AU41" s="2329"/>
      <c r="AV41" s="2329"/>
      <c r="AW41" s="2329"/>
      <c r="AX41" s="2329"/>
      <c r="AY41" s="2329"/>
      <c r="AZ41" s="2329"/>
      <c r="BA41" s="2329"/>
      <c r="BB41" s="2329"/>
      <c r="BC41" s="2329"/>
      <c r="BD41" s="2329"/>
      <c r="BE41" s="2329"/>
      <c r="BF41" s="2329"/>
      <c r="BG41" s="2329"/>
      <c r="BH41" s="2329"/>
      <c r="BI41" s="2329"/>
      <c r="BJ41" s="2329"/>
      <c r="BK41" s="2330"/>
      <c r="BL41" s="2279"/>
      <c r="BM41" s="2280"/>
      <c r="BN41" s="2280"/>
      <c r="BO41" s="2280"/>
      <c r="BP41" s="2280"/>
      <c r="BQ41" s="2280"/>
      <c r="BR41" s="2280"/>
      <c r="BS41" s="2280"/>
      <c r="BT41" s="2280"/>
      <c r="BU41" s="2281"/>
    </row>
    <row r="42" spans="2:105" ht="12" customHeight="1">
      <c r="C42" s="54"/>
      <c r="D42" s="2251" t="s">
        <v>82</v>
      </c>
      <c r="E42" s="2251"/>
      <c r="F42" s="2251"/>
      <c r="G42" s="2251"/>
      <c r="H42" s="2251"/>
      <c r="I42" s="2251"/>
      <c r="J42" s="2251"/>
      <c r="K42" s="2251"/>
      <c r="L42" s="2251"/>
      <c r="M42" s="2251"/>
      <c r="N42" s="2251"/>
      <c r="O42" s="2251"/>
      <c r="P42" s="73"/>
      <c r="Q42" s="2254"/>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c r="AS42" s="2255"/>
      <c r="AT42" s="2255"/>
      <c r="AU42" s="2255"/>
      <c r="AV42" s="2255"/>
      <c r="AW42" s="2255"/>
      <c r="AX42" s="2255"/>
      <c r="AY42" s="2255"/>
      <c r="AZ42" s="2255"/>
      <c r="BA42" s="2255"/>
      <c r="BB42" s="2255"/>
      <c r="BC42" s="2255"/>
      <c r="BD42" s="2255"/>
      <c r="BE42" s="2255"/>
      <c r="BF42" s="2255"/>
      <c r="BG42" s="2255"/>
      <c r="BH42" s="2255"/>
      <c r="BI42" s="2255"/>
      <c r="BJ42" s="2255"/>
      <c r="BK42" s="2256"/>
      <c r="BL42" s="2284" t="s">
        <v>15</v>
      </c>
      <c r="BM42" s="2285"/>
      <c r="BN42" s="2285"/>
      <c r="BO42" s="2285"/>
      <c r="BP42" s="2285"/>
      <c r="BQ42" s="2285"/>
      <c r="BR42" s="2285"/>
      <c r="BS42" s="2285"/>
      <c r="BT42" s="2285"/>
      <c r="BU42" s="2286"/>
    </row>
    <row r="43" spans="2:105" ht="12" customHeight="1">
      <c r="C43" s="50"/>
      <c r="D43" s="2252"/>
      <c r="E43" s="2252"/>
      <c r="F43" s="2252"/>
      <c r="G43" s="2252"/>
      <c r="H43" s="2252"/>
      <c r="I43" s="2252"/>
      <c r="J43" s="2252"/>
      <c r="K43" s="2252"/>
      <c r="L43" s="2252"/>
      <c r="M43" s="2252"/>
      <c r="N43" s="2252"/>
      <c r="O43" s="2252"/>
      <c r="P43" s="51"/>
      <c r="Q43" s="2257"/>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c r="AS43" s="2258"/>
      <c r="AT43" s="2258"/>
      <c r="AU43" s="2258"/>
      <c r="AV43" s="2258"/>
      <c r="AW43" s="2258"/>
      <c r="AX43" s="2258"/>
      <c r="AY43" s="2258"/>
      <c r="AZ43" s="2258"/>
      <c r="BA43" s="2258"/>
      <c r="BB43" s="2258"/>
      <c r="BC43" s="2258"/>
      <c r="BD43" s="2258"/>
      <c r="BE43" s="2258"/>
      <c r="BF43" s="2258"/>
      <c r="BG43" s="2258"/>
      <c r="BH43" s="2258"/>
      <c r="BI43" s="2258"/>
      <c r="BJ43" s="2258"/>
      <c r="BK43" s="2259"/>
      <c r="BL43" s="2287"/>
      <c r="BM43" s="2288"/>
      <c r="BN43" s="2288"/>
      <c r="BO43" s="2288"/>
      <c r="BP43" s="2288"/>
      <c r="BQ43" s="2288"/>
      <c r="BR43" s="2288"/>
      <c r="BS43" s="2288"/>
      <c r="BT43" s="2288"/>
      <c r="BU43" s="2289"/>
    </row>
    <row r="44" spans="2:105" ht="12" customHeight="1">
      <c r="C44" s="52"/>
      <c r="D44" s="2253"/>
      <c r="E44" s="2253"/>
      <c r="F44" s="2253"/>
      <c r="G44" s="2253"/>
      <c r="H44" s="2253"/>
      <c r="I44" s="2253"/>
      <c r="J44" s="2253"/>
      <c r="K44" s="2253"/>
      <c r="L44" s="2253"/>
      <c r="M44" s="2253"/>
      <c r="N44" s="2253"/>
      <c r="O44" s="2253"/>
      <c r="P44" s="53"/>
      <c r="Q44" s="2260"/>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c r="AS44" s="2261"/>
      <c r="AT44" s="2261"/>
      <c r="AU44" s="2261"/>
      <c r="AV44" s="2261"/>
      <c r="AW44" s="2261"/>
      <c r="AX44" s="2261"/>
      <c r="AY44" s="2261"/>
      <c r="AZ44" s="2261"/>
      <c r="BA44" s="2261"/>
      <c r="BB44" s="2261"/>
      <c r="BC44" s="2261"/>
      <c r="BD44" s="2261"/>
      <c r="BE44" s="2261"/>
      <c r="BF44" s="2261"/>
      <c r="BG44" s="2261"/>
      <c r="BH44" s="2261"/>
      <c r="BI44" s="2261"/>
      <c r="BJ44" s="2261"/>
      <c r="BK44" s="2262"/>
      <c r="BL44" s="2287"/>
      <c r="BM44" s="2288"/>
      <c r="BN44" s="2288"/>
      <c r="BO44" s="2288"/>
      <c r="BP44" s="2288"/>
      <c r="BQ44" s="2288"/>
      <c r="BR44" s="2288"/>
      <c r="BS44" s="2288"/>
      <c r="BT44" s="2288"/>
      <c r="BU44" s="2289"/>
    </row>
    <row r="45" spans="2:105" ht="12" customHeight="1">
      <c r="C45" s="50"/>
      <c r="D45" s="2252" t="s">
        <v>83</v>
      </c>
      <c r="E45" s="2252"/>
      <c r="F45" s="2252"/>
      <c r="G45" s="2252"/>
      <c r="H45" s="2252"/>
      <c r="I45" s="2252"/>
      <c r="J45" s="2252"/>
      <c r="K45" s="2252"/>
      <c r="L45" s="2252"/>
      <c r="M45" s="2252"/>
      <c r="N45" s="2252"/>
      <c r="O45" s="2252"/>
      <c r="P45" s="55"/>
      <c r="Q45" s="2293"/>
      <c r="R45" s="2294"/>
      <c r="S45" s="2294"/>
      <c r="T45" s="2294"/>
      <c r="U45" s="2294"/>
      <c r="V45" s="2294"/>
      <c r="W45" s="2294"/>
      <c r="X45" s="2299" t="s">
        <v>133</v>
      </c>
      <c r="Y45" s="2299"/>
      <c r="Z45" s="2299"/>
      <c r="AA45" s="2255"/>
      <c r="AB45" s="2255"/>
      <c r="AC45" s="2255"/>
      <c r="AD45" s="2255"/>
      <c r="AE45" s="2255"/>
      <c r="AF45" s="2255"/>
      <c r="AG45" s="2255"/>
      <c r="AH45" s="2255"/>
      <c r="AI45" s="2255"/>
      <c r="AJ45" s="2255"/>
      <c r="AK45" s="2255"/>
      <c r="AL45" s="2255"/>
      <c r="AM45" s="2255"/>
      <c r="AN45" s="2255"/>
      <c r="AO45" s="2255"/>
      <c r="AP45" s="2255"/>
      <c r="AQ45" s="2255"/>
      <c r="AR45" s="2255"/>
      <c r="AS45" s="2255"/>
      <c r="AT45" s="2255"/>
      <c r="AU45" s="2255"/>
      <c r="AV45" s="2255"/>
      <c r="AW45" s="2255"/>
      <c r="AX45" s="2255"/>
      <c r="AY45" s="2255"/>
      <c r="AZ45" s="2255"/>
      <c r="BA45" s="2255"/>
      <c r="BB45" s="2255"/>
      <c r="BC45" s="2255"/>
      <c r="BD45" s="2255"/>
      <c r="BE45" s="2255"/>
      <c r="BF45" s="2255"/>
      <c r="BG45" s="2255"/>
      <c r="BH45" s="2255"/>
      <c r="BI45" s="2255"/>
      <c r="BJ45" s="2255"/>
      <c r="BK45" s="2256"/>
      <c r="BL45" s="2287"/>
      <c r="BM45" s="2288"/>
      <c r="BN45" s="2288"/>
      <c r="BO45" s="2288"/>
      <c r="BP45" s="2288"/>
      <c r="BQ45" s="2288"/>
      <c r="BR45" s="2288"/>
      <c r="BS45" s="2288"/>
      <c r="BT45" s="2288"/>
      <c r="BU45" s="2289"/>
    </row>
    <row r="46" spans="2:105" ht="12" customHeight="1">
      <c r="C46" s="50"/>
      <c r="D46" s="2252"/>
      <c r="E46" s="2252"/>
      <c r="F46" s="2252"/>
      <c r="G46" s="2252"/>
      <c r="H46" s="2252"/>
      <c r="I46" s="2252"/>
      <c r="J46" s="2252"/>
      <c r="K46" s="2252"/>
      <c r="L46" s="2252"/>
      <c r="M46" s="2252"/>
      <c r="N46" s="2252"/>
      <c r="O46" s="2252"/>
      <c r="P46" s="55"/>
      <c r="Q46" s="2295"/>
      <c r="R46" s="2296"/>
      <c r="S46" s="2296"/>
      <c r="T46" s="2296"/>
      <c r="U46" s="2296"/>
      <c r="V46" s="2296"/>
      <c r="W46" s="2296"/>
      <c r="X46" s="2300"/>
      <c r="Y46" s="2300"/>
      <c r="Z46" s="2300"/>
      <c r="AA46" s="2258"/>
      <c r="AB46" s="2258"/>
      <c r="AC46" s="2258"/>
      <c r="AD46" s="2258"/>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8"/>
      <c r="BC46" s="2258"/>
      <c r="BD46" s="2258"/>
      <c r="BE46" s="2258"/>
      <c r="BF46" s="2258"/>
      <c r="BG46" s="2258"/>
      <c r="BH46" s="2258"/>
      <c r="BI46" s="2258"/>
      <c r="BJ46" s="2258"/>
      <c r="BK46" s="2259"/>
      <c r="BL46" s="2287"/>
      <c r="BM46" s="2288"/>
      <c r="BN46" s="2288"/>
      <c r="BO46" s="2288"/>
      <c r="BP46" s="2288"/>
      <c r="BQ46" s="2288"/>
      <c r="BR46" s="2288"/>
      <c r="BS46" s="2288"/>
      <c r="BT46" s="2288"/>
      <c r="BU46" s="2289"/>
    </row>
    <row r="47" spans="2:105" ht="12" customHeight="1" thickBot="1">
      <c r="C47" s="56"/>
      <c r="D47" s="2263"/>
      <c r="E47" s="2263"/>
      <c r="F47" s="2263"/>
      <c r="G47" s="2263"/>
      <c r="H47" s="2263"/>
      <c r="I47" s="2263"/>
      <c r="J47" s="2263"/>
      <c r="K47" s="2263"/>
      <c r="L47" s="2263"/>
      <c r="M47" s="2263"/>
      <c r="N47" s="2263"/>
      <c r="O47" s="2263"/>
      <c r="P47" s="57"/>
      <c r="Q47" s="2297"/>
      <c r="R47" s="2298"/>
      <c r="S47" s="2298"/>
      <c r="T47" s="2298"/>
      <c r="U47" s="2298"/>
      <c r="V47" s="2298"/>
      <c r="W47" s="2298"/>
      <c r="X47" s="2301"/>
      <c r="Y47" s="2301"/>
      <c r="Z47" s="2301"/>
      <c r="AA47" s="2305"/>
      <c r="AB47" s="2305"/>
      <c r="AC47" s="2305"/>
      <c r="AD47" s="2305"/>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5"/>
      <c r="BC47" s="2305"/>
      <c r="BD47" s="2305"/>
      <c r="BE47" s="2305"/>
      <c r="BF47" s="2305"/>
      <c r="BG47" s="2305"/>
      <c r="BH47" s="2305"/>
      <c r="BI47" s="2305"/>
      <c r="BJ47" s="2305"/>
      <c r="BK47" s="2306"/>
      <c r="BL47" s="2290"/>
      <c r="BM47" s="2291"/>
      <c r="BN47" s="2291"/>
      <c r="BO47" s="2291"/>
      <c r="BP47" s="2291"/>
      <c r="BQ47" s="2291"/>
      <c r="BR47" s="2291"/>
      <c r="BS47" s="2291"/>
      <c r="BT47" s="2291"/>
      <c r="BU47" s="2292"/>
    </row>
    <row r="48" spans="2:105" ht="7.15" customHeight="1">
      <c r="B48" s="84"/>
      <c r="C48" s="84"/>
      <c r="D48" s="275"/>
      <c r="E48" s="275"/>
      <c r="F48" s="275"/>
      <c r="G48" s="275"/>
      <c r="H48" s="275"/>
      <c r="I48" s="275"/>
      <c r="J48" s="275"/>
      <c r="K48" s="275"/>
      <c r="L48" s="275"/>
      <c r="M48" s="275"/>
      <c r="N48" s="275"/>
      <c r="O48" s="275"/>
      <c r="P48" s="276"/>
      <c r="Q48" s="276"/>
      <c r="R48" s="277"/>
      <c r="S48" s="277"/>
      <c r="T48" s="277"/>
      <c r="U48" s="277"/>
      <c r="V48" s="277"/>
      <c r="W48" s="277"/>
      <c r="X48" s="84"/>
      <c r="Y48" s="84"/>
      <c r="Z48" s="84"/>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84"/>
      <c r="BL48" s="279"/>
      <c r="BM48" s="279"/>
      <c r="BN48" s="279"/>
      <c r="BO48" s="279"/>
      <c r="BP48" s="279"/>
      <c r="BQ48" s="279"/>
      <c r="BR48" s="279"/>
      <c r="BS48" s="279"/>
      <c r="BT48" s="279"/>
      <c r="BU48" s="279"/>
      <c r="BV48" s="84"/>
    </row>
    <row r="49" spans="2:106" ht="7.15" customHeight="1">
      <c r="B49" s="84"/>
      <c r="C49" s="84"/>
      <c r="D49" s="275"/>
      <c r="E49" s="275"/>
      <c r="F49" s="275"/>
      <c r="G49" s="275"/>
      <c r="H49" s="275"/>
      <c r="I49" s="275"/>
      <c r="J49" s="275"/>
      <c r="K49" s="275"/>
      <c r="L49" s="275"/>
      <c r="M49" s="275"/>
      <c r="N49" s="275"/>
      <c r="O49" s="275"/>
      <c r="P49" s="276"/>
      <c r="Q49" s="276"/>
      <c r="R49" s="277"/>
      <c r="S49" s="277"/>
      <c r="T49" s="277"/>
      <c r="U49" s="277"/>
      <c r="V49" s="277"/>
      <c r="W49" s="277"/>
      <c r="X49" s="84"/>
      <c r="Y49" s="84"/>
      <c r="Z49" s="84"/>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84"/>
      <c r="BL49" s="279"/>
      <c r="BM49" s="279"/>
      <c r="BN49" s="279"/>
      <c r="BO49" s="279"/>
      <c r="BP49" s="279"/>
      <c r="BQ49" s="279"/>
      <c r="BR49" s="279"/>
      <c r="BS49" s="279"/>
      <c r="BT49" s="279"/>
      <c r="BU49" s="279"/>
      <c r="BV49" s="84"/>
    </row>
    <row r="50" spans="2:106" ht="9" customHeight="1">
      <c r="B50" s="2275" t="s">
        <v>137</v>
      </c>
      <c r="C50" s="2275"/>
      <c r="D50" s="2275"/>
      <c r="E50" s="2275"/>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2275"/>
      <c r="AB50" s="2275"/>
      <c r="AC50" s="2275"/>
      <c r="AD50" s="2275"/>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row>
    <row r="51" spans="2:106" ht="8.1" customHeight="1" thickBot="1">
      <c r="B51" s="2275"/>
      <c r="C51" s="2275"/>
      <c r="D51" s="2275"/>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2275"/>
      <c r="AB51" s="2275"/>
      <c r="AC51" s="2275"/>
      <c r="AD51" s="2275"/>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Y51" s="1062"/>
      <c r="BZ51" s="1062"/>
      <c r="CA51" s="1062"/>
      <c r="CB51" s="1062"/>
      <c r="CC51" s="1062"/>
      <c r="CD51" s="1062"/>
      <c r="CE51" s="1062"/>
      <c r="CF51" s="1062"/>
      <c r="CG51" s="1062"/>
      <c r="CH51" s="1062"/>
      <c r="CI51" s="1062"/>
      <c r="CJ51" s="1062"/>
      <c r="CK51" s="1062"/>
      <c r="CL51" s="1062"/>
      <c r="CM51" s="1062"/>
    </row>
    <row r="52" spans="2:106" ht="8.1" customHeight="1">
      <c r="B52" s="280"/>
      <c r="C52" s="281"/>
      <c r="D52" s="2307" t="s">
        <v>400</v>
      </c>
      <c r="E52" s="2307"/>
      <c r="F52" s="2307"/>
      <c r="G52" s="2307"/>
      <c r="H52" s="2307"/>
      <c r="I52" s="2307"/>
      <c r="J52" s="2307"/>
      <c r="K52" s="2307"/>
      <c r="L52" s="2307"/>
      <c r="M52" s="2307"/>
      <c r="N52" s="2307"/>
      <c r="O52" s="2307"/>
      <c r="P52" s="282"/>
      <c r="Q52" s="2138" t="s">
        <v>134</v>
      </c>
      <c r="R52" s="2139"/>
      <c r="S52" s="2139"/>
      <c r="T52" s="2139"/>
      <c r="U52" s="2139"/>
      <c r="V52" s="2139"/>
      <c r="W52" s="2139"/>
      <c r="X52" s="2139"/>
      <c r="Y52" s="2139"/>
      <c r="Z52" s="2139"/>
      <c r="AA52" s="2139"/>
      <c r="AB52" s="2139"/>
      <c r="AC52" s="2139"/>
      <c r="AD52" s="2140"/>
      <c r="AE52" s="2303" t="s">
        <v>401</v>
      </c>
      <c r="AF52" s="2304"/>
      <c r="AG52" s="2304"/>
      <c r="AH52" s="2304"/>
      <c r="AI52" s="283"/>
      <c r="AJ52" s="2188"/>
      <c r="AK52" s="2189"/>
      <c r="AL52" s="2189"/>
      <c r="AM52" s="2189"/>
      <c r="AN52" s="2189"/>
      <c r="AO52" s="2189"/>
      <c r="AP52" s="2189"/>
      <c r="AQ52" s="2189"/>
      <c r="AR52" s="2189"/>
      <c r="AS52" s="2189"/>
      <c r="AT52" s="2189"/>
      <c r="AU52" s="2189"/>
      <c r="AV52" s="2189"/>
      <c r="AW52" s="2189"/>
      <c r="AX52" s="2189"/>
      <c r="AY52" s="2189"/>
      <c r="AZ52" s="2189"/>
      <c r="BA52" s="2189"/>
      <c r="BB52" s="2189"/>
      <c r="BC52" s="2189"/>
      <c r="BD52" s="2189"/>
      <c r="BE52" s="2189"/>
      <c r="BF52" s="2189"/>
      <c r="BG52" s="2189"/>
      <c r="BH52" s="2189"/>
      <c r="BI52" s="2189"/>
      <c r="BJ52" s="2189"/>
      <c r="BK52" s="2189"/>
      <c r="BL52" s="2189"/>
      <c r="BM52" s="2189"/>
      <c r="BN52" s="2189"/>
      <c r="BO52" s="2189"/>
      <c r="BP52" s="2189"/>
      <c r="BQ52" s="2189"/>
      <c r="BR52" s="2189"/>
      <c r="BS52" s="2189"/>
      <c r="BT52" s="2189"/>
      <c r="BU52" s="284"/>
      <c r="BV52" s="280"/>
      <c r="BW52" s="215"/>
      <c r="BX52" s="215"/>
      <c r="BY52" s="1063"/>
      <c r="BZ52" s="1063"/>
      <c r="CA52" s="1063"/>
      <c r="CB52" s="1063"/>
      <c r="CC52" s="1063"/>
      <c r="CD52" s="1063"/>
      <c r="CE52" s="1063"/>
      <c r="CF52" s="1063"/>
      <c r="CG52" s="1063"/>
      <c r="CH52" s="1063"/>
      <c r="CI52" s="1063"/>
      <c r="CJ52" s="1063"/>
      <c r="CK52" s="1063"/>
      <c r="CL52" s="1062"/>
      <c r="CM52" s="1062"/>
    </row>
    <row r="53" spans="2:106" ht="9.9499999999999993" customHeight="1">
      <c r="B53" s="280"/>
      <c r="C53" s="285"/>
      <c r="D53" s="2308"/>
      <c r="E53" s="2308"/>
      <c r="F53" s="2308"/>
      <c r="G53" s="2308"/>
      <c r="H53" s="2308"/>
      <c r="I53" s="2308"/>
      <c r="J53" s="2308"/>
      <c r="K53" s="2308"/>
      <c r="L53" s="2308"/>
      <c r="M53" s="2308"/>
      <c r="N53" s="2308"/>
      <c r="O53" s="2308"/>
      <c r="P53" s="286"/>
      <c r="Q53" s="2132"/>
      <c r="R53" s="2133"/>
      <c r="S53" s="2133"/>
      <c r="T53" s="2133"/>
      <c r="U53" s="2133"/>
      <c r="V53" s="2133"/>
      <c r="W53" s="2133"/>
      <c r="X53" s="2133"/>
      <c r="Y53" s="2133"/>
      <c r="Z53" s="2133"/>
      <c r="AA53" s="2133"/>
      <c r="AB53" s="2133"/>
      <c r="AC53" s="2133"/>
      <c r="AD53" s="2134"/>
      <c r="AE53" s="2151"/>
      <c r="AF53" s="2152"/>
      <c r="AG53" s="2152"/>
      <c r="AH53" s="2152"/>
      <c r="AI53" s="287"/>
      <c r="AJ53" s="2155"/>
      <c r="AK53" s="2155"/>
      <c r="AL53" s="2155"/>
      <c r="AM53" s="2155"/>
      <c r="AN53" s="2155"/>
      <c r="AO53" s="2155"/>
      <c r="AP53" s="2155"/>
      <c r="AQ53" s="2155"/>
      <c r="AR53" s="2155"/>
      <c r="AS53" s="2155"/>
      <c r="AT53" s="2155"/>
      <c r="AU53" s="2155"/>
      <c r="AV53" s="2155"/>
      <c r="AW53" s="2155"/>
      <c r="AX53" s="2155"/>
      <c r="AY53" s="2155"/>
      <c r="AZ53" s="2155"/>
      <c r="BA53" s="2155"/>
      <c r="BB53" s="2155"/>
      <c r="BC53" s="2155"/>
      <c r="BD53" s="2155"/>
      <c r="BE53" s="2155"/>
      <c r="BF53" s="2155"/>
      <c r="BG53" s="2155"/>
      <c r="BH53" s="2155"/>
      <c r="BI53" s="2155"/>
      <c r="BJ53" s="2155"/>
      <c r="BK53" s="2155"/>
      <c r="BL53" s="2155"/>
      <c r="BM53" s="2155"/>
      <c r="BN53" s="2155"/>
      <c r="BO53" s="2155"/>
      <c r="BP53" s="2155"/>
      <c r="BQ53" s="2155"/>
      <c r="BR53" s="2155"/>
      <c r="BS53" s="2155"/>
      <c r="BT53" s="2155"/>
      <c r="BU53" s="288"/>
      <c r="BV53" s="280"/>
      <c r="BW53" s="215"/>
      <c r="BX53" s="215"/>
      <c r="BY53" s="1063"/>
      <c r="BZ53" s="1063"/>
      <c r="CA53" s="1063"/>
      <c r="CB53" s="1063"/>
      <c r="CC53" s="1063"/>
      <c r="CD53" s="1063"/>
      <c r="CE53" s="1063"/>
      <c r="CF53" s="1063"/>
      <c r="CG53" s="1063"/>
      <c r="CH53" s="1063"/>
      <c r="CI53" s="1063"/>
      <c r="CJ53" s="1063"/>
      <c r="CK53" s="1063"/>
      <c r="CL53" s="1062"/>
      <c r="CM53" s="1062"/>
    </row>
    <row r="54" spans="2:106" ht="9.9499999999999993" customHeight="1">
      <c r="B54" s="280"/>
      <c r="C54" s="289"/>
      <c r="D54" s="290"/>
      <c r="E54" s="290"/>
      <c r="F54" s="290"/>
      <c r="G54" s="290"/>
      <c r="H54" s="290"/>
      <c r="I54" s="290"/>
      <c r="J54" s="290"/>
      <c r="K54" s="290"/>
      <c r="L54" s="290"/>
      <c r="M54" s="290"/>
      <c r="N54" s="290"/>
      <c r="O54" s="291"/>
      <c r="P54" s="292"/>
      <c r="Q54" s="2132"/>
      <c r="R54" s="2133"/>
      <c r="S54" s="2133"/>
      <c r="T54" s="2133"/>
      <c r="U54" s="2133"/>
      <c r="V54" s="2133"/>
      <c r="W54" s="2133"/>
      <c r="X54" s="2133"/>
      <c r="Y54" s="2133"/>
      <c r="Z54" s="2133"/>
      <c r="AA54" s="2133"/>
      <c r="AB54" s="2133"/>
      <c r="AC54" s="2133"/>
      <c r="AD54" s="2134"/>
      <c r="AE54" s="293"/>
      <c r="AF54" s="2144"/>
      <c r="AG54" s="2145"/>
      <c r="AH54" s="2145"/>
      <c r="AI54" s="2145"/>
      <c r="AJ54" s="2145"/>
      <c r="AK54" s="2145"/>
      <c r="AL54" s="2145"/>
      <c r="AM54" s="2145"/>
      <c r="AN54" s="2145"/>
      <c r="AO54" s="2145"/>
      <c r="AP54" s="2145"/>
      <c r="AQ54" s="2145"/>
      <c r="AR54" s="2145"/>
      <c r="AS54" s="2145"/>
      <c r="AT54" s="2145"/>
      <c r="AU54" s="2145"/>
      <c r="AV54" s="2145"/>
      <c r="AW54" s="2145"/>
      <c r="AX54" s="2145"/>
      <c r="AY54" s="2145"/>
      <c r="AZ54" s="2145"/>
      <c r="BA54" s="2145"/>
      <c r="BB54" s="2145"/>
      <c r="BC54" s="2145"/>
      <c r="BD54" s="2145"/>
      <c r="BE54" s="2145"/>
      <c r="BF54" s="2145"/>
      <c r="BG54" s="2145"/>
      <c r="BH54" s="2145"/>
      <c r="BI54" s="2145"/>
      <c r="BJ54" s="2145"/>
      <c r="BK54" s="2145"/>
      <c r="BL54" s="2145"/>
      <c r="BM54" s="2145"/>
      <c r="BN54" s="2145"/>
      <c r="BO54" s="2145"/>
      <c r="BP54" s="2145"/>
      <c r="BQ54" s="2145"/>
      <c r="BR54" s="2145"/>
      <c r="BS54" s="2145"/>
      <c r="BT54" s="2145"/>
      <c r="BU54" s="294"/>
      <c r="BV54" s="280"/>
      <c r="BW54" s="215"/>
      <c r="BX54" s="215"/>
      <c r="BY54" s="1063"/>
      <c r="BZ54" s="1063"/>
      <c r="CA54" s="1063"/>
      <c r="CB54" s="1063"/>
      <c r="CC54" s="1063"/>
      <c r="CD54" s="1063"/>
      <c r="CE54" s="1063"/>
      <c r="CF54" s="1063"/>
      <c r="CG54" s="1063"/>
      <c r="CH54" s="1063"/>
      <c r="CI54" s="1063"/>
      <c r="CJ54" s="1063"/>
      <c r="CK54" s="1063"/>
      <c r="CL54" s="1062"/>
      <c r="CM54" s="1062"/>
      <c r="DB54" s="45"/>
    </row>
    <row r="55" spans="2:106" ht="9.9499999999999993" customHeight="1">
      <c r="B55" s="280"/>
      <c r="C55" s="289"/>
      <c r="D55" s="2302" t="s">
        <v>9</v>
      </c>
      <c r="E55" s="2302"/>
      <c r="F55" s="2302"/>
      <c r="G55" s="2309" t="s">
        <v>402</v>
      </c>
      <c r="H55" s="2309"/>
      <c r="I55" s="2309"/>
      <c r="J55" s="2309"/>
      <c r="K55" s="2309"/>
      <c r="L55" s="2309"/>
      <c r="M55" s="2309"/>
      <c r="N55" s="2309"/>
      <c r="O55" s="2309"/>
      <c r="P55" s="2310"/>
      <c r="Q55" s="2132"/>
      <c r="R55" s="2133"/>
      <c r="S55" s="2133"/>
      <c r="T55" s="2133"/>
      <c r="U55" s="2133"/>
      <c r="V55" s="2133"/>
      <c r="W55" s="2133"/>
      <c r="X55" s="2133"/>
      <c r="Y55" s="2133"/>
      <c r="Z55" s="2133"/>
      <c r="AA55" s="2133"/>
      <c r="AB55" s="2133"/>
      <c r="AC55" s="2133"/>
      <c r="AD55" s="2134"/>
      <c r="AE55" s="293"/>
      <c r="AF55" s="2146"/>
      <c r="AG55" s="2147"/>
      <c r="AH55" s="2147"/>
      <c r="AI55" s="2147"/>
      <c r="AJ55" s="2147"/>
      <c r="AK55" s="2147"/>
      <c r="AL55" s="2147"/>
      <c r="AM55" s="2147"/>
      <c r="AN55" s="2147"/>
      <c r="AO55" s="2147"/>
      <c r="AP55" s="2147"/>
      <c r="AQ55" s="2147"/>
      <c r="AR55" s="2147"/>
      <c r="AS55" s="2147"/>
      <c r="AT55" s="2147"/>
      <c r="AU55" s="2147"/>
      <c r="AV55" s="2147"/>
      <c r="AW55" s="2147"/>
      <c r="AX55" s="2147"/>
      <c r="AY55" s="2147"/>
      <c r="AZ55" s="2147"/>
      <c r="BA55" s="2147"/>
      <c r="BB55" s="2147"/>
      <c r="BC55" s="2147"/>
      <c r="BD55" s="2147"/>
      <c r="BE55" s="2147"/>
      <c r="BF55" s="2147"/>
      <c r="BG55" s="2147"/>
      <c r="BH55" s="2147"/>
      <c r="BI55" s="2147"/>
      <c r="BJ55" s="2147"/>
      <c r="BK55" s="2147"/>
      <c r="BL55" s="2147"/>
      <c r="BM55" s="2147"/>
      <c r="BN55" s="2147"/>
      <c r="BO55" s="2147"/>
      <c r="BP55" s="2147"/>
      <c r="BQ55" s="2147"/>
      <c r="BR55" s="2147"/>
      <c r="BS55" s="2147"/>
      <c r="BT55" s="2147"/>
      <c r="BU55" s="294"/>
      <c r="BV55" s="280"/>
      <c r="BW55" s="215"/>
      <c r="BX55" s="215"/>
      <c r="BY55" s="1063"/>
      <c r="BZ55" s="1063"/>
      <c r="CA55" s="1063"/>
      <c r="CB55" s="1063"/>
      <c r="CC55" s="1063"/>
      <c r="CD55" s="1063"/>
      <c r="CE55" s="1063"/>
      <c r="CF55" s="1063"/>
      <c r="CG55" s="1063"/>
      <c r="CH55" s="1063"/>
      <c r="CI55" s="1063"/>
      <c r="CJ55" s="1063"/>
      <c r="CK55" s="1033"/>
      <c r="CL55" s="1062"/>
      <c r="CM55" s="1062"/>
      <c r="DB55" s="45"/>
    </row>
    <row r="56" spans="2:106" ht="9.9499999999999993" customHeight="1">
      <c r="B56" s="280"/>
      <c r="C56" s="289"/>
      <c r="D56" s="2302"/>
      <c r="E56" s="2302"/>
      <c r="F56" s="2302"/>
      <c r="G56" s="2309"/>
      <c r="H56" s="2309"/>
      <c r="I56" s="2309"/>
      <c r="J56" s="2309"/>
      <c r="K56" s="2309"/>
      <c r="L56" s="2309"/>
      <c r="M56" s="2309"/>
      <c r="N56" s="2309"/>
      <c r="O56" s="2309"/>
      <c r="P56" s="2310"/>
      <c r="Q56" s="2132"/>
      <c r="R56" s="2133"/>
      <c r="S56" s="2133"/>
      <c r="T56" s="2133"/>
      <c r="U56" s="2133"/>
      <c r="V56" s="2133"/>
      <c r="W56" s="2133"/>
      <c r="X56" s="2133"/>
      <c r="Y56" s="2133"/>
      <c r="Z56" s="2133"/>
      <c r="AA56" s="2133"/>
      <c r="AB56" s="2133"/>
      <c r="AC56" s="2133"/>
      <c r="AD56" s="2134"/>
      <c r="AE56" s="293"/>
      <c r="AF56" s="2147"/>
      <c r="AG56" s="2147"/>
      <c r="AH56" s="2147"/>
      <c r="AI56" s="2147"/>
      <c r="AJ56" s="2147"/>
      <c r="AK56" s="2147"/>
      <c r="AL56" s="2147"/>
      <c r="AM56" s="2147"/>
      <c r="AN56" s="2147"/>
      <c r="AO56" s="2147"/>
      <c r="AP56" s="2147"/>
      <c r="AQ56" s="2147"/>
      <c r="AR56" s="2147"/>
      <c r="AS56" s="2147"/>
      <c r="AT56" s="2147"/>
      <c r="AU56" s="2147"/>
      <c r="AV56" s="2147"/>
      <c r="AW56" s="2147"/>
      <c r="AX56" s="2147"/>
      <c r="AY56" s="2147"/>
      <c r="AZ56" s="2147"/>
      <c r="BA56" s="2147"/>
      <c r="BB56" s="2147"/>
      <c r="BC56" s="2147"/>
      <c r="BD56" s="2147"/>
      <c r="BE56" s="2147"/>
      <c r="BF56" s="2147"/>
      <c r="BG56" s="2147"/>
      <c r="BH56" s="2147"/>
      <c r="BI56" s="2147"/>
      <c r="BJ56" s="2147"/>
      <c r="BK56" s="2147"/>
      <c r="BL56" s="2147"/>
      <c r="BM56" s="2147"/>
      <c r="BN56" s="2147"/>
      <c r="BO56" s="2147"/>
      <c r="BP56" s="2147"/>
      <c r="BQ56" s="2147"/>
      <c r="BR56" s="2147"/>
      <c r="BS56" s="2147"/>
      <c r="BT56" s="2147"/>
      <c r="BU56" s="294"/>
      <c r="BV56" s="280"/>
      <c r="BW56" s="215"/>
      <c r="BX56" s="215"/>
      <c r="BY56" s="1063"/>
      <c r="BZ56" s="1063"/>
      <c r="CA56" s="1061" t="s">
        <v>403</v>
      </c>
      <c r="CB56" s="1061"/>
      <c r="CC56" s="1061"/>
      <c r="CD56" s="1061"/>
      <c r="CE56" s="1061"/>
      <c r="CF56" s="1061"/>
      <c r="CG56" s="1061"/>
      <c r="CH56" s="1061"/>
      <c r="CI56" s="1061"/>
      <c r="CJ56" s="1061"/>
      <c r="CK56" s="1033"/>
      <c r="CL56" s="1062"/>
      <c r="CM56" s="1062"/>
      <c r="DB56" s="45"/>
    </row>
    <row r="57" spans="2:106" ht="9.9499999999999993" customHeight="1">
      <c r="B57" s="280"/>
      <c r="C57" s="295"/>
      <c r="D57" s="296"/>
      <c r="E57" s="296"/>
      <c r="F57" s="296"/>
      <c r="G57" s="296"/>
      <c r="H57" s="296"/>
      <c r="I57" s="296"/>
      <c r="J57" s="296"/>
      <c r="K57" s="296"/>
      <c r="L57" s="296"/>
      <c r="M57" s="296"/>
      <c r="N57" s="296"/>
      <c r="O57" s="297"/>
      <c r="P57" s="297"/>
      <c r="Q57" s="2132"/>
      <c r="R57" s="2133"/>
      <c r="S57" s="2133"/>
      <c r="T57" s="2133"/>
      <c r="U57" s="2133"/>
      <c r="V57" s="2133"/>
      <c r="W57" s="2133"/>
      <c r="X57" s="2133"/>
      <c r="Y57" s="2133"/>
      <c r="Z57" s="2133"/>
      <c r="AA57" s="2133"/>
      <c r="AB57" s="2133"/>
      <c r="AC57" s="2133"/>
      <c r="AD57" s="2134"/>
      <c r="AE57" s="293"/>
      <c r="AF57" s="2147"/>
      <c r="AG57" s="2147"/>
      <c r="AH57" s="2147"/>
      <c r="AI57" s="2147"/>
      <c r="AJ57" s="2147"/>
      <c r="AK57" s="2147"/>
      <c r="AL57" s="2147"/>
      <c r="AM57" s="2147"/>
      <c r="AN57" s="2147"/>
      <c r="AO57" s="2147"/>
      <c r="AP57" s="2147"/>
      <c r="AQ57" s="2147"/>
      <c r="AR57" s="2147"/>
      <c r="AS57" s="2147"/>
      <c r="AT57" s="2147"/>
      <c r="AU57" s="2147"/>
      <c r="AV57" s="2147"/>
      <c r="AW57" s="2147"/>
      <c r="AX57" s="2147"/>
      <c r="AY57" s="2147"/>
      <c r="AZ57" s="2147"/>
      <c r="BA57" s="2147"/>
      <c r="BB57" s="2147"/>
      <c r="BC57" s="2147"/>
      <c r="BD57" s="2147"/>
      <c r="BE57" s="2147"/>
      <c r="BF57" s="2147"/>
      <c r="BG57" s="2147"/>
      <c r="BH57" s="2147"/>
      <c r="BI57" s="2147"/>
      <c r="BJ57" s="2147"/>
      <c r="BK57" s="2147"/>
      <c r="BL57" s="2147"/>
      <c r="BM57" s="2147"/>
      <c r="BN57" s="2147"/>
      <c r="BO57" s="2147"/>
      <c r="BP57" s="2147"/>
      <c r="BQ57" s="2147"/>
      <c r="BR57" s="2147"/>
      <c r="BS57" s="2147"/>
      <c r="BT57" s="2147"/>
      <c r="BU57" s="294"/>
      <c r="BV57" s="280"/>
      <c r="BW57" s="215"/>
      <c r="BX57" s="215"/>
      <c r="BY57" s="1063"/>
      <c r="BZ57" s="1063"/>
      <c r="CA57" s="1061"/>
      <c r="CB57" s="1061"/>
      <c r="CC57" s="1061"/>
      <c r="CD57" s="1061"/>
      <c r="CE57" s="1061"/>
      <c r="CF57" s="1061"/>
      <c r="CG57" s="1061"/>
      <c r="CH57" s="1061"/>
      <c r="CI57" s="1061"/>
      <c r="CJ57" s="1061"/>
      <c r="CK57" s="1033"/>
      <c r="CL57" s="1062"/>
      <c r="CM57" s="1062"/>
      <c r="DB57" s="45"/>
    </row>
    <row r="58" spans="2:106" ht="9.9499999999999993" customHeight="1">
      <c r="B58" s="280"/>
      <c r="C58" s="298"/>
      <c r="D58" s="299"/>
      <c r="E58" s="299"/>
      <c r="F58" s="299"/>
      <c r="G58" s="299"/>
      <c r="H58" s="299"/>
      <c r="I58" s="299"/>
      <c r="J58" s="299"/>
      <c r="K58" s="299"/>
      <c r="L58" s="299"/>
      <c r="M58" s="299"/>
      <c r="N58" s="299"/>
      <c r="O58" s="300"/>
      <c r="P58" s="301"/>
      <c r="Q58" s="2141"/>
      <c r="R58" s="2142"/>
      <c r="S58" s="2142"/>
      <c r="T58" s="2142"/>
      <c r="U58" s="2142"/>
      <c r="V58" s="2142"/>
      <c r="W58" s="2142"/>
      <c r="X58" s="2142"/>
      <c r="Y58" s="2142"/>
      <c r="Z58" s="2142"/>
      <c r="AA58" s="2142"/>
      <c r="AB58" s="2142"/>
      <c r="AC58" s="2142"/>
      <c r="AD58" s="2143"/>
      <c r="AE58" s="302"/>
      <c r="AF58" s="2148"/>
      <c r="AG58" s="2148"/>
      <c r="AH58" s="2148"/>
      <c r="AI58" s="2148"/>
      <c r="AJ58" s="2148"/>
      <c r="AK58" s="2148"/>
      <c r="AL58" s="2148"/>
      <c r="AM58" s="2148"/>
      <c r="AN58" s="2148"/>
      <c r="AO58" s="2148"/>
      <c r="AP58" s="2148"/>
      <c r="AQ58" s="2148"/>
      <c r="AR58" s="2148"/>
      <c r="AS58" s="2148"/>
      <c r="AT58" s="2148"/>
      <c r="AU58" s="2148"/>
      <c r="AV58" s="2148"/>
      <c r="AW58" s="2148"/>
      <c r="AX58" s="2148"/>
      <c r="AY58" s="2148"/>
      <c r="AZ58" s="2148"/>
      <c r="BA58" s="2148"/>
      <c r="BB58" s="2148"/>
      <c r="BC58" s="2148"/>
      <c r="BD58" s="2148"/>
      <c r="BE58" s="2148"/>
      <c r="BF58" s="2148"/>
      <c r="BG58" s="2148"/>
      <c r="BH58" s="2148"/>
      <c r="BI58" s="2148"/>
      <c r="BJ58" s="2148"/>
      <c r="BK58" s="2148"/>
      <c r="BL58" s="2148"/>
      <c r="BM58" s="2148"/>
      <c r="BN58" s="2148"/>
      <c r="BO58" s="2148"/>
      <c r="BP58" s="2148"/>
      <c r="BQ58" s="2148"/>
      <c r="BR58" s="2148"/>
      <c r="BS58" s="2148"/>
      <c r="BT58" s="2148"/>
      <c r="BU58" s="303"/>
      <c r="BV58" s="280"/>
      <c r="BW58" s="215"/>
      <c r="BX58" s="215"/>
      <c r="BY58" s="1063"/>
      <c r="BZ58" s="1063"/>
      <c r="CA58" s="1061"/>
      <c r="CB58" s="1061"/>
      <c r="CC58" s="1061"/>
      <c r="CD58" s="1061"/>
      <c r="CE58" s="1061"/>
      <c r="CF58" s="1061"/>
      <c r="CG58" s="1061"/>
      <c r="CH58" s="1061"/>
      <c r="CI58" s="1061"/>
      <c r="CJ58" s="1061"/>
      <c r="CK58" s="1033"/>
      <c r="CL58" s="1062"/>
      <c r="CM58" s="1062"/>
      <c r="DB58" s="45"/>
    </row>
    <row r="59" spans="2:106" ht="9.75" customHeight="1">
      <c r="B59" s="280"/>
      <c r="C59" s="289"/>
      <c r="D59" s="2302" t="s">
        <v>9</v>
      </c>
      <c r="E59" s="2302"/>
      <c r="F59" s="2302"/>
      <c r="G59" s="2309" t="s">
        <v>404</v>
      </c>
      <c r="H59" s="2309"/>
      <c r="I59" s="2309"/>
      <c r="J59" s="2309"/>
      <c r="K59" s="2309"/>
      <c r="L59" s="2309"/>
      <c r="M59" s="2309"/>
      <c r="N59" s="2309"/>
      <c r="O59" s="2309"/>
      <c r="P59" s="2310"/>
      <c r="Q59" s="2129" t="s">
        <v>1049</v>
      </c>
      <c r="R59" s="2130"/>
      <c r="S59" s="2130"/>
      <c r="T59" s="2130"/>
      <c r="U59" s="2130"/>
      <c r="V59" s="2130"/>
      <c r="W59" s="2130"/>
      <c r="X59" s="2130"/>
      <c r="Y59" s="2130"/>
      <c r="Z59" s="2130"/>
      <c r="AA59" s="2130"/>
      <c r="AB59" s="2130"/>
      <c r="AC59" s="2130"/>
      <c r="AD59" s="2131"/>
      <c r="AE59" s="2149" t="s">
        <v>401</v>
      </c>
      <c r="AF59" s="2150"/>
      <c r="AG59" s="2150"/>
      <c r="AH59" s="2150"/>
      <c r="AI59" s="304"/>
      <c r="AJ59" s="2153"/>
      <c r="AK59" s="2154"/>
      <c r="AL59" s="2154"/>
      <c r="AM59" s="2154"/>
      <c r="AN59" s="2154"/>
      <c r="AO59" s="2154"/>
      <c r="AP59" s="2154"/>
      <c r="AQ59" s="2154"/>
      <c r="AR59" s="2154"/>
      <c r="AS59" s="2154"/>
      <c r="AT59" s="2154"/>
      <c r="AU59" s="2154"/>
      <c r="AV59" s="2154"/>
      <c r="AW59" s="2154"/>
      <c r="AX59" s="2154"/>
      <c r="AY59" s="2154"/>
      <c r="AZ59" s="2154"/>
      <c r="BA59" s="2154"/>
      <c r="BB59" s="2154"/>
      <c r="BC59" s="2154"/>
      <c r="BD59" s="2154"/>
      <c r="BE59" s="2154"/>
      <c r="BF59" s="2154"/>
      <c r="BG59" s="2154"/>
      <c r="BH59" s="2154"/>
      <c r="BI59" s="2154"/>
      <c r="BJ59" s="2154"/>
      <c r="BK59" s="2154"/>
      <c r="BL59" s="2154"/>
      <c r="BM59" s="2154"/>
      <c r="BN59" s="2154"/>
      <c r="BO59" s="2154"/>
      <c r="BP59" s="2154"/>
      <c r="BQ59" s="2154"/>
      <c r="BR59" s="2154"/>
      <c r="BS59" s="2154"/>
      <c r="BT59" s="2154"/>
      <c r="BU59" s="294"/>
      <c r="BV59" s="280"/>
      <c r="BW59" s="215"/>
      <c r="BX59" s="215"/>
      <c r="BY59" s="1063"/>
      <c r="BZ59" s="1063"/>
      <c r="CA59" s="1063"/>
      <c r="CB59" s="1063"/>
      <c r="CC59" s="1063"/>
      <c r="CD59" s="1063"/>
      <c r="CE59" s="1063"/>
      <c r="CF59" s="1063"/>
      <c r="CG59" s="1063"/>
      <c r="CH59" s="1063"/>
      <c r="CI59" s="1063"/>
      <c r="CJ59" s="1063"/>
      <c r="CK59" s="1063"/>
      <c r="CL59" s="1062"/>
      <c r="CM59" s="1062"/>
      <c r="DB59" s="45"/>
    </row>
    <row r="60" spans="2:106" ht="9.9499999999999993" customHeight="1">
      <c r="B60" s="280"/>
      <c r="C60" s="289"/>
      <c r="D60" s="2302"/>
      <c r="E60" s="2302"/>
      <c r="F60" s="2302"/>
      <c r="G60" s="2309"/>
      <c r="H60" s="2309"/>
      <c r="I60" s="2309"/>
      <c r="J60" s="2309"/>
      <c r="K60" s="2309"/>
      <c r="L60" s="2309"/>
      <c r="M60" s="2309"/>
      <c r="N60" s="2309"/>
      <c r="O60" s="2309"/>
      <c r="P60" s="2310"/>
      <c r="Q60" s="2132"/>
      <c r="R60" s="2133"/>
      <c r="S60" s="2133"/>
      <c r="T60" s="2133"/>
      <c r="U60" s="2133"/>
      <c r="V60" s="2133"/>
      <c r="W60" s="2133"/>
      <c r="X60" s="2133"/>
      <c r="Y60" s="2133"/>
      <c r="Z60" s="2133"/>
      <c r="AA60" s="2133"/>
      <c r="AB60" s="2133"/>
      <c r="AC60" s="2133"/>
      <c r="AD60" s="2134"/>
      <c r="AE60" s="2151"/>
      <c r="AF60" s="2152"/>
      <c r="AG60" s="2152"/>
      <c r="AH60" s="2152"/>
      <c r="AI60" s="287"/>
      <c r="AJ60" s="2155"/>
      <c r="AK60" s="2155"/>
      <c r="AL60" s="2155"/>
      <c r="AM60" s="2155"/>
      <c r="AN60" s="2155"/>
      <c r="AO60" s="2155"/>
      <c r="AP60" s="2155"/>
      <c r="AQ60" s="2155"/>
      <c r="AR60" s="2155"/>
      <c r="AS60" s="2155"/>
      <c r="AT60" s="2155"/>
      <c r="AU60" s="2155"/>
      <c r="AV60" s="2155"/>
      <c r="AW60" s="2155"/>
      <c r="AX60" s="2155"/>
      <c r="AY60" s="2155"/>
      <c r="AZ60" s="2155"/>
      <c r="BA60" s="2155"/>
      <c r="BB60" s="2155"/>
      <c r="BC60" s="2155"/>
      <c r="BD60" s="2155"/>
      <c r="BE60" s="2155"/>
      <c r="BF60" s="2155"/>
      <c r="BG60" s="2155"/>
      <c r="BH60" s="2155"/>
      <c r="BI60" s="2155"/>
      <c r="BJ60" s="2155"/>
      <c r="BK60" s="2155"/>
      <c r="BL60" s="2155"/>
      <c r="BM60" s="2155"/>
      <c r="BN60" s="2155"/>
      <c r="BO60" s="2155"/>
      <c r="BP60" s="2155"/>
      <c r="BQ60" s="2155"/>
      <c r="BR60" s="2155"/>
      <c r="BS60" s="2155"/>
      <c r="BT60" s="2155"/>
      <c r="BU60" s="288"/>
      <c r="BV60" s="280"/>
      <c r="BW60" s="215"/>
      <c r="BX60" s="215"/>
      <c r="BY60" s="1063"/>
      <c r="BZ60" s="1063"/>
      <c r="CA60" s="1063"/>
      <c r="CB60" s="1063"/>
      <c r="CC60" s="1063"/>
      <c r="CD60" s="1063"/>
      <c r="CE60" s="1063"/>
      <c r="CF60" s="1063"/>
      <c r="CG60" s="1063"/>
      <c r="CH60" s="1063"/>
      <c r="CI60" s="1063"/>
      <c r="CJ60" s="1063"/>
      <c r="CK60" s="1063"/>
      <c r="CL60" s="1062"/>
      <c r="CM60" s="1062"/>
      <c r="DB60" s="45"/>
    </row>
    <row r="61" spans="2:106" ht="9.9499999999999993" customHeight="1">
      <c r="B61" s="280"/>
      <c r="C61" s="289"/>
      <c r="D61" s="305"/>
      <c r="E61" s="305"/>
      <c r="F61" s="305"/>
      <c r="G61" s="306"/>
      <c r="H61" s="306"/>
      <c r="I61" s="306"/>
      <c r="J61" s="306"/>
      <c r="K61" s="306"/>
      <c r="L61" s="306"/>
      <c r="M61" s="306"/>
      <c r="N61" s="306"/>
      <c r="O61" s="306"/>
      <c r="P61" s="307"/>
      <c r="Q61" s="2132"/>
      <c r="R61" s="2133"/>
      <c r="S61" s="2133"/>
      <c r="T61" s="2133"/>
      <c r="U61" s="2133"/>
      <c r="V61" s="2133"/>
      <c r="W61" s="2133"/>
      <c r="X61" s="2133"/>
      <c r="Y61" s="2133"/>
      <c r="Z61" s="2133"/>
      <c r="AA61" s="2133"/>
      <c r="AB61" s="2133"/>
      <c r="AC61" s="2133"/>
      <c r="AD61" s="2134"/>
      <c r="AE61" s="293"/>
      <c r="AF61" s="2144"/>
      <c r="AG61" s="2145"/>
      <c r="AH61" s="2145"/>
      <c r="AI61" s="2145"/>
      <c r="AJ61" s="2145"/>
      <c r="AK61" s="2145"/>
      <c r="AL61" s="2145"/>
      <c r="AM61" s="2145"/>
      <c r="AN61" s="2145"/>
      <c r="AO61" s="2145"/>
      <c r="AP61" s="2145"/>
      <c r="AQ61" s="2145"/>
      <c r="AR61" s="2145"/>
      <c r="AS61" s="2145"/>
      <c r="AT61" s="2145"/>
      <c r="AU61" s="2145"/>
      <c r="AV61" s="2145"/>
      <c r="AW61" s="2145"/>
      <c r="AX61" s="2145"/>
      <c r="AY61" s="2145"/>
      <c r="AZ61" s="2145"/>
      <c r="BA61" s="2145"/>
      <c r="BB61" s="2145"/>
      <c r="BC61" s="2145"/>
      <c r="BD61" s="2145"/>
      <c r="BE61" s="2145"/>
      <c r="BF61" s="2145"/>
      <c r="BG61" s="2145"/>
      <c r="BH61" s="2145"/>
      <c r="BI61" s="2145"/>
      <c r="BJ61" s="2145"/>
      <c r="BK61" s="2145"/>
      <c r="BL61" s="2145"/>
      <c r="BM61" s="2145"/>
      <c r="BN61" s="2145"/>
      <c r="BO61" s="2145"/>
      <c r="BP61" s="2145"/>
      <c r="BQ61" s="2145"/>
      <c r="BR61" s="2145"/>
      <c r="BS61" s="2145"/>
      <c r="BT61" s="2145"/>
      <c r="BU61" s="294"/>
      <c r="BV61" s="280"/>
      <c r="BW61" s="215"/>
      <c r="BX61" s="215"/>
      <c r="BY61" s="1063"/>
      <c r="BZ61" s="1063"/>
      <c r="CA61" s="1063"/>
      <c r="CB61" s="1063"/>
      <c r="CC61" s="1063"/>
      <c r="CD61" s="1063"/>
      <c r="CE61" s="1063"/>
      <c r="CF61" s="1063"/>
      <c r="CG61" s="1063"/>
      <c r="CH61" s="1063"/>
      <c r="CI61" s="1063"/>
      <c r="CJ61" s="1063"/>
      <c r="CK61" s="1063"/>
      <c r="CL61" s="1062"/>
      <c r="CM61" s="1062"/>
      <c r="DB61" s="45"/>
    </row>
    <row r="62" spans="2:106" ht="9.9499999999999993" customHeight="1">
      <c r="B62" s="280"/>
      <c r="C62" s="308"/>
      <c r="D62" s="309"/>
      <c r="E62" s="309"/>
      <c r="F62" s="309"/>
      <c r="G62" s="309"/>
      <c r="H62" s="309"/>
      <c r="I62" s="309"/>
      <c r="J62" s="309"/>
      <c r="K62" s="309"/>
      <c r="L62" s="309"/>
      <c r="M62" s="309"/>
      <c r="N62" s="309"/>
      <c r="O62" s="310"/>
      <c r="P62" s="311"/>
      <c r="Q62" s="2132"/>
      <c r="R62" s="2133"/>
      <c r="S62" s="2133"/>
      <c r="T62" s="2133"/>
      <c r="U62" s="2133"/>
      <c r="V62" s="2133"/>
      <c r="W62" s="2133"/>
      <c r="X62" s="2133"/>
      <c r="Y62" s="2133"/>
      <c r="Z62" s="2133"/>
      <c r="AA62" s="2133"/>
      <c r="AB62" s="2133"/>
      <c r="AC62" s="2133"/>
      <c r="AD62" s="2134"/>
      <c r="AE62" s="293"/>
      <c r="AF62" s="2146"/>
      <c r="AG62" s="2147"/>
      <c r="AH62" s="2147"/>
      <c r="AI62" s="2147"/>
      <c r="AJ62" s="2147"/>
      <c r="AK62" s="2147"/>
      <c r="AL62" s="2147"/>
      <c r="AM62" s="2147"/>
      <c r="AN62" s="2147"/>
      <c r="AO62" s="2147"/>
      <c r="AP62" s="2147"/>
      <c r="AQ62" s="2147"/>
      <c r="AR62" s="2147"/>
      <c r="AS62" s="2147"/>
      <c r="AT62" s="2147"/>
      <c r="AU62" s="2147"/>
      <c r="AV62" s="2147"/>
      <c r="AW62" s="2147"/>
      <c r="AX62" s="2147"/>
      <c r="AY62" s="2147"/>
      <c r="AZ62" s="2147"/>
      <c r="BA62" s="2147"/>
      <c r="BB62" s="2147"/>
      <c r="BC62" s="2147"/>
      <c r="BD62" s="2147"/>
      <c r="BE62" s="2147"/>
      <c r="BF62" s="2147"/>
      <c r="BG62" s="2147"/>
      <c r="BH62" s="2147"/>
      <c r="BI62" s="2147"/>
      <c r="BJ62" s="2147"/>
      <c r="BK62" s="2147"/>
      <c r="BL62" s="2147"/>
      <c r="BM62" s="2147"/>
      <c r="BN62" s="2147"/>
      <c r="BO62" s="2147"/>
      <c r="BP62" s="2147"/>
      <c r="BQ62" s="2147"/>
      <c r="BR62" s="2147"/>
      <c r="BS62" s="2147"/>
      <c r="BT62" s="2147"/>
      <c r="BU62" s="294"/>
      <c r="BV62" s="280"/>
      <c r="BW62" s="215"/>
      <c r="BX62" s="215"/>
      <c r="BY62" s="215"/>
      <c r="BZ62" s="215"/>
      <c r="CA62" s="215"/>
      <c r="CB62" s="215"/>
      <c r="CC62" s="215"/>
      <c r="CD62" s="215"/>
      <c r="CE62" s="215"/>
      <c r="CF62" s="215"/>
      <c r="CG62" s="215"/>
      <c r="CH62" s="215"/>
      <c r="CI62" s="215"/>
      <c r="CJ62" s="215"/>
      <c r="CK62" s="215"/>
      <c r="DB62" s="45"/>
    </row>
    <row r="63" spans="2:106" ht="9.9499999999999993" customHeight="1">
      <c r="B63" s="280"/>
      <c r="C63" s="289"/>
      <c r="D63" s="2302" t="s">
        <v>9</v>
      </c>
      <c r="E63" s="2302"/>
      <c r="F63" s="2302"/>
      <c r="G63" s="2309" t="s">
        <v>405</v>
      </c>
      <c r="H63" s="2309"/>
      <c r="I63" s="2309"/>
      <c r="J63" s="2309"/>
      <c r="K63" s="2309"/>
      <c r="L63" s="2309"/>
      <c r="M63" s="2309"/>
      <c r="N63" s="2309"/>
      <c r="O63" s="2309"/>
      <c r="P63" s="2310"/>
      <c r="Q63" s="2132"/>
      <c r="R63" s="2133"/>
      <c r="S63" s="2133"/>
      <c r="T63" s="2133"/>
      <c r="U63" s="2133"/>
      <c r="V63" s="2133"/>
      <c r="W63" s="2133"/>
      <c r="X63" s="2133"/>
      <c r="Y63" s="2133"/>
      <c r="Z63" s="2133"/>
      <c r="AA63" s="2133"/>
      <c r="AB63" s="2133"/>
      <c r="AC63" s="2133"/>
      <c r="AD63" s="2134"/>
      <c r="AE63" s="293"/>
      <c r="AF63" s="2146"/>
      <c r="AG63" s="2147"/>
      <c r="AH63" s="2147"/>
      <c r="AI63" s="2147"/>
      <c r="AJ63" s="2147"/>
      <c r="AK63" s="2147"/>
      <c r="AL63" s="2147"/>
      <c r="AM63" s="2147"/>
      <c r="AN63" s="2147"/>
      <c r="AO63" s="2147"/>
      <c r="AP63" s="2147"/>
      <c r="AQ63" s="2147"/>
      <c r="AR63" s="2147"/>
      <c r="AS63" s="2147"/>
      <c r="AT63" s="2147"/>
      <c r="AU63" s="2147"/>
      <c r="AV63" s="2147"/>
      <c r="AW63" s="2147"/>
      <c r="AX63" s="2147"/>
      <c r="AY63" s="2147"/>
      <c r="AZ63" s="2147"/>
      <c r="BA63" s="2147"/>
      <c r="BB63" s="2147"/>
      <c r="BC63" s="2147"/>
      <c r="BD63" s="2147"/>
      <c r="BE63" s="2147"/>
      <c r="BF63" s="2147"/>
      <c r="BG63" s="2147"/>
      <c r="BH63" s="2147"/>
      <c r="BI63" s="2147"/>
      <c r="BJ63" s="2147"/>
      <c r="BK63" s="2147"/>
      <c r="BL63" s="2147"/>
      <c r="BM63" s="2147"/>
      <c r="BN63" s="2147"/>
      <c r="BO63" s="2147"/>
      <c r="BP63" s="2147"/>
      <c r="BQ63" s="2147"/>
      <c r="BR63" s="2147"/>
      <c r="BS63" s="2147"/>
      <c r="BT63" s="2147"/>
      <c r="BU63" s="294"/>
      <c r="BV63" s="280"/>
      <c r="DB63" s="45"/>
    </row>
    <row r="64" spans="2:106" ht="9" customHeight="1">
      <c r="B64" s="280"/>
      <c r="C64" s="289"/>
      <c r="D64" s="2302"/>
      <c r="E64" s="2302"/>
      <c r="F64" s="2302"/>
      <c r="G64" s="2309"/>
      <c r="H64" s="2309"/>
      <c r="I64" s="2309"/>
      <c r="J64" s="2309"/>
      <c r="K64" s="2309"/>
      <c r="L64" s="2309"/>
      <c r="M64" s="2309"/>
      <c r="N64" s="2309"/>
      <c r="O64" s="2309"/>
      <c r="P64" s="2310"/>
      <c r="Q64" s="2132"/>
      <c r="R64" s="2133"/>
      <c r="S64" s="2133"/>
      <c r="T64" s="2133"/>
      <c r="U64" s="2133"/>
      <c r="V64" s="2133"/>
      <c r="W64" s="2133"/>
      <c r="X64" s="2133"/>
      <c r="Y64" s="2133"/>
      <c r="Z64" s="2133"/>
      <c r="AA64" s="2133"/>
      <c r="AB64" s="2133"/>
      <c r="AC64" s="2133"/>
      <c r="AD64" s="2134"/>
      <c r="AE64" s="293"/>
      <c r="AF64" s="2147"/>
      <c r="AG64" s="2147"/>
      <c r="AH64" s="2147"/>
      <c r="AI64" s="2147"/>
      <c r="AJ64" s="2147"/>
      <c r="AK64" s="2147"/>
      <c r="AL64" s="2147"/>
      <c r="AM64" s="2147"/>
      <c r="AN64" s="2147"/>
      <c r="AO64" s="2147"/>
      <c r="AP64" s="2147"/>
      <c r="AQ64" s="2147"/>
      <c r="AR64" s="2147"/>
      <c r="AS64" s="2147"/>
      <c r="AT64" s="2147"/>
      <c r="AU64" s="2147"/>
      <c r="AV64" s="2147"/>
      <c r="AW64" s="2147"/>
      <c r="AX64" s="2147"/>
      <c r="AY64" s="2147"/>
      <c r="AZ64" s="2147"/>
      <c r="BA64" s="2147"/>
      <c r="BB64" s="2147"/>
      <c r="BC64" s="2147"/>
      <c r="BD64" s="2147"/>
      <c r="BE64" s="2147"/>
      <c r="BF64" s="2147"/>
      <c r="BG64" s="2147"/>
      <c r="BH64" s="2147"/>
      <c r="BI64" s="2147"/>
      <c r="BJ64" s="2147"/>
      <c r="BK64" s="2147"/>
      <c r="BL64" s="2147"/>
      <c r="BM64" s="2147"/>
      <c r="BN64" s="2147"/>
      <c r="BO64" s="2147"/>
      <c r="BP64" s="2147"/>
      <c r="BQ64" s="2147"/>
      <c r="BR64" s="2147"/>
      <c r="BS64" s="2147"/>
      <c r="BT64" s="2147"/>
      <c r="BU64" s="294"/>
      <c r="BV64" s="280"/>
      <c r="BW64" s="59"/>
    </row>
    <row r="65" spans="2:106" ht="9" customHeight="1" thickBot="1">
      <c r="B65" s="280"/>
      <c r="C65" s="312"/>
      <c r="D65" s="313"/>
      <c r="E65" s="313"/>
      <c r="F65" s="313"/>
      <c r="G65" s="314"/>
      <c r="H65" s="314"/>
      <c r="I65" s="314"/>
      <c r="J65" s="314"/>
      <c r="K65" s="314"/>
      <c r="L65" s="314"/>
      <c r="M65" s="314"/>
      <c r="N65" s="314"/>
      <c r="O65" s="315"/>
      <c r="P65" s="316"/>
      <c r="Q65" s="2135"/>
      <c r="R65" s="2136"/>
      <c r="S65" s="2136"/>
      <c r="T65" s="2136"/>
      <c r="U65" s="2136"/>
      <c r="V65" s="2136"/>
      <c r="W65" s="2136"/>
      <c r="X65" s="2136"/>
      <c r="Y65" s="2136"/>
      <c r="Z65" s="2136"/>
      <c r="AA65" s="2136"/>
      <c r="AB65" s="2136"/>
      <c r="AC65" s="2136"/>
      <c r="AD65" s="2137"/>
      <c r="AE65" s="317"/>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D65" s="2311"/>
      <c r="BE65" s="2311"/>
      <c r="BF65" s="2311"/>
      <c r="BG65" s="2311"/>
      <c r="BH65" s="2311"/>
      <c r="BI65" s="2311"/>
      <c r="BJ65" s="2311"/>
      <c r="BK65" s="2311"/>
      <c r="BL65" s="2311"/>
      <c r="BM65" s="2311"/>
      <c r="BN65" s="2311"/>
      <c r="BO65" s="2311"/>
      <c r="BP65" s="2311"/>
      <c r="BQ65" s="2311"/>
      <c r="BR65" s="2311"/>
      <c r="BS65" s="2311"/>
      <c r="BT65" s="2311"/>
      <c r="BU65" s="318"/>
      <c r="BV65" s="280"/>
      <c r="BW65" s="61"/>
    </row>
    <row r="66" spans="2:106" s="83" customFormat="1" ht="13.15" customHeight="1">
      <c r="B66" s="479"/>
      <c r="C66" s="415"/>
      <c r="D66" s="305"/>
      <c r="E66" s="305"/>
      <c r="F66" s="305"/>
      <c r="G66" s="480"/>
      <c r="H66" s="480"/>
      <c r="I66" s="480"/>
      <c r="J66" s="480"/>
      <c r="K66" s="480"/>
      <c r="L66" s="480"/>
      <c r="M66" s="480"/>
      <c r="N66" s="480"/>
      <c r="O66" s="481"/>
      <c r="P66" s="481"/>
      <c r="Q66" s="482"/>
      <c r="R66" s="482"/>
      <c r="S66" s="482"/>
      <c r="T66" s="482"/>
      <c r="U66" s="482"/>
      <c r="V66" s="482"/>
      <c r="W66" s="482"/>
      <c r="X66" s="482"/>
      <c r="Y66" s="482"/>
      <c r="Z66" s="482"/>
      <c r="AA66" s="482"/>
      <c r="AB66" s="482"/>
      <c r="AC66" s="482"/>
      <c r="AD66" s="482"/>
      <c r="AE66" s="481"/>
      <c r="AF66" s="483"/>
      <c r="AG66" s="483"/>
      <c r="AH66" s="483"/>
      <c r="AI66" s="483"/>
      <c r="AJ66" s="483"/>
      <c r="AK66" s="483"/>
      <c r="AL66" s="483"/>
      <c r="AM66" s="483"/>
      <c r="AN66" s="483"/>
      <c r="AO66" s="483"/>
      <c r="AP66" s="483"/>
      <c r="AQ66" s="483"/>
      <c r="AR66" s="483"/>
      <c r="AS66" s="483"/>
      <c r="AT66" s="483"/>
      <c r="AU66" s="483"/>
      <c r="AV66" s="483"/>
      <c r="AW66" s="483"/>
      <c r="AX66" s="483"/>
      <c r="AY66" s="483"/>
      <c r="AZ66" s="483"/>
      <c r="BA66" s="483"/>
      <c r="BB66" s="483"/>
      <c r="BC66" s="483"/>
      <c r="BD66" s="483"/>
      <c r="BE66" s="483"/>
      <c r="BF66" s="483"/>
      <c r="BG66" s="483"/>
      <c r="BH66" s="483"/>
      <c r="BI66" s="483"/>
      <c r="BJ66" s="483"/>
      <c r="BK66" s="483"/>
      <c r="BL66" s="483"/>
      <c r="BM66" s="483"/>
      <c r="BN66" s="483"/>
      <c r="BO66" s="483"/>
      <c r="BP66" s="483"/>
      <c r="BQ66" s="483"/>
      <c r="BR66" s="483"/>
      <c r="BS66" s="483"/>
      <c r="BT66" s="483"/>
      <c r="BU66" s="481"/>
      <c r="BV66" s="479"/>
      <c r="BW66" s="82"/>
      <c r="DB66" s="148"/>
    </row>
    <row r="67" spans="2:106" ht="9" customHeight="1">
      <c r="B67" s="2312" t="s">
        <v>138</v>
      </c>
      <c r="C67" s="2312"/>
      <c r="D67" s="2312"/>
      <c r="E67" s="2312"/>
      <c r="F67" s="2312"/>
      <c r="G67" s="2312"/>
      <c r="H67" s="2312"/>
      <c r="I67" s="2312"/>
      <c r="J67" s="2312"/>
      <c r="K67" s="2312"/>
      <c r="L67" s="2312"/>
      <c r="M67" s="2312"/>
      <c r="N67" s="2312"/>
      <c r="O67" s="2312"/>
      <c r="P67" s="2312"/>
      <c r="Q67" s="2312"/>
      <c r="R67" s="2312"/>
      <c r="S67" s="2312"/>
      <c r="T67" s="2312"/>
      <c r="U67" s="2312"/>
      <c r="V67" s="2312"/>
      <c r="W67" s="2312"/>
      <c r="X67" s="2312"/>
      <c r="Y67" s="2312"/>
      <c r="Z67" s="2312"/>
      <c r="AA67" s="2312"/>
      <c r="AB67" s="2312"/>
      <c r="AC67" s="2312"/>
      <c r="AD67" s="2312"/>
      <c r="AE67" s="2312"/>
      <c r="AF67" s="2312"/>
      <c r="AG67" s="2312"/>
      <c r="AH67" s="2312"/>
      <c r="AI67" s="2312"/>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19"/>
      <c r="BR67" s="319"/>
      <c r="BS67" s="319"/>
      <c r="BT67" s="319"/>
      <c r="BU67" s="319"/>
      <c r="BV67" s="319"/>
      <c r="BW67" s="61"/>
    </row>
    <row r="68" spans="2:106" ht="9" customHeight="1" thickBot="1">
      <c r="B68" s="2312"/>
      <c r="C68" s="2312"/>
      <c r="D68" s="2312"/>
      <c r="E68" s="2312"/>
      <c r="F68" s="2312"/>
      <c r="G68" s="2312"/>
      <c r="H68" s="2312"/>
      <c r="I68" s="2312"/>
      <c r="J68" s="2312"/>
      <c r="K68" s="2312"/>
      <c r="L68" s="2312"/>
      <c r="M68" s="2312"/>
      <c r="N68" s="2312"/>
      <c r="O68" s="2312"/>
      <c r="P68" s="2312"/>
      <c r="Q68" s="2312"/>
      <c r="R68" s="2312"/>
      <c r="S68" s="2312"/>
      <c r="T68" s="2312"/>
      <c r="U68" s="2312"/>
      <c r="V68" s="2312"/>
      <c r="W68" s="2312"/>
      <c r="X68" s="2312"/>
      <c r="Y68" s="2312"/>
      <c r="Z68" s="2312"/>
      <c r="AA68" s="2312"/>
      <c r="AB68" s="2312"/>
      <c r="AC68" s="2312"/>
      <c r="AD68" s="2312"/>
      <c r="AE68" s="2312"/>
      <c r="AF68" s="2312"/>
      <c r="AG68" s="2312"/>
      <c r="AH68" s="2312"/>
      <c r="AI68" s="2312"/>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BH68" s="319"/>
      <c r="BI68" s="319"/>
      <c r="BJ68" s="319"/>
      <c r="BK68" s="319"/>
      <c r="BL68" s="319"/>
      <c r="BM68" s="319"/>
      <c r="BN68" s="319"/>
      <c r="BO68" s="319"/>
      <c r="BP68" s="319"/>
      <c r="BQ68" s="319"/>
      <c r="BR68" s="319"/>
      <c r="BS68" s="319"/>
      <c r="BT68" s="319"/>
      <c r="BU68" s="319"/>
      <c r="BV68" s="319"/>
      <c r="BW68" s="61"/>
    </row>
    <row r="69" spans="2:106" ht="12" customHeight="1">
      <c r="B69" s="319"/>
      <c r="C69" s="320"/>
      <c r="D69" s="2319" t="s">
        <v>139</v>
      </c>
      <c r="E69" s="2319"/>
      <c r="F69" s="2319"/>
      <c r="G69" s="2319"/>
      <c r="H69" s="2319"/>
      <c r="I69" s="2319"/>
      <c r="J69" s="2319"/>
      <c r="K69" s="2319"/>
      <c r="L69" s="2319"/>
      <c r="M69" s="2319"/>
      <c r="N69" s="2319"/>
      <c r="O69" s="2319"/>
      <c r="P69" s="321"/>
      <c r="Q69" s="2268" t="s">
        <v>536</v>
      </c>
      <c r="R69" s="2269"/>
      <c r="S69" s="2269"/>
      <c r="T69" s="2269"/>
      <c r="U69" s="2269"/>
      <c r="V69" s="2315"/>
      <c r="W69" s="2315"/>
      <c r="X69" s="2315"/>
      <c r="Y69" s="2313" t="s">
        <v>2</v>
      </c>
      <c r="Z69" s="2313"/>
      <c r="AA69" s="2127"/>
      <c r="AB69" s="2127"/>
      <c r="AC69" s="2127"/>
      <c r="AD69" s="2313" t="s">
        <v>1</v>
      </c>
      <c r="AE69" s="2313"/>
      <c r="AF69" s="2127"/>
      <c r="AG69" s="2127"/>
      <c r="AH69" s="2127"/>
      <c r="AI69" s="2313" t="s">
        <v>0</v>
      </c>
      <c r="AJ69" s="2313"/>
      <c r="AK69" s="322"/>
      <c r="AL69" s="323"/>
      <c r="AM69" s="2316" t="s">
        <v>465</v>
      </c>
      <c r="AN69" s="2317"/>
      <c r="AO69" s="2317"/>
      <c r="AP69" s="2317"/>
      <c r="AQ69" s="2317"/>
      <c r="AR69" s="2317"/>
      <c r="AS69" s="2317"/>
      <c r="AT69" s="2317"/>
      <c r="AU69" s="2317"/>
      <c r="AV69" s="2317"/>
      <c r="AW69" s="324"/>
      <c r="AX69" s="2186" t="s">
        <v>98</v>
      </c>
      <c r="AY69" s="2186"/>
      <c r="AZ69" s="2186"/>
      <c r="BA69" s="2331" t="s">
        <v>360</v>
      </c>
      <c r="BB69" s="2332"/>
      <c r="BC69" s="2332"/>
      <c r="BD69" s="2332"/>
      <c r="BE69" s="2332"/>
      <c r="BF69" s="2333"/>
      <c r="BG69" s="2190"/>
      <c r="BH69" s="2191"/>
      <c r="BI69" s="2192"/>
      <c r="BJ69" s="2196"/>
      <c r="BK69" s="2197"/>
      <c r="BL69" s="2198"/>
      <c r="BM69" s="2196"/>
      <c r="BN69" s="2197"/>
      <c r="BO69" s="2198"/>
      <c r="BP69" s="2196"/>
      <c r="BQ69" s="2197"/>
      <c r="BR69" s="2198"/>
      <c r="BS69" s="2357" t="s">
        <v>99</v>
      </c>
      <c r="BT69" s="2357"/>
      <c r="BU69" s="2358"/>
      <c r="BV69" s="319"/>
      <c r="BW69" s="61"/>
    </row>
    <row r="70" spans="2:106" ht="12" customHeight="1" thickBot="1">
      <c r="B70" s="319"/>
      <c r="C70" s="325"/>
      <c r="D70" s="2320"/>
      <c r="E70" s="2320"/>
      <c r="F70" s="2320"/>
      <c r="G70" s="2320"/>
      <c r="H70" s="2320"/>
      <c r="I70" s="2320"/>
      <c r="J70" s="2320"/>
      <c r="K70" s="2320"/>
      <c r="L70" s="2320"/>
      <c r="M70" s="2320"/>
      <c r="N70" s="2320"/>
      <c r="O70" s="2320"/>
      <c r="P70" s="326"/>
      <c r="Q70" s="2270"/>
      <c r="R70" s="2271"/>
      <c r="S70" s="2271"/>
      <c r="T70" s="2271"/>
      <c r="U70" s="2271"/>
      <c r="V70" s="2298"/>
      <c r="W70" s="2298"/>
      <c r="X70" s="2298"/>
      <c r="Y70" s="2314"/>
      <c r="Z70" s="2314"/>
      <c r="AA70" s="2128"/>
      <c r="AB70" s="2128"/>
      <c r="AC70" s="2128"/>
      <c r="AD70" s="2314"/>
      <c r="AE70" s="2314"/>
      <c r="AF70" s="2128"/>
      <c r="AG70" s="2128"/>
      <c r="AH70" s="2128"/>
      <c r="AI70" s="2314"/>
      <c r="AJ70" s="2314"/>
      <c r="AK70" s="327"/>
      <c r="AL70" s="328"/>
      <c r="AM70" s="2318"/>
      <c r="AN70" s="2318"/>
      <c r="AO70" s="2318"/>
      <c r="AP70" s="2318"/>
      <c r="AQ70" s="2318"/>
      <c r="AR70" s="2318"/>
      <c r="AS70" s="2318"/>
      <c r="AT70" s="2318"/>
      <c r="AU70" s="2318"/>
      <c r="AV70" s="2318"/>
      <c r="AW70" s="329"/>
      <c r="AX70" s="2187"/>
      <c r="AY70" s="2187"/>
      <c r="AZ70" s="2187"/>
      <c r="BA70" s="2334"/>
      <c r="BB70" s="2335"/>
      <c r="BC70" s="2335"/>
      <c r="BD70" s="2335"/>
      <c r="BE70" s="2335"/>
      <c r="BF70" s="2336"/>
      <c r="BG70" s="2193"/>
      <c r="BH70" s="2194"/>
      <c r="BI70" s="2195"/>
      <c r="BJ70" s="2199"/>
      <c r="BK70" s="2200"/>
      <c r="BL70" s="2201"/>
      <c r="BM70" s="2199"/>
      <c r="BN70" s="2200"/>
      <c r="BO70" s="2201"/>
      <c r="BP70" s="2199"/>
      <c r="BQ70" s="2200"/>
      <c r="BR70" s="2201"/>
      <c r="BS70" s="2359"/>
      <c r="BT70" s="2359"/>
      <c r="BU70" s="2360"/>
      <c r="BV70" s="319"/>
      <c r="BW70" s="61"/>
    </row>
    <row r="71" spans="2:106" s="83" customFormat="1" ht="7.9" customHeight="1">
      <c r="B71" s="330"/>
      <c r="C71" s="331"/>
      <c r="D71" s="332"/>
      <c r="E71" s="332"/>
      <c r="F71" s="332"/>
      <c r="G71" s="332"/>
      <c r="H71" s="332"/>
      <c r="I71" s="332"/>
      <c r="J71" s="332"/>
      <c r="K71" s="332"/>
      <c r="L71" s="332"/>
      <c r="M71" s="332"/>
      <c r="N71" s="332"/>
      <c r="O71" s="332"/>
      <c r="P71" s="331"/>
      <c r="Q71" s="333"/>
      <c r="R71" s="334"/>
      <c r="S71" s="334"/>
      <c r="T71" s="334"/>
      <c r="U71" s="335"/>
      <c r="V71" s="335"/>
      <c r="W71" s="335"/>
      <c r="X71" s="335"/>
      <c r="Y71" s="335"/>
      <c r="Z71" s="335"/>
      <c r="AA71" s="335"/>
      <c r="AB71" s="335"/>
      <c r="AC71" s="335"/>
      <c r="AD71" s="335"/>
      <c r="AE71" s="335"/>
      <c r="AF71" s="335"/>
      <c r="AG71" s="335"/>
      <c r="AH71" s="335"/>
      <c r="AI71" s="335"/>
      <c r="AJ71" s="335"/>
      <c r="AK71" s="335"/>
      <c r="AL71" s="335"/>
      <c r="AM71" s="336"/>
      <c r="AN71" s="336"/>
      <c r="AO71" s="336"/>
      <c r="AP71" s="336"/>
      <c r="AQ71" s="336"/>
      <c r="AR71" s="336"/>
      <c r="AS71" s="336"/>
      <c r="AT71" s="336"/>
      <c r="AU71" s="336"/>
      <c r="AV71" s="336"/>
      <c r="AW71" s="336"/>
      <c r="AX71" s="337"/>
      <c r="AY71" s="337"/>
      <c r="AZ71" s="337"/>
      <c r="BA71" s="338"/>
      <c r="BB71" s="338"/>
      <c r="BC71" s="338"/>
      <c r="BD71" s="2156"/>
      <c r="BE71" s="2156"/>
      <c r="BF71" s="2156"/>
      <c r="BG71" s="2156"/>
      <c r="BH71" s="2156"/>
      <c r="BI71" s="2156"/>
      <c r="BJ71" s="2156"/>
      <c r="BK71" s="2156"/>
      <c r="BL71" s="2156"/>
      <c r="BM71" s="2156"/>
      <c r="BN71" s="2156"/>
      <c r="BO71" s="2156"/>
      <c r="BP71" s="2156"/>
      <c r="BQ71" s="2156"/>
      <c r="BR71" s="2156"/>
      <c r="BS71" s="339"/>
      <c r="BT71" s="339"/>
      <c r="BU71" s="339"/>
      <c r="BV71" s="330"/>
      <c r="BW71" s="82"/>
      <c r="DB71" s="148"/>
    </row>
    <row r="72" spans="2:106" ht="7.9" customHeight="1">
      <c r="B72" s="319"/>
      <c r="C72" s="319"/>
      <c r="D72" s="319"/>
      <c r="E72" s="340"/>
      <c r="F72" s="319"/>
      <c r="G72" s="319"/>
      <c r="H72" s="319"/>
      <c r="I72" s="319"/>
      <c r="J72" s="319"/>
      <c r="K72" s="319"/>
      <c r="L72" s="319"/>
      <c r="M72" s="319"/>
      <c r="N72" s="319"/>
      <c r="O72" s="319"/>
      <c r="P72" s="319"/>
      <c r="Q72" s="340"/>
      <c r="R72" s="319"/>
      <c r="S72" s="319"/>
      <c r="T72" s="319"/>
      <c r="U72" s="319"/>
      <c r="V72" s="341"/>
      <c r="W72" s="341"/>
      <c r="X72" s="341"/>
      <c r="Y72" s="341"/>
      <c r="Z72" s="341"/>
      <c r="AA72" s="341"/>
      <c r="AB72" s="341"/>
      <c r="AC72" s="341"/>
      <c r="AD72" s="341"/>
      <c r="AE72" s="341"/>
      <c r="AF72" s="341"/>
      <c r="AG72" s="341"/>
      <c r="AH72" s="341"/>
      <c r="AI72" s="341"/>
      <c r="AJ72" s="341"/>
      <c r="AK72" s="341"/>
      <c r="AL72" s="341"/>
      <c r="AM72" s="341"/>
      <c r="AN72" s="341"/>
      <c r="AO72" s="341"/>
      <c r="AP72" s="341"/>
      <c r="AQ72" s="341"/>
      <c r="AR72" s="341"/>
      <c r="AS72" s="341"/>
      <c r="AT72" s="341"/>
      <c r="AU72" s="341"/>
      <c r="AV72" s="341"/>
      <c r="AW72" s="341"/>
      <c r="AX72" s="341"/>
      <c r="AY72" s="341"/>
      <c r="AZ72" s="341"/>
      <c r="BA72" s="341"/>
      <c r="BB72" s="341"/>
      <c r="BC72" s="341"/>
      <c r="BD72" s="2157"/>
      <c r="BE72" s="2157"/>
      <c r="BF72" s="2157"/>
      <c r="BG72" s="2157"/>
      <c r="BH72" s="2157"/>
      <c r="BI72" s="2157"/>
      <c r="BJ72" s="2157"/>
      <c r="BK72" s="2157"/>
      <c r="BL72" s="2157"/>
      <c r="BM72" s="2157"/>
      <c r="BN72" s="2157"/>
      <c r="BO72" s="2157"/>
      <c r="BP72" s="2157"/>
      <c r="BQ72" s="2157"/>
      <c r="BR72" s="2157"/>
      <c r="BS72" s="341"/>
      <c r="BT72" s="341"/>
      <c r="BU72" s="341"/>
      <c r="BV72" s="319"/>
      <c r="BW72" s="61"/>
    </row>
    <row r="73" spans="2:106" ht="9" customHeight="1">
      <c r="B73" s="2312" t="s">
        <v>140</v>
      </c>
      <c r="C73" s="2312"/>
      <c r="D73" s="2312"/>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2312"/>
      <c r="AB73" s="2312"/>
      <c r="AC73" s="2312"/>
      <c r="AD73" s="2312"/>
      <c r="AE73" s="2312"/>
      <c r="AF73" s="2312"/>
      <c r="AG73" s="2312"/>
      <c r="AH73" s="2312"/>
      <c r="AI73" s="2312"/>
      <c r="AJ73" s="319"/>
      <c r="AK73" s="319"/>
      <c r="AL73" s="319"/>
      <c r="AM73" s="319"/>
      <c r="AN73" s="319"/>
      <c r="AO73" s="319"/>
      <c r="AP73" s="319"/>
      <c r="AQ73" s="319"/>
      <c r="AR73" s="319"/>
      <c r="AS73" s="319"/>
      <c r="AT73" s="319"/>
      <c r="AU73" s="319"/>
      <c r="AV73" s="319"/>
      <c r="AW73" s="319"/>
      <c r="AX73" s="319"/>
      <c r="AY73" s="319"/>
      <c r="AZ73" s="319"/>
      <c r="BA73" s="319"/>
      <c r="BB73" s="319"/>
      <c r="BC73" s="319"/>
      <c r="BD73" s="319"/>
      <c r="BE73" s="319"/>
      <c r="BF73" s="319"/>
      <c r="BG73" s="319"/>
      <c r="BH73" s="319"/>
      <c r="BI73" s="319"/>
      <c r="BJ73" s="319"/>
      <c r="BK73" s="319"/>
      <c r="BL73" s="319"/>
      <c r="BM73" s="319"/>
      <c r="BN73" s="319"/>
      <c r="BO73" s="319"/>
      <c r="BP73" s="319"/>
      <c r="BQ73" s="319"/>
      <c r="BR73" s="319"/>
      <c r="BS73" s="319"/>
      <c r="BT73" s="319"/>
      <c r="BU73" s="319"/>
      <c r="BV73" s="342"/>
      <c r="BW73" s="61"/>
    </row>
    <row r="74" spans="2:106" ht="9" customHeight="1" thickBot="1">
      <c r="B74" s="2312"/>
      <c r="C74" s="2312"/>
      <c r="D74" s="2312"/>
      <c r="E74" s="2312"/>
      <c r="F74" s="2312"/>
      <c r="G74" s="2312"/>
      <c r="H74" s="2312"/>
      <c r="I74" s="2312"/>
      <c r="J74" s="2312"/>
      <c r="K74" s="2312"/>
      <c r="L74" s="2312"/>
      <c r="M74" s="2312"/>
      <c r="N74" s="2312"/>
      <c r="O74" s="2312"/>
      <c r="P74" s="2312"/>
      <c r="Q74" s="2312"/>
      <c r="R74" s="2312"/>
      <c r="S74" s="2312"/>
      <c r="T74" s="2312"/>
      <c r="U74" s="2312"/>
      <c r="V74" s="2312"/>
      <c r="W74" s="2312"/>
      <c r="X74" s="2312"/>
      <c r="Y74" s="2312"/>
      <c r="Z74" s="2312"/>
      <c r="AA74" s="2312"/>
      <c r="AB74" s="2312"/>
      <c r="AC74" s="2312"/>
      <c r="AD74" s="2312"/>
      <c r="AE74" s="2312"/>
      <c r="AF74" s="2312"/>
      <c r="AG74" s="2312"/>
      <c r="AH74" s="2312"/>
      <c r="AI74" s="2312"/>
      <c r="AJ74" s="319"/>
      <c r="AK74" s="319"/>
      <c r="AL74" s="319"/>
      <c r="AM74" s="319"/>
      <c r="AN74" s="319"/>
      <c r="AO74" s="319"/>
      <c r="AP74" s="319"/>
      <c r="AQ74" s="319"/>
      <c r="AR74" s="319"/>
      <c r="AS74" s="319"/>
      <c r="AT74" s="319"/>
      <c r="AU74" s="319"/>
      <c r="AV74" s="319"/>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19"/>
      <c r="BW74" s="61"/>
    </row>
    <row r="75" spans="2:106" ht="11.1" customHeight="1">
      <c r="B75" s="319"/>
      <c r="C75" s="320"/>
      <c r="D75" s="2323" t="s">
        <v>141</v>
      </c>
      <c r="E75" s="2323"/>
      <c r="F75" s="2323"/>
      <c r="G75" s="2323"/>
      <c r="H75" s="2323"/>
      <c r="I75" s="2323"/>
      <c r="J75" s="2323"/>
      <c r="K75" s="2323"/>
      <c r="L75" s="2323"/>
      <c r="M75" s="2323"/>
      <c r="N75" s="2323"/>
      <c r="O75" s="2323"/>
      <c r="P75" s="2323"/>
      <c r="Q75" s="2323"/>
      <c r="R75" s="321"/>
      <c r="S75" s="2229"/>
      <c r="T75" s="2230"/>
      <c r="U75" s="2230"/>
      <c r="V75" s="2230"/>
      <c r="W75" s="2230"/>
      <c r="X75" s="2230"/>
      <c r="Y75" s="2230"/>
      <c r="Z75" s="2230"/>
      <c r="AA75" s="2230"/>
      <c r="AB75" s="2230"/>
      <c r="AC75" s="2230"/>
      <c r="AD75" s="2230"/>
      <c r="AE75" s="2233" t="s">
        <v>142</v>
      </c>
      <c r="AF75" s="2233"/>
      <c r="AG75" s="2233"/>
      <c r="AH75" s="2233"/>
      <c r="AI75" s="2234"/>
      <c r="AJ75" s="2237" t="s">
        <v>143</v>
      </c>
      <c r="AK75" s="2238" t="s">
        <v>144</v>
      </c>
      <c r="AL75" s="2238"/>
      <c r="AM75" s="2238"/>
      <c r="AN75" s="2238"/>
      <c r="AO75" s="2238"/>
      <c r="AP75" s="2238"/>
      <c r="AQ75" s="2238"/>
      <c r="AR75" s="2238"/>
      <c r="AS75" s="2238"/>
      <c r="AT75" s="2238"/>
      <c r="AU75" s="2238"/>
      <c r="AV75" s="2238"/>
      <c r="AW75" s="2238"/>
      <c r="AX75" s="2238"/>
      <c r="AY75" s="2238"/>
      <c r="AZ75" s="2238"/>
      <c r="BA75" s="2238"/>
      <c r="BB75" s="2238"/>
      <c r="BC75" s="2238"/>
      <c r="BD75" s="2238"/>
      <c r="BE75" s="2238"/>
      <c r="BF75" s="2238"/>
      <c r="BG75" s="2238"/>
      <c r="BH75" s="2238"/>
      <c r="BI75" s="2238"/>
      <c r="BJ75" s="2238"/>
      <c r="BK75" s="2238"/>
      <c r="BL75" s="2238"/>
      <c r="BM75" s="2238"/>
      <c r="BN75" s="2238"/>
      <c r="BO75" s="2238"/>
      <c r="BP75" s="2238"/>
      <c r="BQ75" s="2238"/>
      <c r="BR75" s="2238"/>
      <c r="BS75" s="2238"/>
      <c r="BT75" s="2238"/>
      <c r="BU75" s="2238"/>
      <c r="BV75" s="2238"/>
      <c r="BW75" s="61"/>
    </row>
    <row r="76" spans="2:106" ht="11.1" customHeight="1">
      <c r="B76" s="319"/>
      <c r="C76" s="344"/>
      <c r="D76" s="2324"/>
      <c r="E76" s="2324"/>
      <c r="F76" s="2324"/>
      <c r="G76" s="2324"/>
      <c r="H76" s="2324"/>
      <c r="I76" s="2324"/>
      <c r="J76" s="2324"/>
      <c r="K76" s="2324"/>
      <c r="L76" s="2324"/>
      <c r="M76" s="2324"/>
      <c r="N76" s="2324"/>
      <c r="O76" s="2324"/>
      <c r="P76" s="2324"/>
      <c r="Q76" s="2324"/>
      <c r="R76" s="345"/>
      <c r="S76" s="2231"/>
      <c r="T76" s="2232"/>
      <c r="U76" s="2232"/>
      <c r="V76" s="2232"/>
      <c r="W76" s="2232"/>
      <c r="X76" s="2232"/>
      <c r="Y76" s="2232"/>
      <c r="Z76" s="2232"/>
      <c r="AA76" s="2232"/>
      <c r="AB76" s="2232"/>
      <c r="AC76" s="2232"/>
      <c r="AD76" s="2232"/>
      <c r="AE76" s="2235"/>
      <c r="AF76" s="2235"/>
      <c r="AG76" s="2235"/>
      <c r="AH76" s="2235"/>
      <c r="AI76" s="2236"/>
      <c r="AJ76" s="2237"/>
      <c r="AK76" s="2238"/>
      <c r="AL76" s="2238"/>
      <c r="AM76" s="2238"/>
      <c r="AN76" s="2238"/>
      <c r="AO76" s="2238"/>
      <c r="AP76" s="2238"/>
      <c r="AQ76" s="2238"/>
      <c r="AR76" s="2238"/>
      <c r="AS76" s="2238"/>
      <c r="AT76" s="2238"/>
      <c r="AU76" s="2238"/>
      <c r="AV76" s="2238"/>
      <c r="AW76" s="2238"/>
      <c r="AX76" s="2238"/>
      <c r="AY76" s="2238"/>
      <c r="AZ76" s="2238"/>
      <c r="BA76" s="2238"/>
      <c r="BB76" s="2238"/>
      <c r="BC76" s="2238"/>
      <c r="BD76" s="2238"/>
      <c r="BE76" s="2238"/>
      <c r="BF76" s="2238"/>
      <c r="BG76" s="2238"/>
      <c r="BH76" s="2238"/>
      <c r="BI76" s="2238"/>
      <c r="BJ76" s="2238"/>
      <c r="BK76" s="2238"/>
      <c r="BL76" s="2238"/>
      <c r="BM76" s="2238"/>
      <c r="BN76" s="2238"/>
      <c r="BO76" s="2238"/>
      <c r="BP76" s="2238"/>
      <c r="BQ76" s="2238"/>
      <c r="BR76" s="2238"/>
      <c r="BS76" s="2238"/>
      <c r="BT76" s="2238"/>
      <c r="BU76" s="2238"/>
      <c r="BV76" s="2238"/>
      <c r="BW76" s="61"/>
    </row>
    <row r="77" spans="2:106" ht="11.1" customHeight="1">
      <c r="B77" s="319"/>
      <c r="C77" s="346"/>
      <c r="D77" s="2239" t="s">
        <v>145</v>
      </c>
      <c r="E77" s="2239"/>
      <c r="F77" s="2239"/>
      <c r="G77" s="2239"/>
      <c r="H77" s="2239"/>
      <c r="I77" s="2239"/>
      <c r="J77" s="2239"/>
      <c r="K77" s="2239"/>
      <c r="L77" s="2239"/>
      <c r="M77" s="2239"/>
      <c r="N77" s="2239"/>
      <c r="O77" s="2239"/>
      <c r="P77" s="2239"/>
      <c r="Q77" s="2239"/>
      <c r="R77" s="347"/>
      <c r="S77" s="2241"/>
      <c r="T77" s="2242"/>
      <c r="U77" s="2242"/>
      <c r="V77" s="2242"/>
      <c r="W77" s="2242"/>
      <c r="X77" s="2242"/>
      <c r="Y77" s="2242"/>
      <c r="Z77" s="2242"/>
      <c r="AA77" s="2242"/>
      <c r="AB77" s="2242"/>
      <c r="AC77" s="2242"/>
      <c r="AD77" s="2242"/>
      <c r="AE77" s="2245" t="s">
        <v>142</v>
      </c>
      <c r="AF77" s="2245"/>
      <c r="AG77" s="2245"/>
      <c r="AH77" s="2245"/>
      <c r="AI77" s="2246"/>
      <c r="AJ77" s="2237" t="s">
        <v>143</v>
      </c>
      <c r="AK77" s="2249" t="s">
        <v>146</v>
      </c>
      <c r="AL77" s="2250"/>
      <c r="AM77" s="2250"/>
      <c r="AN77" s="2250"/>
      <c r="AO77" s="2250"/>
      <c r="AP77" s="2250"/>
      <c r="AQ77" s="2250"/>
      <c r="AR77" s="2250"/>
      <c r="AS77" s="2250"/>
      <c r="AT77" s="2250"/>
      <c r="AU77" s="2250"/>
      <c r="AV77" s="2250"/>
      <c r="AW77" s="2250"/>
      <c r="AX77" s="2250"/>
      <c r="AY77" s="2250"/>
      <c r="AZ77" s="2250"/>
      <c r="BA77" s="2250"/>
      <c r="BB77" s="2250"/>
      <c r="BC77" s="2250"/>
      <c r="BD77" s="2250"/>
      <c r="BE77" s="2250"/>
      <c r="BF77" s="2250"/>
      <c r="BG77" s="2250"/>
      <c r="BH77" s="2250"/>
      <c r="BI77" s="2250"/>
      <c r="BJ77" s="2250"/>
      <c r="BK77" s="2250"/>
      <c r="BL77" s="2250"/>
      <c r="BM77" s="2250"/>
      <c r="BN77" s="2250"/>
      <c r="BO77" s="2250"/>
      <c r="BP77" s="2250"/>
      <c r="BQ77" s="2250"/>
      <c r="BR77" s="2250"/>
      <c r="BS77" s="2250"/>
      <c r="BT77" s="2250"/>
      <c r="BU77" s="2250"/>
      <c r="BV77" s="2250"/>
      <c r="BW77" s="61"/>
    </row>
    <row r="78" spans="2:106" ht="11.1" customHeight="1" thickBot="1">
      <c r="B78" s="319"/>
      <c r="C78" s="348"/>
      <c r="D78" s="2240"/>
      <c r="E78" s="2240"/>
      <c r="F78" s="2240"/>
      <c r="G78" s="2240"/>
      <c r="H78" s="2240"/>
      <c r="I78" s="2240"/>
      <c r="J78" s="2240"/>
      <c r="K78" s="2240"/>
      <c r="L78" s="2240"/>
      <c r="M78" s="2240"/>
      <c r="N78" s="2240"/>
      <c r="O78" s="2240"/>
      <c r="P78" s="2240"/>
      <c r="Q78" s="2240"/>
      <c r="R78" s="326"/>
      <c r="S78" s="2243"/>
      <c r="T78" s="2244"/>
      <c r="U78" s="2244"/>
      <c r="V78" s="2244"/>
      <c r="W78" s="2244"/>
      <c r="X78" s="2244"/>
      <c r="Y78" s="2244"/>
      <c r="Z78" s="2244"/>
      <c r="AA78" s="2244"/>
      <c r="AB78" s="2244"/>
      <c r="AC78" s="2244"/>
      <c r="AD78" s="2244"/>
      <c r="AE78" s="2247"/>
      <c r="AF78" s="2247"/>
      <c r="AG78" s="2247"/>
      <c r="AH78" s="2247"/>
      <c r="AI78" s="2248"/>
      <c r="AJ78" s="2237"/>
      <c r="AK78" s="2250"/>
      <c r="AL78" s="2250"/>
      <c r="AM78" s="2250"/>
      <c r="AN78" s="2250"/>
      <c r="AO78" s="2250"/>
      <c r="AP78" s="2250"/>
      <c r="AQ78" s="2250"/>
      <c r="AR78" s="2250"/>
      <c r="AS78" s="2250"/>
      <c r="AT78" s="2250"/>
      <c r="AU78" s="2250"/>
      <c r="AV78" s="2250"/>
      <c r="AW78" s="2250"/>
      <c r="AX78" s="2250"/>
      <c r="AY78" s="2250"/>
      <c r="AZ78" s="2250"/>
      <c r="BA78" s="2250"/>
      <c r="BB78" s="2250"/>
      <c r="BC78" s="2250"/>
      <c r="BD78" s="2250"/>
      <c r="BE78" s="2250"/>
      <c r="BF78" s="2250"/>
      <c r="BG78" s="2250"/>
      <c r="BH78" s="2250"/>
      <c r="BI78" s="2250"/>
      <c r="BJ78" s="2250"/>
      <c r="BK78" s="2250"/>
      <c r="BL78" s="2250"/>
      <c r="BM78" s="2250"/>
      <c r="BN78" s="2250"/>
      <c r="BO78" s="2250"/>
      <c r="BP78" s="2250"/>
      <c r="BQ78" s="2250"/>
      <c r="BR78" s="2250"/>
      <c r="BS78" s="2250"/>
      <c r="BT78" s="2250"/>
      <c r="BU78" s="2250"/>
      <c r="BV78" s="2250"/>
      <c r="BW78" s="61"/>
    </row>
    <row r="79" spans="2:106" ht="7.9" customHeight="1">
      <c r="B79" s="84"/>
      <c r="C79" s="84"/>
      <c r="D79" s="84"/>
      <c r="E79" s="84"/>
      <c r="F79" s="84"/>
      <c r="G79" s="84"/>
      <c r="H79" s="84"/>
      <c r="I79" s="84"/>
      <c r="J79" s="84"/>
      <c r="K79" s="84"/>
      <c r="L79" s="84"/>
      <c r="M79" s="84"/>
      <c r="N79" s="84"/>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84"/>
      <c r="BT79" s="84"/>
      <c r="BU79" s="84"/>
      <c r="BV79" s="350"/>
      <c r="BW79" s="61"/>
    </row>
    <row r="80" spans="2:106" ht="7.9" customHeight="1">
      <c r="B80" s="84"/>
      <c r="C80" s="84"/>
      <c r="D80" s="84"/>
      <c r="E80" s="84"/>
      <c r="F80" s="84"/>
      <c r="G80" s="84"/>
      <c r="H80" s="84"/>
      <c r="I80" s="84"/>
      <c r="J80" s="84"/>
      <c r="K80" s="84"/>
      <c r="L80" s="84"/>
      <c r="M80" s="84"/>
      <c r="N80" s="84"/>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84"/>
      <c r="BT80" s="84"/>
      <c r="BU80" s="84"/>
      <c r="BV80" s="350"/>
      <c r="BW80" s="61"/>
    </row>
    <row r="81" spans="2:106" ht="9" customHeight="1">
      <c r="B81" s="2210" t="s">
        <v>574</v>
      </c>
      <c r="C81" s="2210"/>
      <c r="D81" s="2210"/>
      <c r="E81" s="2210"/>
      <c r="F81" s="2210"/>
      <c r="G81" s="2210"/>
      <c r="H81" s="2210"/>
      <c r="I81" s="2210"/>
      <c r="J81" s="2210"/>
      <c r="K81" s="2210"/>
      <c r="L81" s="2210"/>
      <c r="M81" s="2210"/>
      <c r="N81" s="2210"/>
      <c r="O81" s="2210"/>
      <c r="P81" s="2210"/>
      <c r="Q81" s="2210"/>
      <c r="R81" s="2210"/>
      <c r="S81" s="2210"/>
      <c r="T81" s="2210"/>
      <c r="U81" s="2210"/>
      <c r="V81" s="2210"/>
      <c r="W81" s="2210"/>
      <c r="X81" s="2210"/>
      <c r="Y81" s="2210"/>
      <c r="Z81" s="2210"/>
      <c r="AA81" s="2210"/>
      <c r="AB81" s="2210"/>
      <c r="AC81" s="2210"/>
      <c r="AD81" s="2210"/>
      <c r="AE81" s="2210"/>
      <c r="AF81" s="2210"/>
      <c r="AG81" s="2210"/>
      <c r="AH81" s="2210"/>
      <c r="AI81" s="2210"/>
      <c r="AJ81" s="2210"/>
      <c r="AK81" s="2210"/>
      <c r="AL81" s="2210"/>
      <c r="AM81" s="2210"/>
      <c r="AN81" s="2210"/>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84"/>
      <c r="BT81" s="84"/>
      <c r="BU81" s="84"/>
      <c r="BV81" s="350"/>
      <c r="BW81" s="61"/>
    </row>
    <row r="82" spans="2:106" ht="9" customHeight="1">
      <c r="B82" s="2210"/>
      <c r="C82" s="2210"/>
      <c r="D82" s="2210"/>
      <c r="E82" s="2210"/>
      <c r="F82" s="2210"/>
      <c r="G82" s="2210"/>
      <c r="H82" s="2210"/>
      <c r="I82" s="2210"/>
      <c r="J82" s="2210"/>
      <c r="K82" s="2210"/>
      <c r="L82" s="2210"/>
      <c r="M82" s="2210"/>
      <c r="N82" s="2210"/>
      <c r="O82" s="2210"/>
      <c r="P82" s="2210"/>
      <c r="Q82" s="2210"/>
      <c r="R82" s="2210"/>
      <c r="S82" s="2210"/>
      <c r="T82" s="2210"/>
      <c r="U82" s="2210"/>
      <c r="V82" s="2210"/>
      <c r="W82" s="2210"/>
      <c r="X82" s="2210"/>
      <c r="Y82" s="2210"/>
      <c r="Z82" s="2210"/>
      <c r="AA82" s="2210"/>
      <c r="AB82" s="2210"/>
      <c r="AC82" s="2210"/>
      <c r="AD82" s="2210"/>
      <c r="AE82" s="2210"/>
      <c r="AF82" s="2210"/>
      <c r="AG82" s="2210"/>
      <c r="AH82" s="2210"/>
      <c r="AI82" s="2210"/>
      <c r="AJ82" s="2210"/>
      <c r="AK82" s="2210"/>
      <c r="AL82" s="2210"/>
      <c r="AM82" s="2210"/>
      <c r="AN82" s="2210"/>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84"/>
      <c r="BT82" s="84"/>
      <c r="BU82" s="84"/>
      <c r="BV82" s="350"/>
      <c r="BW82" s="61"/>
    </row>
    <row r="83" spans="2:106" ht="9" customHeight="1">
      <c r="B83" s="2210" t="s">
        <v>84</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0"/>
      <c r="AI83" s="351"/>
      <c r="AJ83" s="351"/>
      <c r="AK83" s="351"/>
      <c r="AL83" s="351"/>
      <c r="AM83" s="351"/>
      <c r="AN83" s="351"/>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84"/>
      <c r="BT83" s="84"/>
      <c r="BU83" s="84"/>
      <c r="BV83" s="350"/>
      <c r="BW83" s="61"/>
    </row>
    <row r="84" spans="2:106" ht="9" customHeight="1">
      <c r="B84" s="2210"/>
      <c r="C84" s="2210"/>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2210"/>
      <c r="AG84" s="2210"/>
      <c r="AH84" s="2210"/>
      <c r="AI84" s="351"/>
      <c r="AJ84" s="351"/>
      <c r="AK84" s="351"/>
      <c r="AL84" s="351"/>
      <c r="AM84" s="351"/>
      <c r="AN84" s="351"/>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84"/>
      <c r="BT84" s="84"/>
      <c r="BU84" s="84"/>
      <c r="BV84" s="350"/>
      <c r="BW84" s="61"/>
    </row>
    <row r="85" spans="2:106" ht="7.15" customHeight="1">
      <c r="B85" s="84"/>
      <c r="C85" s="84"/>
      <c r="D85" s="84"/>
      <c r="E85" s="84"/>
      <c r="F85" s="84"/>
      <c r="G85" s="84"/>
      <c r="H85" s="84"/>
      <c r="I85" s="84"/>
      <c r="J85" s="84"/>
      <c r="K85" s="84"/>
      <c r="L85" s="84"/>
      <c r="M85" s="84"/>
      <c r="N85" s="84"/>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84"/>
      <c r="BT85" s="84"/>
      <c r="BU85" s="84"/>
      <c r="BV85" s="350"/>
      <c r="BW85" s="61"/>
    </row>
    <row r="86" spans="2:106" ht="9.9499999999999993" customHeight="1">
      <c r="B86" s="352" t="s">
        <v>135</v>
      </c>
      <c r="C86" s="353"/>
      <c r="D86" s="354"/>
      <c r="E86" s="354"/>
      <c r="F86" s="354"/>
      <c r="G86" s="354"/>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84"/>
      <c r="BT86" s="84"/>
      <c r="BU86" s="84"/>
      <c r="BV86" s="350"/>
      <c r="BW86" s="61"/>
    </row>
    <row r="87" spans="2:106" ht="9" customHeight="1">
      <c r="B87" s="84"/>
      <c r="C87" s="355"/>
      <c r="D87" s="356" t="s">
        <v>76</v>
      </c>
      <c r="E87" s="354" t="s">
        <v>467</v>
      </c>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84"/>
      <c r="BT87" s="84"/>
      <c r="BU87" s="84"/>
      <c r="BV87" s="350"/>
    </row>
    <row r="88" spans="2:106" ht="9" customHeight="1">
      <c r="B88" s="84"/>
      <c r="C88" s="355"/>
      <c r="D88" s="356" t="s">
        <v>6</v>
      </c>
      <c r="E88" s="354" t="s">
        <v>68</v>
      </c>
      <c r="F88" s="355"/>
      <c r="G88" s="355"/>
      <c r="H88" s="355"/>
      <c r="I88" s="355"/>
      <c r="J88" s="355"/>
      <c r="K88" s="355"/>
      <c r="L88" s="355"/>
      <c r="M88" s="355"/>
      <c r="N88" s="355"/>
      <c r="O88" s="355"/>
      <c r="P88" s="355"/>
      <c r="Q88" s="355"/>
      <c r="R88" s="355"/>
      <c r="S88" s="355"/>
      <c r="T88" s="355"/>
      <c r="U88" s="355"/>
      <c r="V88" s="355"/>
      <c r="W88" s="355"/>
      <c r="X88" s="355"/>
      <c r="Y88" s="355"/>
      <c r="Z88" s="355"/>
      <c r="AA88" s="355"/>
      <c r="AB88" s="355"/>
      <c r="AC88" s="355"/>
      <c r="AD88" s="355"/>
      <c r="AE88" s="355"/>
      <c r="AF88" s="355"/>
      <c r="AG88" s="355"/>
      <c r="AH88" s="355"/>
      <c r="AI88" s="355"/>
      <c r="AJ88" s="355"/>
      <c r="AK88" s="355"/>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84"/>
      <c r="BT88" s="84"/>
      <c r="BU88" s="84"/>
      <c r="BV88" s="350"/>
    </row>
    <row r="89" spans="2:106" ht="7.15" customHeight="1">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84"/>
    </row>
    <row r="90" spans="2:106" s="63" customFormat="1" ht="10.5" customHeight="1">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84"/>
      <c r="DB90" s="149"/>
    </row>
    <row r="91" spans="2:106" s="63" customFormat="1" ht="10.5" customHeight="1">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c r="BS91" s="357"/>
      <c r="BT91" s="357"/>
      <c r="BU91" s="357"/>
      <c r="BV91" s="84"/>
      <c r="DB91" s="149"/>
    </row>
    <row r="92" spans="2:106" s="63" customFormat="1" ht="10.5" customHeight="1">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c r="BS92" s="357"/>
      <c r="BT92" s="357"/>
      <c r="BU92" s="357"/>
      <c r="BV92" s="84"/>
      <c r="DB92" s="149"/>
    </row>
    <row r="93" spans="2:106" s="63" customFormat="1" ht="10.5" customHeight="1">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DB93" s="149"/>
    </row>
    <row r="94" spans="2:106" s="63" customFormat="1" ht="10.5" customHeight="1">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DB94" s="149"/>
    </row>
    <row r="95" spans="2:106" s="63" customFormat="1" ht="10.5" customHeight="1">
      <c r="B95" s="352"/>
      <c r="C95" s="353"/>
      <c r="D95" s="354"/>
      <c r="E95" s="354"/>
      <c r="F95" s="354"/>
      <c r="G95" s="354"/>
      <c r="H95" s="355"/>
      <c r="I95" s="355"/>
      <c r="J95" s="355"/>
      <c r="K95" s="355"/>
      <c r="L95" s="355"/>
      <c r="M95" s="355"/>
      <c r="N95" s="355"/>
      <c r="O95" s="355"/>
      <c r="P95" s="355"/>
      <c r="Q95" s="355"/>
      <c r="R95" s="355"/>
      <c r="S95" s="355"/>
      <c r="T95" s="355"/>
      <c r="U95" s="355"/>
      <c r="V95" s="355"/>
      <c r="W95" s="355"/>
      <c r="X95" s="355"/>
      <c r="Y95" s="355"/>
      <c r="Z95" s="355"/>
      <c r="AA95" s="355"/>
      <c r="AB95" s="355"/>
      <c r="AC95" s="355"/>
      <c r="AD95" s="355"/>
      <c r="AE95" s="355"/>
      <c r="AF95" s="355"/>
      <c r="AG95" s="355"/>
      <c r="AH95" s="355"/>
      <c r="AI95" s="355"/>
      <c r="AJ95" s="355"/>
      <c r="AK95" s="355"/>
      <c r="AL95" s="355"/>
      <c r="AM95" s="355"/>
      <c r="AN95" s="355"/>
      <c r="AO95" s="355"/>
      <c r="AP95" s="355"/>
      <c r="AQ95" s="355"/>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DB95" s="149"/>
    </row>
    <row r="96" spans="2:106" ht="10.5" customHeight="1">
      <c r="B96" s="84"/>
      <c r="C96" s="355"/>
      <c r="D96" s="356"/>
      <c r="E96" s="354"/>
      <c r="F96" s="355"/>
      <c r="G96" s="355"/>
      <c r="H96" s="355"/>
      <c r="I96" s="355"/>
      <c r="J96" s="355"/>
      <c r="K96" s="355"/>
      <c r="L96" s="355"/>
      <c r="M96" s="355"/>
      <c r="N96" s="355"/>
      <c r="O96" s="355"/>
      <c r="P96" s="355"/>
      <c r="Q96" s="355"/>
      <c r="R96" s="355"/>
      <c r="S96" s="355"/>
      <c r="T96" s="355"/>
      <c r="U96" s="355"/>
      <c r="V96" s="355"/>
      <c r="W96" s="355"/>
      <c r="X96" s="355"/>
      <c r="Y96" s="355"/>
      <c r="Z96" s="355"/>
      <c r="AA96" s="355"/>
      <c r="AB96" s="355"/>
      <c r="AC96" s="355"/>
      <c r="AD96" s="355"/>
      <c r="AE96" s="355"/>
      <c r="AF96" s="355"/>
      <c r="AG96" s="355"/>
      <c r="AH96" s="355"/>
      <c r="AI96" s="355"/>
      <c r="AJ96" s="355"/>
      <c r="AK96" s="355"/>
      <c r="AL96" s="355"/>
      <c r="AM96" s="355"/>
      <c r="AN96" s="355"/>
      <c r="AO96" s="355"/>
      <c r="AP96" s="355"/>
      <c r="AQ96" s="355"/>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row>
    <row r="97" spans="2:74" ht="10.5" customHeight="1">
      <c r="C97" s="46"/>
      <c r="D97" s="75"/>
      <c r="E97" s="74"/>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X97" s="2321"/>
      <c r="AY97" s="2321"/>
      <c r="AZ97" s="2321"/>
      <c r="BA97" s="2321"/>
      <c r="BB97" s="2321"/>
      <c r="BC97" s="2321"/>
      <c r="BD97" s="2321"/>
      <c r="BE97" s="2321"/>
      <c r="BF97" s="2322"/>
      <c r="BG97" s="2322"/>
      <c r="BH97" s="2322"/>
      <c r="BI97" s="2322"/>
      <c r="BJ97" s="2322"/>
      <c r="BK97" s="76"/>
      <c r="BL97" s="76"/>
      <c r="BM97" s="76"/>
      <c r="BN97" s="76"/>
      <c r="BO97" s="76"/>
      <c r="BP97" s="76"/>
      <c r="BQ97" s="76"/>
      <c r="BR97" s="76"/>
      <c r="BS97" s="76"/>
      <c r="BT97" s="76"/>
      <c r="BU97" s="76"/>
    </row>
    <row r="98" spans="2:74" ht="10.5" customHeight="1">
      <c r="C98" s="77"/>
      <c r="D98" s="78"/>
      <c r="E98" s="79"/>
      <c r="F98" s="78"/>
      <c r="G98" s="78"/>
    </row>
    <row r="99" spans="2:74" ht="10.5" customHeight="1">
      <c r="C99" s="74"/>
      <c r="D99" s="80"/>
      <c r="E99" s="81"/>
      <c r="F99" s="81"/>
      <c r="G99" s="81"/>
    </row>
    <row r="100" spans="2:74" ht="10.5" customHeight="1">
      <c r="BV100" s="63"/>
    </row>
    <row r="101" spans="2:74" ht="10.5" customHeight="1">
      <c r="BV101" s="63"/>
    </row>
    <row r="102" spans="2:74" ht="10.5" customHeight="1">
      <c r="B102" s="60"/>
      <c r="BV102" s="63"/>
    </row>
    <row r="103" spans="2:74" ht="10.5" customHeight="1">
      <c r="B103" s="60"/>
      <c r="BV103" s="63"/>
    </row>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row r="119" ht="10.5" customHeight="1"/>
  </sheetData>
  <sheetProtection algorithmName="SHA-512" hashValue="kMoWQKjtc4dgBztgRuOeepLMx7HvuqShDIvBk062MDxbvULvKAnXrTLBRk4KnwzxkpA+oqTMjsvZgHjfiFJnDw==" saltValue="rild01eYymNwzSr3Ob2I8g==" spinCount="100000" sheet="1" objects="1" scenarios="1" selectLockedCells="1"/>
  <mergeCells count="87">
    <mergeCell ref="A2:A5"/>
    <mergeCell ref="AX97:BE97"/>
    <mergeCell ref="BF97:BJ97"/>
    <mergeCell ref="D75:Q76"/>
    <mergeCell ref="Q39:BK41"/>
    <mergeCell ref="BA69:BF70"/>
    <mergeCell ref="B33:P34"/>
    <mergeCell ref="C12:BU13"/>
    <mergeCell ref="C15:BU29"/>
    <mergeCell ref="C30:BU31"/>
    <mergeCell ref="W35:X37"/>
    <mergeCell ref="Y35:AJ37"/>
    <mergeCell ref="AL35:BU37"/>
    <mergeCell ref="D35:O37"/>
    <mergeCell ref="BS69:BU70"/>
    <mergeCell ref="B73:AI74"/>
    <mergeCell ref="G55:P56"/>
    <mergeCell ref="AF61:BT65"/>
    <mergeCell ref="B67:AI68"/>
    <mergeCell ref="BM69:BO70"/>
    <mergeCell ref="Y69:Z70"/>
    <mergeCell ref="AD69:AE70"/>
    <mergeCell ref="AF69:AH70"/>
    <mergeCell ref="V69:X70"/>
    <mergeCell ref="AI69:AJ70"/>
    <mergeCell ref="AM69:AV70"/>
    <mergeCell ref="D69:O70"/>
    <mergeCell ref="AA69:AC70"/>
    <mergeCell ref="D59:F60"/>
    <mergeCell ref="G59:P60"/>
    <mergeCell ref="D63:F64"/>
    <mergeCell ref="G63:P64"/>
    <mergeCell ref="BP3:BQ4"/>
    <mergeCell ref="BR3:BS4"/>
    <mergeCell ref="BT3:BU4"/>
    <mergeCell ref="Q69:U70"/>
    <mergeCell ref="D39:O41"/>
    <mergeCell ref="B50:AD51"/>
    <mergeCell ref="BL39:BU41"/>
    <mergeCell ref="BT6:BU7"/>
    <mergeCell ref="BL42:BU47"/>
    <mergeCell ref="Q45:W47"/>
    <mergeCell ref="X45:Z47"/>
    <mergeCell ref="D55:F56"/>
    <mergeCell ref="AE52:AH53"/>
    <mergeCell ref="AA45:BK47"/>
    <mergeCell ref="BP69:BR70"/>
    <mergeCell ref="D52:O53"/>
    <mergeCell ref="B83:AH84"/>
    <mergeCell ref="CM4:CU6"/>
    <mergeCell ref="CM8:CU10"/>
    <mergeCell ref="S75:AD76"/>
    <mergeCell ref="AE75:AI76"/>
    <mergeCell ref="AJ75:AJ76"/>
    <mergeCell ref="AK75:BV76"/>
    <mergeCell ref="D77:Q78"/>
    <mergeCell ref="S77:AD78"/>
    <mergeCell ref="AE77:AI78"/>
    <mergeCell ref="AJ77:AJ78"/>
    <mergeCell ref="AK77:BV78"/>
    <mergeCell ref="B81:AN82"/>
    <mergeCell ref="D42:O44"/>
    <mergeCell ref="Q42:BK44"/>
    <mergeCell ref="D45:O47"/>
    <mergeCell ref="BD71:BR72"/>
    <mergeCell ref="BB3:BK4"/>
    <mergeCell ref="Q35:R37"/>
    <mergeCell ref="S35:T37"/>
    <mergeCell ref="U35:V37"/>
    <mergeCell ref="BJ6:BK7"/>
    <mergeCell ref="BL6:BN7"/>
    <mergeCell ref="AW6:BA7"/>
    <mergeCell ref="BO6:BP7"/>
    <mergeCell ref="BQ6:BS7"/>
    <mergeCell ref="AX69:AZ70"/>
    <mergeCell ref="AJ52:BT53"/>
    <mergeCell ref="BG69:BI70"/>
    <mergeCell ref="BJ69:BL70"/>
    <mergeCell ref="BL3:BM4"/>
    <mergeCell ref="BN3:BO4"/>
    <mergeCell ref="BB6:BF7"/>
    <mergeCell ref="BG6:BI7"/>
    <mergeCell ref="Q59:AD65"/>
    <mergeCell ref="Q52:AD58"/>
    <mergeCell ref="AF54:BT58"/>
    <mergeCell ref="AE59:AH60"/>
    <mergeCell ref="AJ59:BT60"/>
  </mergeCells>
  <phoneticPr fontId="1"/>
  <dataValidations count="14">
    <dataValidation imeMode="on" allowBlank="1" showInputMessage="1" showErrorMessage="1" sqref="X45 AF54:BT57 AF60:BT63" xr:uid="{00000000-0002-0000-0000-000000000000}"/>
    <dataValidation imeMode="halfAlpha" allowBlank="1" showInputMessage="1" showErrorMessage="1" sqref="D77 C77:C78" xr:uid="{00000000-0002-0000-0000-000001000000}"/>
    <dataValidation imeMode="fullKatakana" allowBlank="1" showInputMessage="1" showErrorMessage="1" sqref="AJ52:BT53 AJ58:BT59" xr:uid="{00000000-0002-0000-0000-000002000000}"/>
    <dataValidation type="list" allowBlank="1" showInputMessage="1" showErrorMessage="1" sqref="D62:F63 D55:F56 D59:F60" xr:uid="{D30A2661-5EC5-4D5D-8FCC-AAAE433A2C3A}">
      <formula1>"■,□"</formula1>
    </dataValidation>
    <dataValidation type="list" imeMode="fullAlpha" allowBlank="1" showInputMessage="1" sqref="BG69:BI70" xr:uid="{00000000-0002-0000-0000-00000A000000}">
      <formula1>"０,１,２,３"</formula1>
    </dataValidation>
    <dataValidation type="list" imeMode="halfAlpha" allowBlank="1" showInputMessage="1" sqref="BL3:BM4 BR3:BS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9:BL70 BM69:BO70 BP69:BR70" xr:uid="{00000000-0002-0000-0000-00000D000000}">
      <formula1>$DC$3:$DC$12</formula1>
    </dataValidation>
    <dataValidation type="list" imeMode="halfAlpha" allowBlank="1" showInputMessage="1" sqref="AF69:AH70 BQ6:BS7" xr:uid="{C185CE7A-B99F-450E-A9BC-0A30E0B92725}">
      <formula1>$DA$3:$DA$33</formula1>
    </dataValidation>
    <dataValidation type="list" imeMode="halfAlpha" allowBlank="1" showInputMessage="1" sqref="V69:X70" xr:uid="{90703D35-3AC1-4CF0-B0DB-8D74C481D669}">
      <formula1>"2,3"</formula1>
    </dataValidation>
    <dataValidation type="list" allowBlank="1" showInputMessage="1" sqref="AA69:AC70 BL6:BN7" xr:uid="{64E680FF-A564-4A84-8F20-70AA8F5BD608}">
      <formula1>"1,2,3,4,5,6,7,8,9,10,11,12"</formula1>
    </dataValidation>
    <dataValidation type="list" allowBlank="1" showInputMessage="1" sqref="BG6:BI7" xr:uid="{A9C3EFB6-6040-4887-AE74-1DA5E4B1BC32}">
      <formula1>"2,3"</formula1>
    </dataValidation>
    <dataValidation type="whole" imeMode="halfAlpha" allowBlank="1" showInputMessage="1" showErrorMessage="1" error="入力した精算額に誤りがあります。" sqref="S77:AD78" xr:uid="{A7CAC92A-B02A-47BA-94CF-7EDE17F303F7}">
      <formula1>50</formula1>
      <formula2>190</formula2>
    </dataValidation>
    <dataValidation type="whole" imeMode="halfAlpha" allowBlank="1" showInputMessage="1" showErrorMessage="1" error="入力した交付決定額に誤りがあります。" sqref="S75:AD76" xr:uid="{2963BC1A-C72B-4E85-9384-F459AA36475A}">
      <formula1>50</formula1>
      <formula2>190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地域型住宅グリーン化事業（ゼロ・エネ型）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FFDDF"/>
    <pageSetUpPr fitToPage="1"/>
  </sheetPr>
  <dimension ref="A1:EX154"/>
  <sheetViews>
    <sheetView showGridLines="0" view="pageBreakPreview" zoomScaleNormal="100" zoomScaleSheetLayoutView="100" workbookViewId="0">
      <selection activeCell="I72" sqref="I72:K72"/>
    </sheetView>
  </sheetViews>
  <sheetFormatPr defaultColWidth="1.25" defaultRowHeight="9" customHeight="1"/>
  <cols>
    <col min="1" max="1" width="5.75" style="84" customWidth="1"/>
    <col min="2" max="2" width="1.375" style="358" customWidth="1"/>
    <col min="3" max="5" width="1.25" style="358"/>
    <col min="6" max="37" width="1.25" style="84"/>
    <col min="38" max="106" width="0.75" style="84" customWidth="1"/>
    <col min="107" max="16384" width="1.25" style="84"/>
  </cols>
  <sheetData>
    <row r="1" spans="1:118" ht="34.9" customHeight="1"/>
    <row r="2" spans="1:118" ht="9" customHeight="1">
      <c r="N2" s="279"/>
      <c r="O2" s="279"/>
      <c r="P2" s="279"/>
      <c r="Q2" s="279"/>
      <c r="R2" s="279"/>
      <c r="S2" s="279"/>
      <c r="T2" s="279"/>
      <c r="U2" s="279"/>
      <c r="V2" s="279"/>
      <c r="W2" s="279"/>
    </row>
    <row r="3" spans="1:118" s="359" customFormat="1" ht="8.1" customHeight="1">
      <c r="A3" s="2464" t="s">
        <v>448</v>
      </c>
      <c r="D3" s="2465" t="s">
        <v>149</v>
      </c>
      <c r="E3" s="2465"/>
      <c r="F3" s="2465"/>
      <c r="G3" s="2465"/>
      <c r="H3" s="2465"/>
      <c r="I3" s="2465"/>
      <c r="J3" s="2465"/>
      <c r="K3" s="2465"/>
      <c r="L3" s="2465"/>
      <c r="M3" s="2465"/>
      <c r="N3" s="2466" t="str">
        <f>'様式７(ゼロ・エネ型 BELS用)'!CM8</f>
        <v>0560</v>
      </c>
      <c r="O3" s="2466"/>
      <c r="P3" s="2466"/>
      <c r="Q3" s="2466"/>
      <c r="R3" s="2466"/>
      <c r="S3" s="2466"/>
      <c r="T3" s="2466"/>
      <c r="U3" s="2466"/>
      <c r="V3" s="696"/>
      <c r="W3" s="2380">
        <f>'様式７(ゼロ・エネ型 BELS用)'!AF54</f>
        <v>0</v>
      </c>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118" s="359" customFormat="1" ht="8.1" customHeight="1">
      <c r="A4" s="2464"/>
      <c r="D4" s="2465"/>
      <c r="E4" s="2465"/>
      <c r="F4" s="2465"/>
      <c r="G4" s="2465"/>
      <c r="H4" s="2465"/>
      <c r="I4" s="2465"/>
      <c r="J4" s="2465"/>
      <c r="K4" s="2465"/>
      <c r="L4" s="2465"/>
      <c r="M4" s="2465"/>
      <c r="N4" s="2466"/>
      <c r="O4" s="2466"/>
      <c r="P4" s="2466"/>
      <c r="Q4" s="2466"/>
      <c r="R4" s="2466"/>
      <c r="S4" s="2466"/>
      <c r="T4" s="2466"/>
      <c r="U4" s="2466"/>
      <c r="V4" s="696"/>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0"/>
      <c r="BC4" s="2380"/>
      <c r="BD4" s="2380"/>
      <c r="BE4" s="2380"/>
      <c r="BF4" s="2380"/>
      <c r="BG4" s="2380"/>
      <c r="BH4" s="2380"/>
      <c r="BI4" s="2380"/>
      <c r="BJ4" s="2380"/>
      <c r="BK4" s="2380"/>
      <c r="BL4" s="2380"/>
      <c r="BM4" s="2380"/>
      <c r="BN4" s="2380"/>
    </row>
    <row r="5" spans="1:118" s="359" customFormat="1" ht="8.1" customHeight="1">
      <c r="A5" s="2464"/>
      <c r="D5" s="466"/>
      <c r="E5" s="466"/>
      <c r="F5" s="2382" t="s">
        <v>302</v>
      </c>
      <c r="G5" s="2383"/>
      <c r="H5" s="2383"/>
      <c r="I5" s="2383"/>
      <c r="J5" s="2383"/>
      <c r="K5" s="2383"/>
      <c r="L5" s="2383"/>
      <c r="M5" s="2384"/>
      <c r="N5" s="467"/>
      <c r="O5" s="467"/>
      <c r="P5" s="467"/>
      <c r="Q5" s="467"/>
      <c r="R5" s="467"/>
      <c r="S5" s="467"/>
      <c r="T5" s="467"/>
      <c r="U5" s="467"/>
      <c r="V5" s="468"/>
      <c r="W5" s="468"/>
      <c r="X5" s="468"/>
      <c r="Y5" s="468"/>
      <c r="Z5" s="468"/>
      <c r="AA5" s="468"/>
      <c r="AB5" s="468"/>
      <c r="AC5" s="468"/>
      <c r="AD5" s="467"/>
      <c r="AE5" s="467"/>
      <c r="AF5" s="467"/>
      <c r="AG5" s="467"/>
      <c r="AH5" s="467"/>
      <c r="AI5" s="360"/>
      <c r="AJ5" s="469"/>
      <c r="AK5" s="469"/>
      <c r="AL5" s="469"/>
      <c r="AM5" s="469"/>
      <c r="AN5" s="469"/>
      <c r="AO5" s="469"/>
      <c r="AP5" s="469"/>
      <c r="AQ5" s="469"/>
      <c r="AR5" s="469"/>
      <c r="AS5" s="469"/>
      <c r="AT5" s="469"/>
      <c r="AU5" s="469"/>
      <c r="AV5" s="469"/>
      <c r="AW5" s="469"/>
      <c r="AX5" s="469"/>
      <c r="AY5" s="469"/>
      <c r="AZ5" s="469"/>
      <c r="BA5" s="469"/>
      <c r="BB5" s="469"/>
      <c r="BC5" s="469"/>
      <c r="BD5" s="469"/>
      <c r="BE5" s="469"/>
      <c r="BF5" s="469"/>
      <c r="BG5" s="469"/>
      <c r="BH5" s="469"/>
      <c r="BI5" s="469"/>
      <c r="BJ5" s="469"/>
      <c r="BK5" s="469"/>
      <c r="BL5" s="469"/>
      <c r="BM5" s="469"/>
      <c r="BN5" s="469"/>
    </row>
    <row r="6" spans="1:118" ht="8.25" customHeight="1">
      <c r="A6" s="2464"/>
      <c r="C6" s="361"/>
      <c r="D6" s="361"/>
      <c r="E6" s="361"/>
      <c r="F6" s="2385"/>
      <c r="G6" s="2386"/>
      <c r="H6" s="2386"/>
      <c r="I6" s="2386"/>
      <c r="J6" s="2386"/>
      <c r="K6" s="2386"/>
      <c r="L6" s="2386"/>
      <c r="M6" s="2387"/>
      <c r="N6" s="361"/>
      <c r="O6" s="361"/>
      <c r="P6" s="2381" t="s">
        <v>469</v>
      </c>
      <c r="Q6" s="2381"/>
      <c r="R6" s="2381"/>
      <c r="S6" s="2381"/>
      <c r="T6" s="2381"/>
      <c r="U6" s="2381"/>
      <c r="V6" s="2381"/>
      <c r="W6" s="2381"/>
      <c r="X6" s="2381"/>
      <c r="Y6" s="2381"/>
      <c r="Z6" s="2381"/>
      <c r="AA6" s="2381"/>
      <c r="AB6" s="2381"/>
      <c r="AC6" s="2381"/>
      <c r="AD6" s="2381"/>
      <c r="AE6" s="2381"/>
      <c r="AF6" s="2381"/>
      <c r="AG6" s="2381"/>
      <c r="AH6" s="2381"/>
      <c r="AI6" s="2381"/>
      <c r="AJ6" s="2381"/>
      <c r="AK6" s="2381"/>
      <c r="AL6" s="2381"/>
      <c r="AM6" s="2381"/>
      <c r="AN6" s="2381"/>
      <c r="AO6" s="2381"/>
      <c r="AP6" s="2381"/>
      <c r="AQ6" s="2381"/>
      <c r="AR6" s="2381"/>
      <c r="AS6" s="2381"/>
      <c r="AT6" s="2381"/>
      <c r="AU6" s="2381"/>
      <c r="AV6" s="2381"/>
      <c r="AW6" s="2381"/>
      <c r="AX6" s="2381"/>
      <c r="AY6" s="2381"/>
      <c r="AZ6" s="2381"/>
      <c r="BA6" s="2381"/>
      <c r="BB6" s="2381"/>
      <c r="BC6" s="2381"/>
      <c r="BD6" s="2381"/>
      <c r="BE6" s="2381"/>
      <c r="BF6" s="2381"/>
      <c r="BG6" s="2381"/>
      <c r="BH6" s="2381"/>
      <c r="BI6" s="2381"/>
      <c r="BJ6" s="2381"/>
      <c r="BK6" s="2381"/>
      <c r="BL6" s="2381"/>
      <c r="BM6" s="2381"/>
      <c r="BN6" s="2381"/>
      <c r="BO6" s="2381"/>
      <c r="BP6" s="2381"/>
      <c r="BQ6" s="2381"/>
      <c r="BR6" s="2381"/>
      <c r="BS6" s="2381"/>
      <c r="BT6" s="2381"/>
      <c r="BU6" s="2381"/>
      <c r="BV6" s="2381"/>
      <c r="BW6" s="2381"/>
      <c r="BX6" s="2381"/>
      <c r="BY6" s="2381"/>
      <c r="BZ6" s="2381"/>
      <c r="CA6" s="2381"/>
      <c r="CB6" s="2381"/>
      <c r="CC6" s="361"/>
      <c r="CD6" s="361"/>
      <c r="CE6" s="361"/>
      <c r="CF6" s="361"/>
      <c r="CG6" s="361"/>
      <c r="CH6" s="361"/>
      <c r="CI6" s="361"/>
      <c r="CJ6" s="361"/>
      <c r="CK6" s="361"/>
      <c r="CL6" s="361"/>
      <c r="CM6" s="361"/>
      <c r="CN6" s="361"/>
      <c r="CO6" s="361"/>
      <c r="CP6" s="361"/>
      <c r="CQ6" s="361"/>
      <c r="CR6" s="361"/>
      <c r="CS6" s="361"/>
      <c r="CT6" s="361"/>
      <c r="CU6" s="361"/>
      <c r="DE6" s="2405"/>
      <c r="DF6" s="2405"/>
      <c r="DG6" s="2405"/>
      <c r="DH6" s="2405"/>
      <c r="DI6" s="2405"/>
      <c r="DJ6" s="2405"/>
      <c r="DK6" s="2405"/>
      <c r="DL6" s="2405"/>
      <c r="DM6" s="2405"/>
      <c r="DN6" s="2405"/>
    </row>
    <row r="7" spans="1:118" ht="8.25" customHeight="1">
      <c r="A7" s="2464"/>
      <c r="C7" s="361"/>
      <c r="D7" s="361"/>
      <c r="E7" s="361"/>
      <c r="F7" s="484"/>
      <c r="G7" s="484"/>
      <c r="H7" s="484"/>
      <c r="I7" s="484"/>
      <c r="J7" s="484"/>
      <c r="K7" s="484"/>
      <c r="L7" s="484"/>
      <c r="M7" s="484"/>
      <c r="N7" s="485"/>
      <c r="O7" s="361"/>
      <c r="P7" s="2381"/>
      <c r="Q7" s="2381"/>
      <c r="R7" s="2381"/>
      <c r="S7" s="2381"/>
      <c r="T7" s="2381"/>
      <c r="U7" s="2381"/>
      <c r="V7" s="2381"/>
      <c r="W7" s="2381"/>
      <c r="X7" s="2381"/>
      <c r="Y7" s="2381"/>
      <c r="Z7" s="2381"/>
      <c r="AA7" s="2381"/>
      <c r="AB7" s="2381"/>
      <c r="AC7" s="2381"/>
      <c r="AD7" s="2381"/>
      <c r="AE7" s="2381"/>
      <c r="AF7" s="2381"/>
      <c r="AG7" s="2381"/>
      <c r="AH7" s="2381"/>
      <c r="AI7" s="2381"/>
      <c r="AJ7" s="2381"/>
      <c r="AK7" s="2381"/>
      <c r="AL7" s="2381"/>
      <c r="AM7" s="2381"/>
      <c r="AN7" s="2381"/>
      <c r="AO7" s="2381"/>
      <c r="AP7" s="2381"/>
      <c r="AQ7" s="2381"/>
      <c r="AR7" s="2381"/>
      <c r="AS7" s="2381"/>
      <c r="AT7" s="2381"/>
      <c r="AU7" s="2381"/>
      <c r="AV7" s="2381"/>
      <c r="AW7" s="2381"/>
      <c r="AX7" s="2381"/>
      <c r="AY7" s="2381"/>
      <c r="AZ7" s="2381"/>
      <c r="BA7" s="2381"/>
      <c r="BB7" s="2381"/>
      <c r="BC7" s="2381"/>
      <c r="BD7" s="2381"/>
      <c r="BE7" s="2381"/>
      <c r="BF7" s="2381"/>
      <c r="BG7" s="2381"/>
      <c r="BH7" s="2381"/>
      <c r="BI7" s="2381"/>
      <c r="BJ7" s="2381"/>
      <c r="BK7" s="2381"/>
      <c r="BL7" s="2381"/>
      <c r="BM7" s="2381"/>
      <c r="BN7" s="2381"/>
      <c r="BO7" s="2381"/>
      <c r="BP7" s="2381"/>
      <c r="BQ7" s="2381"/>
      <c r="BR7" s="2381"/>
      <c r="BS7" s="2381"/>
      <c r="BT7" s="2381"/>
      <c r="BU7" s="2381"/>
      <c r="BV7" s="2381"/>
      <c r="BW7" s="2381"/>
      <c r="BX7" s="2381"/>
      <c r="BY7" s="2381"/>
      <c r="BZ7" s="2381"/>
      <c r="CA7" s="2381"/>
      <c r="CB7" s="2381"/>
      <c r="CC7" s="361"/>
      <c r="CD7" s="361"/>
      <c r="CE7" s="361"/>
      <c r="CF7" s="361"/>
      <c r="CG7" s="361"/>
      <c r="CH7" s="361"/>
      <c r="CI7" s="361"/>
      <c r="CJ7" s="361"/>
      <c r="CK7" s="361"/>
      <c r="CL7" s="361"/>
      <c r="CM7" s="361"/>
      <c r="CN7" s="361"/>
      <c r="CO7" s="361"/>
      <c r="CP7" s="361"/>
      <c r="CQ7" s="361"/>
      <c r="CR7" s="361"/>
      <c r="CS7" s="361"/>
      <c r="CT7" s="361"/>
      <c r="CU7" s="361"/>
      <c r="DE7" s="2405"/>
      <c r="DF7" s="2405"/>
      <c r="DG7" s="2405"/>
      <c r="DH7" s="2405"/>
      <c r="DI7" s="2405"/>
      <c r="DJ7" s="2405"/>
      <c r="DK7" s="2405"/>
      <c r="DL7" s="2405"/>
      <c r="DM7" s="2405"/>
      <c r="DN7" s="2405"/>
    </row>
    <row r="8" spans="1:118" s="364" customFormat="1" ht="12" customHeight="1">
      <c r="A8" s="2464"/>
      <c r="B8" s="362" t="s">
        <v>38</v>
      </c>
      <c r="C8" s="363"/>
      <c r="D8" s="363"/>
      <c r="E8" s="363"/>
      <c r="AB8" s="2467"/>
      <c r="AC8" s="2467"/>
      <c r="AD8" s="2467"/>
      <c r="AE8" s="2467"/>
      <c r="AF8" s="2467"/>
      <c r="AG8" s="2467"/>
      <c r="AH8" s="2467"/>
      <c r="AI8" s="2467"/>
      <c r="AJ8" s="2467"/>
      <c r="AK8" s="2467"/>
      <c r="AL8" s="2467"/>
      <c r="AM8" s="2467"/>
      <c r="AN8" s="2467"/>
      <c r="AO8" s="2467"/>
      <c r="AP8" s="2467"/>
      <c r="AQ8" s="2467"/>
      <c r="AR8" s="2467"/>
      <c r="AS8" s="2467"/>
      <c r="AT8" s="2467"/>
      <c r="AU8" s="2467"/>
      <c r="AV8" s="2467"/>
      <c r="AW8" s="2467"/>
      <c r="AX8" s="2467"/>
      <c r="AY8" s="2467"/>
      <c r="AZ8" s="2467"/>
      <c r="BA8" s="2467"/>
      <c r="BB8" s="2467"/>
      <c r="BC8" s="2467"/>
      <c r="BD8" s="2467"/>
      <c r="BE8" s="2467"/>
      <c r="BF8" s="2467"/>
    </row>
    <row r="9" spans="1:118" s="644" customFormat="1" ht="12.4" customHeight="1">
      <c r="B9" s="645"/>
      <c r="C9" s="645"/>
      <c r="D9" s="645"/>
      <c r="E9" s="645" t="s">
        <v>518</v>
      </c>
      <c r="F9" s="2388" t="s">
        <v>519</v>
      </c>
      <c r="G9" s="2388"/>
      <c r="H9" s="2388"/>
      <c r="I9" s="2388"/>
      <c r="J9" s="2388"/>
      <c r="K9" s="2388"/>
      <c r="L9" s="2388"/>
      <c r="M9" s="2388"/>
      <c r="N9" s="2388"/>
      <c r="O9" s="2388"/>
      <c r="P9" s="2388"/>
      <c r="Q9" s="2388"/>
      <c r="R9" s="2388"/>
      <c r="S9" s="2388"/>
      <c r="T9" s="2388"/>
      <c r="U9" s="2388"/>
      <c r="V9" s="2388"/>
      <c r="W9" s="2388"/>
      <c r="X9" s="2388"/>
      <c r="Y9" s="2388"/>
      <c r="Z9" s="2388"/>
      <c r="AA9" s="2388"/>
      <c r="AB9" s="2388"/>
      <c r="AC9" s="2388"/>
      <c r="AD9" s="2388"/>
      <c r="AE9" s="2388"/>
      <c r="AF9" s="2388"/>
      <c r="AG9" s="2388"/>
      <c r="AH9" s="2388"/>
      <c r="AI9" s="2388"/>
      <c r="AJ9" s="2388"/>
      <c r="AK9" s="2388"/>
      <c r="AL9" s="2388"/>
      <c r="AM9" s="2388"/>
      <c r="AN9" s="2388"/>
      <c r="AO9" s="2388"/>
      <c r="AP9" s="2388"/>
      <c r="AQ9" s="2388"/>
      <c r="AR9" s="2388"/>
      <c r="AS9" s="2388"/>
      <c r="AT9" s="2388"/>
      <c r="AU9" s="2388"/>
      <c r="AV9" s="2388"/>
      <c r="AW9" s="2388"/>
      <c r="AX9" s="2388"/>
      <c r="AY9" s="2388"/>
      <c r="AZ9" s="2388"/>
      <c r="BA9" s="2388"/>
      <c r="BB9" s="2388"/>
      <c r="BC9" s="2388"/>
      <c r="BD9" s="2388"/>
      <c r="BE9" s="2388"/>
      <c r="BF9" s="2388"/>
      <c r="BG9" s="2388"/>
      <c r="BH9" s="2388"/>
      <c r="BI9" s="2388"/>
      <c r="BJ9" s="2388"/>
      <c r="BK9" s="2388"/>
      <c r="BL9" s="2388"/>
      <c r="BM9" s="2388"/>
      <c r="BN9" s="2388"/>
      <c r="BO9" s="2388"/>
      <c r="BP9" s="2388"/>
      <c r="BQ9" s="2388"/>
      <c r="BR9" s="2388"/>
      <c r="BS9" s="2388"/>
      <c r="BT9" s="2388"/>
      <c r="BU9" s="2388"/>
      <c r="BV9" s="2388"/>
      <c r="BW9" s="2388"/>
      <c r="BX9" s="2388"/>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8"/>
      <c r="CV9" s="2388"/>
    </row>
    <row r="10" spans="1:118" s="644" customFormat="1" ht="12.4" customHeight="1">
      <c r="B10" s="645"/>
      <c r="C10" s="645"/>
      <c r="D10" s="645"/>
      <c r="E10" s="645"/>
      <c r="F10" s="2388"/>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row>
    <row r="11" spans="1:118" s="644" customFormat="1" ht="12.4" customHeight="1">
      <c r="B11" s="645"/>
      <c r="C11" s="645"/>
      <c r="D11" s="645"/>
      <c r="E11" s="645"/>
      <c r="F11" s="2388"/>
      <c r="G11" s="2388"/>
      <c r="H11" s="2388"/>
      <c r="I11" s="2388"/>
      <c r="J11" s="2388"/>
      <c r="K11" s="2388"/>
      <c r="L11" s="2388"/>
      <c r="M11" s="2388"/>
      <c r="N11" s="2388"/>
      <c r="O11" s="2388"/>
      <c r="P11" s="2388"/>
      <c r="Q11" s="2388"/>
      <c r="R11" s="2388"/>
      <c r="S11" s="2388"/>
      <c r="T11" s="2388"/>
      <c r="U11" s="2388"/>
      <c r="V11" s="2388"/>
      <c r="W11" s="2388"/>
      <c r="X11" s="2388"/>
      <c r="Y11" s="2388"/>
      <c r="Z11" s="2388"/>
      <c r="AA11" s="2388"/>
      <c r="AB11" s="2388"/>
      <c r="AC11" s="2388"/>
      <c r="AD11" s="2388"/>
      <c r="AE11" s="2388"/>
      <c r="AF11" s="2388"/>
      <c r="AG11" s="2388"/>
      <c r="AH11" s="2388"/>
      <c r="AI11" s="2388"/>
      <c r="AJ11" s="2388"/>
      <c r="AK11" s="2388"/>
      <c r="AL11" s="2388"/>
      <c r="AM11" s="2388"/>
      <c r="AN11" s="2388"/>
      <c r="AO11" s="2388"/>
      <c r="AP11" s="2388"/>
      <c r="AQ11" s="2388"/>
      <c r="AR11" s="2388"/>
      <c r="AS11" s="2388"/>
      <c r="AT11" s="2388"/>
      <c r="AU11" s="2388"/>
      <c r="AV11" s="2388"/>
      <c r="AW11" s="2388"/>
      <c r="AX11" s="2388"/>
      <c r="AY11" s="2388"/>
      <c r="AZ11" s="2388"/>
      <c r="BA11" s="2388"/>
      <c r="BB11" s="2388"/>
      <c r="BC11" s="2388"/>
      <c r="BD11" s="2388"/>
      <c r="BE11" s="2388"/>
      <c r="BF11" s="2388"/>
      <c r="BG11" s="2388"/>
      <c r="BH11" s="2388"/>
      <c r="BI11" s="2388"/>
      <c r="BJ11" s="2388"/>
      <c r="BK11" s="2388"/>
      <c r="BL11" s="2388"/>
      <c r="BM11" s="2388"/>
      <c r="BN11" s="2388"/>
      <c r="BO11" s="2388"/>
      <c r="BP11" s="2388"/>
      <c r="BQ11" s="2388"/>
      <c r="BR11" s="2388"/>
      <c r="BS11" s="2388"/>
      <c r="BT11" s="2388"/>
      <c r="BU11" s="2388"/>
      <c r="BV11" s="2388"/>
      <c r="BW11" s="2388"/>
      <c r="BX11" s="2388"/>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8"/>
      <c r="CV11" s="2388"/>
    </row>
    <row r="12" spans="1:118" s="644" customFormat="1" ht="10.9" customHeight="1">
      <c r="B12" s="645"/>
      <c r="C12" s="645"/>
      <c r="D12" s="645"/>
      <c r="E12" s="645"/>
      <c r="F12" s="2388"/>
      <c r="G12" s="2388"/>
      <c r="H12" s="2388"/>
      <c r="I12" s="2388"/>
      <c r="J12" s="2388"/>
      <c r="K12" s="2388"/>
      <c r="L12" s="2388"/>
      <c r="M12" s="2388"/>
      <c r="N12" s="2388"/>
      <c r="O12" s="2388"/>
      <c r="P12" s="2388"/>
      <c r="Q12" s="2388"/>
      <c r="R12" s="2388"/>
      <c r="S12" s="2388"/>
      <c r="T12" s="2388"/>
      <c r="U12" s="2388"/>
      <c r="V12" s="2388"/>
      <c r="W12" s="2388"/>
      <c r="X12" s="2388"/>
      <c r="Y12" s="2388"/>
      <c r="Z12" s="2388"/>
      <c r="AA12" s="2388"/>
      <c r="AB12" s="2388"/>
      <c r="AC12" s="2388"/>
      <c r="AD12" s="2388"/>
      <c r="AE12" s="2388"/>
      <c r="AF12" s="2388"/>
      <c r="AG12" s="2388"/>
      <c r="AH12" s="2388"/>
      <c r="AI12" s="2388"/>
      <c r="AJ12" s="2388"/>
      <c r="AK12" s="2388"/>
      <c r="AL12" s="2388"/>
      <c r="AM12" s="2388"/>
      <c r="AN12" s="2388"/>
      <c r="AO12" s="2388"/>
      <c r="AP12" s="2388"/>
      <c r="AQ12" s="2388"/>
      <c r="AR12" s="2388"/>
      <c r="AS12" s="2388"/>
      <c r="AT12" s="2388"/>
      <c r="AU12" s="2388"/>
      <c r="AV12" s="2388"/>
      <c r="AW12" s="2388"/>
      <c r="AX12" s="2388"/>
      <c r="AY12" s="2388"/>
      <c r="AZ12" s="2388"/>
      <c r="BA12" s="2388"/>
      <c r="BB12" s="2388"/>
      <c r="BC12" s="2388"/>
      <c r="BD12" s="2388"/>
      <c r="BE12" s="2388"/>
      <c r="BF12" s="2388"/>
      <c r="BG12" s="2388"/>
      <c r="BH12" s="2388"/>
      <c r="BI12" s="2388"/>
      <c r="BJ12" s="2388"/>
      <c r="BK12" s="2388"/>
      <c r="BL12" s="2388"/>
      <c r="BM12" s="2388"/>
      <c r="BN12" s="2388"/>
      <c r="BO12" s="2388"/>
      <c r="BP12" s="2388"/>
      <c r="BQ12" s="2388"/>
      <c r="BR12" s="2388"/>
      <c r="BS12" s="2388"/>
      <c r="BT12" s="2388"/>
      <c r="BU12" s="2388"/>
      <c r="BV12" s="2388"/>
      <c r="BW12" s="2388"/>
      <c r="BX12" s="2388"/>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8"/>
      <c r="CV12" s="2388"/>
    </row>
    <row r="13" spans="1:118" s="644" customFormat="1" ht="15" customHeight="1">
      <c r="B13" s="645"/>
      <c r="C13" s="645"/>
      <c r="D13" s="645"/>
      <c r="E13" s="646" t="s">
        <v>39</v>
      </c>
      <c r="F13" s="2389" t="s">
        <v>520</v>
      </c>
      <c r="G13" s="2389"/>
      <c r="H13" s="2389"/>
      <c r="I13" s="2389"/>
      <c r="J13" s="2389"/>
      <c r="K13" s="2389"/>
      <c r="L13" s="2389"/>
      <c r="M13" s="2389"/>
      <c r="N13" s="2389"/>
      <c r="O13" s="2389"/>
      <c r="P13" s="2389"/>
      <c r="Q13" s="2389"/>
      <c r="R13" s="2389"/>
      <c r="S13" s="2389"/>
      <c r="T13" s="2389"/>
      <c r="U13" s="2389"/>
      <c r="V13" s="2389"/>
      <c r="W13" s="2389"/>
      <c r="X13" s="2389"/>
      <c r="Y13" s="2389"/>
      <c r="Z13" s="2389"/>
      <c r="AA13" s="2389"/>
      <c r="AB13" s="2389"/>
      <c r="AC13" s="2389"/>
      <c r="AD13" s="2389"/>
      <c r="AE13" s="2389"/>
      <c r="AF13" s="2389"/>
      <c r="AG13" s="2389"/>
      <c r="AH13" s="2389"/>
      <c r="AI13" s="2389"/>
      <c r="AJ13" s="2389"/>
      <c r="AK13" s="2389"/>
      <c r="AL13" s="2389"/>
      <c r="AM13" s="2389"/>
      <c r="AN13" s="2389"/>
      <c r="AO13" s="2389"/>
      <c r="AP13" s="2389"/>
      <c r="AQ13" s="2389"/>
      <c r="AR13" s="2389"/>
      <c r="AS13" s="2389"/>
      <c r="AT13" s="2389"/>
      <c r="AU13" s="2389"/>
      <c r="AV13" s="2389"/>
      <c r="AW13" s="2389"/>
      <c r="AX13" s="2389"/>
      <c r="AY13" s="2389"/>
      <c r="AZ13" s="2389"/>
      <c r="BA13" s="2389"/>
      <c r="BB13" s="2389"/>
      <c r="BC13" s="2389"/>
      <c r="BD13" s="2389"/>
      <c r="BE13" s="2389"/>
      <c r="BF13" s="2389"/>
      <c r="BG13" s="2389"/>
      <c r="BH13" s="2389"/>
      <c r="BI13" s="2389"/>
      <c r="BJ13" s="2389"/>
      <c r="BK13" s="2389"/>
      <c r="BL13" s="2389"/>
      <c r="BM13" s="2389"/>
      <c r="BN13" s="2389"/>
      <c r="BO13" s="2389"/>
      <c r="BP13" s="2389"/>
      <c r="BQ13" s="2389"/>
      <c r="BR13" s="2389"/>
      <c r="BS13" s="2389"/>
      <c r="BT13" s="2389"/>
      <c r="BU13" s="2389"/>
      <c r="BV13" s="2389"/>
      <c r="BW13" s="2389"/>
      <c r="BX13" s="2389"/>
      <c r="BY13" s="2389"/>
      <c r="BZ13" s="2389"/>
      <c r="CA13" s="2389"/>
      <c r="CB13" s="2389"/>
      <c r="CC13" s="2389"/>
      <c r="CD13" s="2389"/>
      <c r="CE13" s="2389"/>
      <c r="CF13" s="2389"/>
      <c r="CG13" s="2389"/>
      <c r="CH13" s="2389"/>
      <c r="CI13" s="2389"/>
      <c r="CJ13" s="2389"/>
      <c r="CK13" s="2389"/>
      <c r="CL13" s="2389"/>
      <c r="CM13" s="2389"/>
      <c r="CN13" s="2389"/>
      <c r="CO13" s="2389"/>
      <c r="CP13" s="2389"/>
      <c r="CQ13" s="2389"/>
      <c r="CR13" s="2389"/>
      <c r="CS13" s="2389"/>
      <c r="CT13" s="2389"/>
      <c r="CU13" s="2389"/>
      <c r="CV13" s="2389"/>
    </row>
    <row r="14" spans="1:118" s="644" customFormat="1" ht="12" customHeight="1">
      <c r="B14" s="645"/>
      <c r="C14" s="645"/>
      <c r="D14" s="645"/>
      <c r="E14" s="645"/>
      <c r="F14" s="645" t="s">
        <v>40</v>
      </c>
      <c r="G14" s="2388" t="s">
        <v>285</v>
      </c>
      <c r="H14" s="2388"/>
      <c r="I14" s="2388"/>
      <c r="J14" s="2388"/>
      <c r="K14" s="2388"/>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c r="AH14" s="2388"/>
      <c r="AI14" s="2388"/>
      <c r="AJ14" s="2388"/>
      <c r="AK14" s="2388"/>
      <c r="AL14" s="2388"/>
      <c r="AM14" s="2388"/>
      <c r="AN14" s="2388"/>
      <c r="AO14" s="2388"/>
      <c r="AP14" s="2388"/>
      <c r="AQ14" s="2388"/>
      <c r="AR14" s="2388"/>
      <c r="AS14" s="2388"/>
      <c r="AT14" s="2388"/>
      <c r="AU14" s="2388"/>
      <c r="AV14" s="2388"/>
      <c r="AW14" s="2388"/>
      <c r="AX14" s="2388"/>
      <c r="AY14" s="2388"/>
      <c r="AZ14" s="2388"/>
      <c r="BA14" s="2388"/>
      <c r="BB14" s="2388"/>
      <c r="BC14" s="2388"/>
      <c r="BD14" s="2388"/>
      <c r="BE14" s="2388"/>
      <c r="BF14" s="2388"/>
      <c r="BG14" s="2388"/>
      <c r="BH14" s="2388"/>
      <c r="BI14" s="2388"/>
      <c r="BJ14" s="2388"/>
      <c r="BK14" s="2388"/>
      <c r="BL14" s="2388"/>
      <c r="BM14" s="2388"/>
      <c r="BN14" s="2388"/>
      <c r="BO14" s="2388"/>
      <c r="BP14" s="2388"/>
      <c r="BQ14" s="2388"/>
      <c r="BR14" s="2388"/>
      <c r="BS14" s="2388"/>
      <c r="BT14" s="2388"/>
      <c r="BU14" s="2388"/>
      <c r="BV14" s="2388"/>
      <c r="BW14" s="2388"/>
      <c r="BX14" s="2388"/>
      <c r="BY14" s="2388"/>
      <c r="BZ14" s="2388"/>
      <c r="CA14" s="2388"/>
      <c r="CB14" s="2388"/>
      <c r="CC14" s="2388"/>
      <c r="CD14" s="2388"/>
      <c r="CE14" s="2388"/>
      <c r="CF14" s="2388"/>
      <c r="CG14" s="2388"/>
      <c r="CH14" s="2388"/>
      <c r="CI14" s="2388"/>
      <c r="CJ14" s="2388"/>
      <c r="CK14" s="2388"/>
      <c r="CL14" s="2388"/>
      <c r="CM14" s="2388"/>
      <c r="CN14" s="2388"/>
      <c r="CO14" s="2388"/>
      <c r="CP14" s="2388"/>
      <c r="CQ14" s="2388"/>
      <c r="CR14" s="2388"/>
      <c r="CS14" s="2388"/>
      <c r="CT14" s="2388"/>
      <c r="CU14" s="2388"/>
      <c r="CV14" s="2388"/>
    </row>
    <row r="15" spans="1:118" s="644" customFormat="1" ht="15" customHeight="1">
      <c r="B15" s="645"/>
      <c r="C15" s="645"/>
      <c r="D15" s="645"/>
      <c r="E15" s="645"/>
      <c r="G15" s="2388"/>
      <c r="H15" s="2388"/>
      <c r="I15" s="2388"/>
      <c r="J15" s="2388"/>
      <c r="K15" s="2388"/>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c r="AH15" s="2388"/>
      <c r="AI15" s="2388"/>
      <c r="AJ15" s="2388"/>
      <c r="AK15" s="2388"/>
      <c r="AL15" s="2388"/>
      <c r="AM15" s="2388"/>
      <c r="AN15" s="2388"/>
      <c r="AO15" s="2388"/>
      <c r="AP15" s="2388"/>
      <c r="AQ15" s="2388"/>
      <c r="AR15" s="2388"/>
      <c r="AS15" s="2388"/>
      <c r="AT15" s="2388"/>
      <c r="AU15" s="2388"/>
      <c r="AV15" s="2388"/>
      <c r="AW15" s="2388"/>
      <c r="AX15" s="2388"/>
      <c r="AY15" s="2388"/>
      <c r="AZ15" s="2388"/>
      <c r="BA15" s="2388"/>
      <c r="BB15" s="2388"/>
      <c r="BC15" s="2388"/>
      <c r="BD15" s="2388"/>
      <c r="BE15" s="2388"/>
      <c r="BF15" s="2388"/>
      <c r="BG15" s="2388"/>
      <c r="BH15" s="2388"/>
      <c r="BI15" s="2388"/>
      <c r="BJ15" s="2388"/>
      <c r="BK15" s="2388"/>
      <c r="BL15" s="2388"/>
      <c r="BM15" s="2388"/>
      <c r="BN15" s="2388"/>
      <c r="BO15" s="2388"/>
      <c r="BP15" s="2388"/>
      <c r="BQ15" s="2388"/>
      <c r="BR15" s="2388"/>
      <c r="BS15" s="2388"/>
      <c r="BT15" s="2388"/>
      <c r="BU15" s="2388"/>
      <c r="BV15" s="2388"/>
      <c r="BW15" s="2388"/>
      <c r="BX15" s="2388"/>
      <c r="BY15" s="2388"/>
      <c r="BZ15" s="2388"/>
      <c r="CA15" s="2388"/>
      <c r="CB15" s="2388"/>
      <c r="CC15" s="2388"/>
      <c r="CD15" s="2388"/>
      <c r="CE15" s="2388"/>
      <c r="CF15" s="2388"/>
      <c r="CG15" s="2388"/>
      <c r="CH15" s="2388"/>
      <c r="CI15" s="2388"/>
      <c r="CJ15" s="2388"/>
      <c r="CK15" s="2388"/>
      <c r="CL15" s="2388"/>
      <c r="CM15" s="2388"/>
      <c r="CN15" s="2388"/>
      <c r="CO15" s="2388"/>
      <c r="CP15" s="2388"/>
      <c r="CQ15" s="2388"/>
      <c r="CR15" s="2388"/>
      <c r="CS15" s="2388"/>
      <c r="CT15" s="2388"/>
      <c r="CU15" s="2388"/>
      <c r="CV15" s="2388"/>
    </row>
    <row r="16" spans="1:118" s="644" customFormat="1" ht="12" customHeight="1">
      <c r="B16" s="645"/>
      <c r="C16" s="645"/>
      <c r="D16" s="645"/>
      <c r="E16" s="645"/>
      <c r="F16" s="645" t="s">
        <v>41</v>
      </c>
      <c r="G16" s="2388" t="s">
        <v>471</v>
      </c>
      <c r="H16" s="2388"/>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c r="AK16" s="2388"/>
      <c r="AL16" s="2388"/>
      <c r="AM16" s="2388"/>
      <c r="AN16" s="2388"/>
      <c r="AO16" s="2388"/>
      <c r="AP16" s="2388"/>
      <c r="AQ16" s="2388"/>
      <c r="AR16" s="2388"/>
      <c r="AS16" s="2388"/>
      <c r="AT16" s="2388"/>
      <c r="AU16" s="2388"/>
      <c r="AV16" s="2388"/>
      <c r="AW16" s="2388"/>
      <c r="AX16" s="2388"/>
      <c r="AY16" s="2388"/>
      <c r="AZ16" s="2388"/>
      <c r="BA16" s="2388"/>
      <c r="BB16" s="2388"/>
      <c r="BC16" s="2388"/>
      <c r="BD16" s="2388"/>
      <c r="BE16" s="2388"/>
      <c r="BF16" s="2388"/>
      <c r="BG16" s="2388"/>
      <c r="BH16" s="2388"/>
      <c r="BI16" s="2388"/>
      <c r="BJ16" s="2388"/>
      <c r="BK16" s="2388"/>
      <c r="BL16" s="2388"/>
      <c r="BM16" s="2388"/>
      <c r="BN16" s="2388"/>
      <c r="BO16" s="2388"/>
      <c r="BP16" s="2388"/>
      <c r="BQ16" s="2388"/>
      <c r="BR16" s="2388"/>
      <c r="BS16" s="2388"/>
      <c r="BT16" s="2388"/>
      <c r="BU16" s="2388"/>
      <c r="BV16" s="2388"/>
      <c r="BW16" s="2388"/>
      <c r="BX16" s="2388"/>
      <c r="BY16" s="2388"/>
      <c r="BZ16" s="2388"/>
      <c r="CA16" s="2388"/>
      <c r="CB16" s="2388"/>
      <c r="CC16" s="2388"/>
      <c r="CD16" s="2388"/>
      <c r="CE16" s="2388"/>
      <c r="CF16" s="2388"/>
      <c r="CG16" s="2388"/>
      <c r="CH16" s="2388"/>
      <c r="CI16" s="2388"/>
      <c r="CJ16" s="2388"/>
      <c r="CK16" s="2388"/>
      <c r="CL16" s="2388"/>
      <c r="CM16" s="2388"/>
      <c r="CN16" s="2388"/>
      <c r="CO16" s="2388"/>
      <c r="CP16" s="2388"/>
      <c r="CQ16" s="2388"/>
      <c r="CR16" s="2388"/>
      <c r="CS16" s="2388"/>
      <c r="CT16" s="2388"/>
      <c r="CU16" s="2388"/>
      <c r="CV16" s="2388"/>
    </row>
    <row r="17" spans="2:100" s="644" customFormat="1" ht="15" customHeight="1">
      <c r="B17" s="645"/>
      <c r="C17" s="645"/>
      <c r="D17" s="645"/>
      <c r="E17" s="645"/>
      <c r="G17" s="2388"/>
      <c r="H17" s="2388"/>
      <c r="I17" s="2388"/>
      <c r="J17" s="2388"/>
      <c r="K17" s="2388"/>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c r="AS17" s="2388"/>
      <c r="AT17" s="2388"/>
      <c r="AU17" s="2388"/>
      <c r="AV17" s="2388"/>
      <c r="AW17" s="2388"/>
      <c r="AX17" s="2388"/>
      <c r="AY17" s="2388"/>
      <c r="AZ17" s="2388"/>
      <c r="BA17" s="2388"/>
      <c r="BB17" s="2388"/>
      <c r="BC17" s="2388"/>
      <c r="BD17" s="2388"/>
      <c r="BE17" s="2388"/>
      <c r="BF17" s="2388"/>
      <c r="BG17" s="2388"/>
      <c r="BH17" s="2388"/>
      <c r="BI17" s="2388"/>
      <c r="BJ17" s="2388"/>
      <c r="BK17" s="2388"/>
      <c r="BL17" s="2388"/>
      <c r="BM17" s="2388"/>
      <c r="BN17" s="2388"/>
      <c r="BO17" s="2388"/>
      <c r="BP17" s="2388"/>
      <c r="BQ17" s="2388"/>
      <c r="BR17" s="2388"/>
      <c r="BS17" s="2388"/>
      <c r="BT17" s="2388"/>
      <c r="BU17" s="2388"/>
      <c r="BV17" s="2388"/>
      <c r="BW17" s="2388"/>
      <c r="BX17" s="2388"/>
      <c r="BY17" s="2388"/>
      <c r="BZ17" s="2388"/>
      <c r="CA17" s="2388"/>
      <c r="CB17" s="2388"/>
      <c r="CC17" s="2388"/>
      <c r="CD17" s="2388"/>
      <c r="CE17" s="2388"/>
      <c r="CF17" s="2388"/>
      <c r="CG17" s="2388"/>
      <c r="CH17" s="2388"/>
      <c r="CI17" s="2388"/>
      <c r="CJ17" s="2388"/>
      <c r="CK17" s="2388"/>
      <c r="CL17" s="2388"/>
      <c r="CM17" s="2388"/>
      <c r="CN17" s="2388"/>
      <c r="CO17" s="2388"/>
      <c r="CP17" s="2388"/>
      <c r="CQ17" s="2388"/>
      <c r="CR17" s="2388"/>
      <c r="CS17" s="2388"/>
      <c r="CT17" s="2388"/>
      <c r="CU17" s="2388"/>
      <c r="CV17" s="2388"/>
    </row>
    <row r="18" spans="2:100" s="644" customFormat="1" ht="13.9" customHeight="1">
      <c r="B18" s="645"/>
      <c r="C18" s="645"/>
      <c r="D18" s="645"/>
      <c r="E18" s="645"/>
      <c r="F18" s="645" t="s">
        <v>42</v>
      </c>
      <c r="G18" s="2388" t="s">
        <v>286</v>
      </c>
      <c r="H18" s="2388"/>
      <c r="I18" s="2388"/>
      <c r="J18" s="2388"/>
      <c r="K18" s="2388"/>
      <c r="L18" s="2388"/>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c r="AS18" s="2388"/>
      <c r="AT18" s="2388"/>
      <c r="AU18" s="2388"/>
      <c r="AV18" s="2388"/>
      <c r="AW18" s="2388"/>
      <c r="AX18" s="2388"/>
      <c r="AY18" s="2388"/>
      <c r="AZ18" s="2388"/>
      <c r="BA18" s="2388"/>
      <c r="BB18" s="2388"/>
      <c r="BC18" s="2388"/>
      <c r="BD18" s="2388"/>
      <c r="BE18" s="2388"/>
      <c r="BF18" s="2388"/>
      <c r="BG18" s="2388"/>
      <c r="BH18" s="2388"/>
      <c r="BI18" s="2388"/>
      <c r="BJ18" s="2388"/>
      <c r="BK18" s="2388"/>
      <c r="BL18" s="2388"/>
      <c r="BM18" s="2388"/>
      <c r="BN18" s="2388"/>
      <c r="BO18" s="2388"/>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8"/>
      <c r="CN18" s="2388"/>
      <c r="CO18" s="2388"/>
      <c r="CP18" s="2388"/>
      <c r="CQ18" s="2388"/>
      <c r="CR18" s="2388"/>
      <c r="CS18" s="2388"/>
      <c r="CT18" s="2388"/>
      <c r="CU18" s="2388"/>
      <c r="CV18" s="2388"/>
    </row>
    <row r="19" spans="2:100" s="644" customFormat="1" ht="13.9" customHeight="1">
      <c r="B19" s="645"/>
      <c r="C19" s="645"/>
      <c r="D19" s="645"/>
      <c r="E19" s="645"/>
      <c r="G19" s="2388"/>
      <c r="H19" s="2388"/>
      <c r="I19" s="2388"/>
      <c r="J19" s="2388"/>
      <c r="K19" s="2388"/>
      <c r="L19" s="2388"/>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c r="AS19" s="2388"/>
      <c r="AT19" s="2388"/>
      <c r="AU19" s="2388"/>
      <c r="AV19" s="2388"/>
      <c r="AW19" s="2388"/>
      <c r="AX19" s="2388"/>
      <c r="AY19" s="2388"/>
      <c r="AZ19" s="2388"/>
      <c r="BA19" s="2388"/>
      <c r="BB19" s="2388"/>
      <c r="BC19" s="2388"/>
      <c r="BD19" s="2388"/>
      <c r="BE19" s="2388"/>
      <c r="BF19" s="2388"/>
      <c r="BG19" s="2388"/>
      <c r="BH19" s="2388"/>
      <c r="BI19" s="2388"/>
      <c r="BJ19" s="2388"/>
      <c r="BK19" s="2388"/>
      <c r="BL19" s="2388"/>
      <c r="BM19" s="2388"/>
      <c r="BN19" s="2388"/>
      <c r="BO19" s="2388"/>
      <c r="BP19" s="2388"/>
      <c r="BQ19" s="2388"/>
      <c r="BR19" s="2388"/>
      <c r="BS19" s="2388"/>
      <c r="BT19" s="2388"/>
      <c r="BU19" s="2388"/>
      <c r="BV19" s="2388"/>
      <c r="BW19" s="2388"/>
      <c r="BX19" s="2388"/>
      <c r="BY19" s="2388"/>
      <c r="BZ19" s="2388"/>
      <c r="CA19" s="2388"/>
      <c r="CB19" s="2388"/>
      <c r="CC19" s="2388"/>
      <c r="CD19" s="2388"/>
      <c r="CE19" s="2388"/>
      <c r="CF19" s="2388"/>
      <c r="CG19" s="2388"/>
      <c r="CH19" s="2388"/>
      <c r="CI19" s="2388"/>
      <c r="CJ19" s="2388"/>
      <c r="CK19" s="2388"/>
      <c r="CL19" s="2388"/>
      <c r="CM19" s="2388"/>
      <c r="CN19" s="2388"/>
      <c r="CO19" s="2388"/>
      <c r="CP19" s="2388"/>
      <c r="CQ19" s="2388"/>
      <c r="CR19" s="2388"/>
      <c r="CS19" s="2388"/>
      <c r="CT19" s="2388"/>
      <c r="CU19" s="2388"/>
      <c r="CV19" s="2388"/>
    </row>
    <row r="20" spans="2:100" s="644" customFormat="1" ht="16.149999999999999" customHeight="1">
      <c r="B20" s="645"/>
      <c r="C20" s="645"/>
      <c r="D20" s="645"/>
      <c r="E20" s="645"/>
      <c r="G20" s="2388"/>
      <c r="H20" s="2388"/>
      <c r="I20" s="2388"/>
      <c r="J20" s="2388"/>
      <c r="K20" s="2388"/>
      <c r="L20" s="2388"/>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c r="AS20" s="2388"/>
      <c r="AT20" s="2388"/>
      <c r="AU20" s="2388"/>
      <c r="AV20" s="2388"/>
      <c r="AW20" s="2388"/>
      <c r="AX20" s="2388"/>
      <c r="AY20" s="2388"/>
      <c r="AZ20" s="2388"/>
      <c r="BA20" s="2388"/>
      <c r="BB20" s="2388"/>
      <c r="BC20" s="2388"/>
      <c r="BD20" s="2388"/>
      <c r="BE20" s="2388"/>
      <c r="BF20" s="2388"/>
      <c r="BG20" s="2388"/>
      <c r="BH20" s="2388"/>
      <c r="BI20" s="2388"/>
      <c r="BJ20" s="2388"/>
      <c r="BK20" s="2388"/>
      <c r="BL20" s="2388"/>
      <c r="BM20" s="2388"/>
      <c r="BN20" s="2388"/>
      <c r="BO20" s="2388"/>
      <c r="BP20" s="2388"/>
      <c r="BQ20" s="2388"/>
      <c r="BR20" s="2388"/>
      <c r="BS20" s="2388"/>
      <c r="BT20" s="2388"/>
      <c r="BU20" s="2388"/>
      <c r="BV20" s="2388"/>
      <c r="BW20" s="2388"/>
      <c r="BX20" s="2388"/>
      <c r="BY20" s="2388"/>
      <c r="BZ20" s="2388"/>
      <c r="CA20" s="2388"/>
      <c r="CB20" s="2388"/>
      <c r="CC20" s="2388"/>
      <c r="CD20" s="2388"/>
      <c r="CE20" s="2388"/>
      <c r="CF20" s="2388"/>
      <c r="CG20" s="2388"/>
      <c r="CH20" s="2388"/>
      <c r="CI20" s="2388"/>
      <c r="CJ20" s="2388"/>
      <c r="CK20" s="2388"/>
      <c r="CL20" s="2388"/>
      <c r="CM20" s="2388"/>
      <c r="CN20" s="2388"/>
      <c r="CO20" s="2388"/>
      <c r="CP20" s="2388"/>
      <c r="CQ20" s="2388"/>
      <c r="CR20" s="2388"/>
      <c r="CS20" s="2388"/>
      <c r="CT20" s="2388"/>
      <c r="CU20" s="2388"/>
      <c r="CV20" s="2388"/>
    </row>
    <row r="21" spans="2:100" s="644" customFormat="1" ht="15" customHeight="1">
      <c r="B21" s="645"/>
      <c r="C21" s="645"/>
      <c r="D21" s="645"/>
      <c r="E21" s="645"/>
      <c r="F21" s="645" t="s">
        <v>43</v>
      </c>
      <c r="G21" s="2389" t="s">
        <v>57</v>
      </c>
      <c r="H21" s="2389"/>
      <c r="I21" s="2389"/>
      <c r="J21" s="2389"/>
      <c r="K21" s="2389"/>
      <c r="L21" s="2389"/>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c r="AS21" s="2389"/>
      <c r="AT21" s="2389"/>
      <c r="AU21" s="2389"/>
      <c r="AV21" s="2389"/>
      <c r="AW21" s="2389"/>
      <c r="AX21" s="2389"/>
      <c r="AY21" s="2389"/>
      <c r="AZ21" s="2389"/>
      <c r="BA21" s="2389"/>
      <c r="BB21" s="2389"/>
      <c r="BC21" s="2389"/>
      <c r="BD21" s="2389"/>
      <c r="BE21" s="2389"/>
      <c r="BF21" s="2389"/>
      <c r="BG21" s="2389"/>
      <c r="BH21" s="2389"/>
      <c r="BI21" s="2389"/>
      <c r="BJ21" s="2389"/>
      <c r="BK21" s="2389"/>
      <c r="BL21" s="2389"/>
      <c r="BM21" s="2389"/>
      <c r="BN21" s="2389"/>
      <c r="BO21" s="2389"/>
      <c r="BP21" s="2389"/>
      <c r="BQ21" s="2389"/>
      <c r="BR21" s="2389"/>
      <c r="BS21" s="2389"/>
      <c r="BT21" s="2389"/>
      <c r="BU21" s="2389"/>
      <c r="BV21" s="2389"/>
      <c r="BW21" s="2389"/>
      <c r="BX21" s="2389"/>
      <c r="BY21" s="2389"/>
      <c r="BZ21" s="2389"/>
      <c r="CA21" s="2389"/>
      <c r="CB21" s="2389"/>
      <c r="CC21" s="2389"/>
      <c r="CD21" s="2389"/>
      <c r="CE21" s="2389"/>
      <c r="CF21" s="2389"/>
      <c r="CG21" s="2389"/>
      <c r="CH21" s="2389"/>
      <c r="CI21" s="2389"/>
      <c r="CJ21" s="2389"/>
      <c r="CK21" s="2389"/>
      <c r="CL21" s="2389"/>
      <c r="CM21" s="2389"/>
      <c r="CN21" s="2389"/>
      <c r="CO21" s="2389"/>
      <c r="CP21" s="2389"/>
      <c r="CQ21" s="2389"/>
      <c r="CR21" s="2389"/>
      <c r="CS21" s="2389"/>
      <c r="CT21" s="2389"/>
      <c r="CU21" s="2389"/>
      <c r="CV21" s="2389"/>
    </row>
    <row r="22" spans="2:100" s="644" customFormat="1" ht="12" customHeight="1">
      <c r="B22" s="645"/>
      <c r="C22" s="645"/>
      <c r="D22" s="645"/>
      <c r="E22" s="645"/>
      <c r="F22" s="645" t="s">
        <v>44</v>
      </c>
      <c r="G22" s="2388" t="s">
        <v>472</v>
      </c>
      <c r="H22" s="2388"/>
      <c r="I22" s="2388"/>
      <c r="J22" s="2388"/>
      <c r="K22" s="2388"/>
      <c r="L22" s="2388"/>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c r="AS22" s="2388"/>
      <c r="AT22" s="2388"/>
      <c r="AU22" s="2388"/>
      <c r="AV22" s="2388"/>
      <c r="AW22" s="2388"/>
      <c r="AX22" s="2388"/>
      <c r="AY22" s="2388"/>
      <c r="AZ22" s="2388"/>
      <c r="BA22" s="2388"/>
      <c r="BB22" s="2388"/>
      <c r="BC22" s="2388"/>
      <c r="BD22" s="2388"/>
      <c r="BE22" s="2388"/>
      <c r="BF22" s="2388"/>
      <c r="BG22" s="2388"/>
      <c r="BH22" s="2388"/>
      <c r="BI22" s="2388"/>
      <c r="BJ22" s="2388"/>
      <c r="BK22" s="2388"/>
      <c r="BL22" s="2388"/>
      <c r="BM22" s="2388"/>
      <c r="BN22" s="2388"/>
      <c r="BO22" s="2388"/>
      <c r="BP22" s="2388"/>
      <c r="BQ22" s="2388"/>
      <c r="BR22" s="2388"/>
      <c r="BS22" s="2388"/>
      <c r="BT22" s="2388"/>
      <c r="BU22" s="2388"/>
      <c r="BV22" s="2388"/>
      <c r="BW22" s="2388"/>
      <c r="BX22" s="2388"/>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8"/>
      <c r="CV22" s="2388"/>
    </row>
    <row r="23" spans="2:100" s="644" customFormat="1" ht="12" customHeight="1">
      <c r="B23" s="645"/>
      <c r="C23" s="645"/>
      <c r="D23" s="645"/>
      <c r="E23" s="645"/>
      <c r="G23" s="2388"/>
      <c r="H23" s="2388"/>
      <c r="I23" s="2388"/>
      <c r="J23" s="2388"/>
      <c r="K23" s="2388"/>
      <c r="L23" s="2388"/>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c r="AS23" s="2388"/>
      <c r="AT23" s="2388"/>
      <c r="AU23" s="2388"/>
      <c r="AV23" s="2388"/>
      <c r="AW23" s="2388"/>
      <c r="AX23" s="2388"/>
      <c r="AY23" s="2388"/>
      <c r="AZ23" s="2388"/>
      <c r="BA23" s="2388"/>
      <c r="BB23" s="2388"/>
      <c r="BC23" s="2388"/>
      <c r="BD23" s="2388"/>
      <c r="BE23" s="2388"/>
      <c r="BF23" s="2388"/>
      <c r="BG23" s="2388"/>
      <c r="BH23" s="2388"/>
      <c r="BI23" s="2388"/>
      <c r="BJ23" s="2388"/>
      <c r="BK23" s="2388"/>
      <c r="BL23" s="2388"/>
      <c r="BM23" s="2388"/>
      <c r="BN23" s="2388"/>
      <c r="BO23" s="2388"/>
      <c r="BP23" s="2388"/>
      <c r="BQ23" s="2388"/>
      <c r="BR23" s="2388"/>
      <c r="BS23" s="2388"/>
      <c r="BT23" s="2388"/>
      <c r="BU23" s="2388"/>
      <c r="BV23" s="2388"/>
      <c r="BW23" s="2388"/>
      <c r="BX23" s="2388"/>
      <c r="BY23" s="2388"/>
      <c r="BZ23" s="2388"/>
      <c r="CA23" s="2388"/>
      <c r="CB23" s="2388"/>
      <c r="CC23" s="2388"/>
      <c r="CD23" s="2388"/>
      <c r="CE23" s="2388"/>
      <c r="CF23" s="2388"/>
      <c r="CG23" s="2388"/>
      <c r="CH23" s="2388"/>
      <c r="CI23" s="2388"/>
      <c r="CJ23" s="2388"/>
      <c r="CK23" s="2388"/>
      <c r="CL23" s="2388"/>
      <c r="CM23" s="2388"/>
      <c r="CN23" s="2388"/>
      <c r="CO23" s="2388"/>
      <c r="CP23" s="2388"/>
      <c r="CQ23" s="2388"/>
      <c r="CR23" s="2388"/>
      <c r="CS23" s="2388"/>
      <c r="CT23" s="2388"/>
      <c r="CU23" s="2388"/>
      <c r="CV23" s="2388"/>
    </row>
    <row r="24" spans="2:100" s="644" customFormat="1" ht="12" customHeight="1">
      <c r="B24" s="645"/>
      <c r="C24" s="645"/>
      <c r="D24" s="645"/>
      <c r="E24" s="645"/>
      <c r="G24" s="2388"/>
      <c r="H24" s="2388"/>
      <c r="I24" s="2388"/>
      <c r="J24" s="2388"/>
      <c r="K24" s="2388"/>
      <c r="L24" s="2388"/>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c r="AS24" s="2388"/>
      <c r="AT24" s="2388"/>
      <c r="AU24" s="2388"/>
      <c r="AV24" s="2388"/>
      <c r="AW24" s="2388"/>
      <c r="AX24" s="2388"/>
      <c r="AY24" s="2388"/>
      <c r="AZ24" s="2388"/>
      <c r="BA24" s="2388"/>
      <c r="BB24" s="2388"/>
      <c r="BC24" s="2388"/>
      <c r="BD24" s="2388"/>
      <c r="BE24" s="2388"/>
      <c r="BF24" s="2388"/>
      <c r="BG24" s="2388"/>
      <c r="BH24" s="2388"/>
      <c r="BI24" s="2388"/>
      <c r="BJ24" s="2388"/>
      <c r="BK24" s="2388"/>
      <c r="BL24" s="2388"/>
      <c r="BM24" s="2388"/>
      <c r="BN24" s="2388"/>
      <c r="BO24" s="2388"/>
      <c r="BP24" s="2388"/>
      <c r="BQ24" s="2388"/>
      <c r="BR24" s="2388"/>
      <c r="BS24" s="2388"/>
      <c r="BT24" s="2388"/>
      <c r="BU24" s="2388"/>
      <c r="BV24" s="2388"/>
      <c r="BW24" s="2388"/>
      <c r="BX24" s="2388"/>
      <c r="BY24" s="2388"/>
      <c r="BZ24" s="2388"/>
      <c r="CA24" s="2388"/>
      <c r="CB24" s="2388"/>
      <c r="CC24" s="2388"/>
      <c r="CD24" s="2388"/>
      <c r="CE24" s="2388"/>
      <c r="CF24" s="2388"/>
      <c r="CG24" s="2388"/>
      <c r="CH24" s="2388"/>
      <c r="CI24" s="2388"/>
      <c r="CJ24" s="2388"/>
      <c r="CK24" s="2388"/>
      <c r="CL24" s="2388"/>
      <c r="CM24" s="2388"/>
      <c r="CN24" s="2388"/>
      <c r="CO24" s="2388"/>
      <c r="CP24" s="2388"/>
      <c r="CQ24" s="2388"/>
      <c r="CR24" s="2388"/>
      <c r="CS24" s="2388"/>
      <c r="CT24" s="2388"/>
      <c r="CU24" s="2388"/>
      <c r="CV24" s="2388"/>
    </row>
    <row r="25" spans="2:100" s="644" customFormat="1" ht="15" customHeight="1">
      <c r="B25" s="645"/>
      <c r="C25" s="645"/>
      <c r="D25" s="645"/>
      <c r="E25" s="645"/>
      <c r="G25" s="2388"/>
      <c r="H25" s="2388"/>
      <c r="I25" s="2388"/>
      <c r="J25" s="2388"/>
      <c r="K25" s="2388"/>
      <c r="L25" s="2388"/>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c r="AS25" s="2388"/>
      <c r="AT25" s="2388"/>
      <c r="AU25" s="2388"/>
      <c r="AV25" s="2388"/>
      <c r="AW25" s="2388"/>
      <c r="AX25" s="2388"/>
      <c r="AY25" s="2388"/>
      <c r="AZ25" s="2388"/>
      <c r="BA25" s="2388"/>
      <c r="BB25" s="2388"/>
      <c r="BC25" s="2388"/>
      <c r="BD25" s="2388"/>
      <c r="BE25" s="2388"/>
      <c r="BF25" s="2388"/>
      <c r="BG25" s="2388"/>
      <c r="BH25" s="2388"/>
      <c r="BI25" s="2388"/>
      <c r="BJ25" s="2388"/>
      <c r="BK25" s="2388"/>
      <c r="BL25" s="2388"/>
      <c r="BM25" s="2388"/>
      <c r="BN25" s="2388"/>
      <c r="BO25" s="2388"/>
      <c r="BP25" s="2388"/>
      <c r="BQ25" s="2388"/>
      <c r="BR25" s="2388"/>
      <c r="BS25" s="2388"/>
      <c r="BT25" s="2388"/>
      <c r="BU25" s="2388"/>
      <c r="BV25" s="2388"/>
      <c r="BW25" s="2388"/>
      <c r="BX25" s="2388"/>
      <c r="BY25" s="2388"/>
      <c r="BZ25" s="2388"/>
      <c r="CA25" s="2388"/>
      <c r="CB25" s="2388"/>
      <c r="CC25" s="2388"/>
      <c r="CD25" s="2388"/>
      <c r="CE25" s="2388"/>
      <c r="CF25" s="2388"/>
      <c r="CG25" s="2388"/>
      <c r="CH25" s="2388"/>
      <c r="CI25" s="2388"/>
      <c r="CJ25" s="2388"/>
      <c r="CK25" s="2388"/>
      <c r="CL25" s="2388"/>
      <c r="CM25" s="2388"/>
      <c r="CN25" s="2388"/>
      <c r="CO25" s="2388"/>
      <c r="CP25" s="2388"/>
      <c r="CQ25" s="2388"/>
      <c r="CR25" s="2388"/>
      <c r="CS25" s="2388"/>
      <c r="CT25" s="2388"/>
      <c r="CU25" s="2388"/>
      <c r="CV25" s="2388"/>
    </row>
    <row r="26" spans="2:100" s="644" customFormat="1" ht="20.100000000000001" customHeight="1">
      <c r="B26" s="645"/>
      <c r="C26" s="647"/>
      <c r="D26" s="647"/>
      <c r="E26" s="647"/>
      <c r="F26" s="647" t="s">
        <v>287</v>
      </c>
      <c r="G26" s="2390" t="s">
        <v>288</v>
      </c>
      <c r="H26" s="2390"/>
      <c r="I26" s="2390"/>
      <c r="J26" s="2390"/>
      <c r="K26" s="2390"/>
      <c r="L26" s="2390"/>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c r="AS26" s="2390"/>
      <c r="AT26" s="2390"/>
      <c r="AU26" s="2390"/>
      <c r="AV26" s="2390"/>
      <c r="AW26" s="2390"/>
      <c r="AX26" s="2390"/>
      <c r="AY26" s="2390"/>
      <c r="AZ26" s="2390"/>
      <c r="BA26" s="2390"/>
      <c r="BB26" s="2390"/>
      <c r="BC26" s="2390"/>
      <c r="BD26" s="2390"/>
      <c r="BE26" s="2390"/>
      <c r="BF26" s="2390"/>
      <c r="BG26" s="2390"/>
      <c r="BH26" s="2390"/>
      <c r="BI26" s="2390"/>
      <c r="BJ26" s="2390"/>
      <c r="BK26" s="2390"/>
      <c r="BL26" s="2390"/>
      <c r="BM26" s="2390"/>
      <c r="BN26" s="2390"/>
      <c r="BO26" s="2390"/>
      <c r="BP26" s="2390"/>
      <c r="BQ26" s="2390"/>
      <c r="BR26" s="2390"/>
      <c r="BS26" s="2390"/>
      <c r="BT26" s="2390"/>
      <c r="BU26" s="2390"/>
      <c r="BV26" s="2390"/>
      <c r="BW26" s="2390"/>
      <c r="BX26" s="2390"/>
      <c r="BY26" s="2390"/>
      <c r="BZ26" s="2390"/>
      <c r="CA26" s="2390"/>
      <c r="CB26" s="2390"/>
      <c r="CC26" s="2390"/>
      <c r="CD26" s="2390"/>
      <c r="CE26" s="2390"/>
      <c r="CF26" s="2390"/>
      <c r="CG26" s="2390"/>
      <c r="CH26" s="2390"/>
      <c r="CI26" s="2390"/>
      <c r="CJ26" s="2390"/>
      <c r="CK26" s="2390"/>
      <c r="CL26" s="2390"/>
      <c r="CM26" s="2390"/>
      <c r="CN26" s="2390"/>
      <c r="CO26" s="2390"/>
      <c r="CP26" s="2390"/>
      <c r="CQ26" s="2390"/>
      <c r="CR26" s="2390"/>
      <c r="CS26" s="2390"/>
      <c r="CT26" s="2390"/>
      <c r="CU26" s="2390"/>
      <c r="CV26" s="2390"/>
    </row>
    <row r="27" spans="2:100" s="644" customFormat="1" ht="20.100000000000001" customHeight="1">
      <c r="B27" s="645"/>
      <c r="C27" s="645"/>
      <c r="D27" s="645"/>
      <c r="E27" s="648"/>
      <c r="F27" s="649"/>
      <c r="G27" s="2390"/>
      <c r="H27" s="2390"/>
      <c r="I27" s="2390"/>
      <c r="J27" s="2390"/>
      <c r="K27" s="2390"/>
      <c r="L27" s="2390"/>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90"/>
      <c r="AT27" s="2390"/>
      <c r="AU27" s="2390"/>
      <c r="AV27" s="2390"/>
      <c r="AW27" s="2390"/>
      <c r="AX27" s="2390"/>
      <c r="AY27" s="2390"/>
      <c r="AZ27" s="2390"/>
      <c r="BA27" s="2390"/>
      <c r="BB27" s="2390"/>
      <c r="BC27" s="2390"/>
      <c r="BD27" s="2390"/>
      <c r="BE27" s="2390"/>
      <c r="BF27" s="2390"/>
      <c r="BG27" s="2390"/>
      <c r="BH27" s="2390"/>
      <c r="BI27" s="2390"/>
      <c r="BJ27" s="2390"/>
      <c r="BK27" s="2390"/>
      <c r="BL27" s="2390"/>
      <c r="BM27" s="2390"/>
      <c r="BN27" s="2390"/>
      <c r="BO27" s="2390"/>
      <c r="BP27" s="2390"/>
      <c r="BQ27" s="2390"/>
      <c r="BR27" s="2390"/>
      <c r="BS27" s="2390"/>
      <c r="BT27" s="2390"/>
      <c r="BU27" s="2390"/>
      <c r="BV27" s="2390"/>
      <c r="BW27" s="2390"/>
      <c r="BX27" s="2390"/>
      <c r="BY27" s="2390"/>
      <c r="BZ27" s="2390"/>
      <c r="CA27" s="2390"/>
      <c r="CB27" s="2390"/>
      <c r="CC27" s="2390"/>
      <c r="CD27" s="2390"/>
      <c r="CE27" s="2390"/>
      <c r="CF27" s="2390"/>
      <c r="CG27" s="2390"/>
      <c r="CH27" s="2390"/>
      <c r="CI27" s="2390"/>
      <c r="CJ27" s="2390"/>
      <c r="CK27" s="2390"/>
      <c r="CL27" s="2390"/>
      <c r="CM27" s="2390"/>
      <c r="CN27" s="2390"/>
      <c r="CO27" s="2390"/>
      <c r="CP27" s="2390"/>
      <c r="CQ27" s="2390"/>
      <c r="CR27" s="2390"/>
      <c r="CS27" s="2390"/>
      <c r="CT27" s="2390"/>
      <c r="CU27" s="2390"/>
      <c r="CV27" s="2390"/>
    </row>
    <row r="28" spans="2:100" s="644" customFormat="1" ht="12" customHeight="1">
      <c r="B28" s="650" t="s">
        <v>45</v>
      </c>
      <c r="C28" s="645"/>
      <c r="D28" s="645"/>
      <c r="E28" s="645"/>
    </row>
    <row r="29" spans="2:100" s="644" customFormat="1" ht="12" customHeight="1">
      <c r="B29" s="645"/>
      <c r="C29" s="645"/>
      <c r="D29" s="645"/>
      <c r="E29" s="645" t="s">
        <v>46</v>
      </c>
      <c r="F29" s="2388" t="s">
        <v>521</v>
      </c>
      <c r="G29" s="2388"/>
      <c r="H29" s="2388"/>
      <c r="I29" s="2388"/>
      <c r="J29" s="2388"/>
      <c r="K29" s="2388"/>
      <c r="L29" s="2388"/>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c r="BP29" s="2388"/>
      <c r="BQ29" s="2388"/>
      <c r="BR29" s="2388"/>
      <c r="BS29" s="2388"/>
      <c r="BT29" s="2388"/>
      <c r="BU29" s="2388"/>
      <c r="BV29" s="2388"/>
      <c r="BW29" s="2388"/>
      <c r="BX29" s="2388"/>
      <c r="BY29" s="2388"/>
      <c r="BZ29" s="2388"/>
      <c r="CA29" s="2388"/>
      <c r="CB29" s="2388"/>
      <c r="CC29" s="2388"/>
      <c r="CD29" s="2388"/>
      <c r="CE29" s="2388"/>
      <c r="CF29" s="2388"/>
      <c r="CG29" s="2388"/>
      <c r="CH29" s="2388"/>
      <c r="CI29" s="2388"/>
      <c r="CJ29" s="2388"/>
      <c r="CK29" s="2388"/>
      <c r="CL29" s="2388"/>
      <c r="CM29" s="2388"/>
      <c r="CN29" s="2388"/>
      <c r="CO29" s="2388"/>
      <c r="CP29" s="2388"/>
      <c r="CQ29" s="2388"/>
      <c r="CR29" s="2388"/>
      <c r="CS29" s="2388"/>
      <c r="CT29" s="2388"/>
      <c r="CU29" s="2388"/>
      <c r="CV29" s="2388"/>
    </row>
    <row r="30" spans="2:100" s="644" customFormat="1" ht="15" customHeight="1">
      <c r="B30" s="645"/>
      <c r="C30" s="645"/>
      <c r="D30" s="645"/>
      <c r="E30" s="645"/>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c r="BP30" s="2388"/>
      <c r="BQ30" s="2388"/>
      <c r="BR30" s="2388"/>
      <c r="BS30" s="2388"/>
      <c r="BT30" s="2388"/>
      <c r="BU30" s="2388"/>
      <c r="BV30" s="2388"/>
      <c r="BW30" s="2388"/>
      <c r="BX30" s="2388"/>
      <c r="BY30" s="2388"/>
      <c r="BZ30" s="2388"/>
      <c r="CA30" s="2388"/>
      <c r="CB30" s="2388"/>
      <c r="CC30" s="2388"/>
      <c r="CD30" s="2388"/>
      <c r="CE30" s="2388"/>
      <c r="CF30" s="2388"/>
      <c r="CG30" s="2388"/>
      <c r="CH30" s="2388"/>
      <c r="CI30" s="2388"/>
      <c r="CJ30" s="2388"/>
      <c r="CK30" s="2388"/>
      <c r="CL30" s="2388"/>
      <c r="CM30" s="2388"/>
      <c r="CN30" s="2388"/>
      <c r="CO30" s="2388"/>
      <c r="CP30" s="2388"/>
      <c r="CQ30" s="2388"/>
      <c r="CR30" s="2388"/>
      <c r="CS30" s="2388"/>
      <c r="CT30" s="2388"/>
      <c r="CU30" s="2388"/>
      <c r="CV30" s="2388"/>
    </row>
    <row r="31" spans="2:100" s="644" customFormat="1" ht="13.5" customHeight="1" thickBot="1">
      <c r="B31" s="645"/>
      <c r="C31" s="645"/>
      <c r="D31" s="645"/>
      <c r="E31" s="645"/>
      <c r="F31" s="645" t="s">
        <v>40</v>
      </c>
      <c r="G31" s="2388" t="s">
        <v>470</v>
      </c>
      <c r="H31" s="2388"/>
      <c r="I31" s="2388"/>
      <c r="J31" s="2388"/>
      <c r="K31" s="2388"/>
      <c r="L31" s="2388"/>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88"/>
      <c r="AT31" s="2388"/>
      <c r="AU31" s="2388"/>
      <c r="AV31" s="2388"/>
      <c r="AW31" s="2388"/>
      <c r="BA31" s="651" t="s">
        <v>289</v>
      </c>
    </row>
    <row r="32" spans="2:100" s="644" customFormat="1" ht="13.5" customHeight="1">
      <c r="B32" s="645"/>
      <c r="C32" s="645"/>
      <c r="D32" s="645"/>
      <c r="E32" s="645"/>
      <c r="G32" s="2388"/>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BB32" s="652"/>
      <c r="BC32" s="653"/>
      <c r="BD32" s="654"/>
      <c r="BE32" s="654"/>
      <c r="BF32" s="655"/>
      <c r="BG32" s="2428" t="s">
        <v>522</v>
      </c>
      <c r="BH32" s="2428"/>
      <c r="BI32" s="2428"/>
      <c r="BJ32" s="2428"/>
      <c r="BK32" s="2428"/>
      <c r="BL32" s="2428"/>
      <c r="BM32" s="2428"/>
      <c r="BN32" s="2428"/>
      <c r="BO32" s="2428"/>
      <c r="BP32" s="2428"/>
      <c r="BQ32" s="2428"/>
      <c r="BR32" s="2428"/>
      <c r="BS32" s="2428"/>
      <c r="BT32" s="2428"/>
      <c r="BU32" s="2428"/>
      <c r="BV32" s="2428"/>
      <c r="BW32" s="2428"/>
      <c r="BX32" s="2428"/>
      <c r="BY32" s="2428"/>
      <c r="BZ32" s="2428"/>
      <c r="CA32" s="2428"/>
      <c r="CB32" s="2429" t="s">
        <v>523</v>
      </c>
      <c r="CC32" s="2428"/>
      <c r="CD32" s="2428"/>
      <c r="CE32" s="2428"/>
      <c r="CF32" s="2428"/>
      <c r="CG32" s="2428"/>
      <c r="CH32" s="2428"/>
      <c r="CI32" s="2428"/>
      <c r="CJ32" s="2428"/>
      <c r="CK32" s="2428"/>
      <c r="CL32" s="2428"/>
      <c r="CM32" s="2428"/>
      <c r="CN32" s="2428"/>
      <c r="CO32" s="2428"/>
      <c r="CP32" s="2428"/>
      <c r="CQ32" s="2428"/>
      <c r="CR32" s="2428"/>
      <c r="CS32" s="2428"/>
      <c r="CT32" s="2428"/>
      <c r="CU32" s="2428"/>
      <c r="CV32" s="2430"/>
    </row>
    <row r="33" spans="2:154" s="644" customFormat="1" ht="24" customHeight="1">
      <c r="B33" s="645"/>
      <c r="C33" s="645"/>
      <c r="D33" s="645"/>
      <c r="E33" s="645"/>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88"/>
      <c r="AT33" s="2388"/>
      <c r="AU33" s="2388"/>
      <c r="AV33" s="2388"/>
      <c r="AW33" s="2388"/>
      <c r="BB33" s="2457" t="s">
        <v>40</v>
      </c>
      <c r="BC33" s="2458"/>
      <c r="BD33" s="2458"/>
      <c r="BE33" s="2458"/>
      <c r="BF33" s="2459"/>
      <c r="BG33" s="2445" t="s">
        <v>331</v>
      </c>
      <c r="BH33" s="2406"/>
      <c r="BI33" s="2406"/>
      <c r="BJ33" s="2406"/>
      <c r="BK33" s="2468" t="s">
        <v>290</v>
      </c>
      <c r="BL33" s="2468"/>
      <c r="BM33" s="2468"/>
      <c r="BN33" s="2468"/>
      <c r="BO33" s="2468"/>
      <c r="BP33" s="2468"/>
      <c r="BQ33" s="2468"/>
      <c r="BR33" s="2406" t="s">
        <v>9</v>
      </c>
      <c r="BS33" s="2406"/>
      <c r="BT33" s="2406"/>
      <c r="BU33" s="2406"/>
      <c r="BV33" s="2444" t="s">
        <v>524</v>
      </c>
      <c r="BW33" s="2444"/>
      <c r="BX33" s="2444"/>
      <c r="BY33" s="2444"/>
      <c r="BZ33" s="2444"/>
      <c r="CA33" s="2444"/>
      <c r="CB33" s="2445" t="s">
        <v>9</v>
      </c>
      <c r="CC33" s="2406"/>
      <c r="CD33" s="2406"/>
      <c r="CE33" s="2406"/>
      <c r="CF33" s="2444" t="s">
        <v>290</v>
      </c>
      <c r="CG33" s="2444"/>
      <c r="CH33" s="2444"/>
      <c r="CI33" s="2444"/>
      <c r="CJ33" s="2444"/>
      <c r="CK33" s="2444"/>
      <c r="CL33" s="2444"/>
      <c r="CM33" s="2406" t="s">
        <v>9</v>
      </c>
      <c r="CN33" s="2406"/>
      <c r="CO33" s="2406"/>
      <c r="CP33" s="2406"/>
      <c r="CQ33" s="2444" t="s">
        <v>47</v>
      </c>
      <c r="CR33" s="2444"/>
      <c r="CS33" s="2444"/>
      <c r="CT33" s="2444"/>
      <c r="CU33" s="2444"/>
      <c r="CV33" s="2446"/>
    </row>
    <row r="34" spans="2:154" s="644" customFormat="1" ht="6" customHeight="1">
      <c r="B34" s="645"/>
      <c r="C34" s="645"/>
      <c r="D34" s="645"/>
      <c r="G34" s="2388"/>
      <c r="H34" s="2388"/>
      <c r="I34" s="2388"/>
      <c r="J34" s="2388"/>
      <c r="K34" s="2388"/>
      <c r="L34" s="2388"/>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88"/>
      <c r="AT34" s="2388"/>
      <c r="AU34" s="2388"/>
      <c r="AV34" s="2388"/>
      <c r="AW34" s="2388"/>
      <c r="BB34" s="2407" t="s">
        <v>41</v>
      </c>
      <c r="BC34" s="2408"/>
      <c r="BD34" s="2408"/>
      <c r="BE34" s="2408"/>
      <c r="BF34" s="2409"/>
      <c r="BG34" s="2418" t="s">
        <v>9</v>
      </c>
      <c r="BH34" s="2419"/>
      <c r="BI34" s="2419"/>
      <c r="BJ34" s="2419"/>
      <c r="BK34" s="2416" t="s">
        <v>291</v>
      </c>
      <c r="BL34" s="2416"/>
      <c r="BM34" s="2416"/>
      <c r="BN34" s="2416"/>
      <c r="BO34" s="2416"/>
      <c r="BP34" s="2416"/>
      <c r="BQ34" s="2416"/>
      <c r="BR34" s="2419" t="s">
        <v>9</v>
      </c>
      <c r="BS34" s="2419"/>
      <c r="BT34" s="2419"/>
      <c r="BU34" s="2419"/>
      <c r="BV34" s="2416" t="s">
        <v>525</v>
      </c>
      <c r="BW34" s="2416"/>
      <c r="BX34" s="2416"/>
      <c r="BY34" s="2416"/>
      <c r="BZ34" s="2416"/>
      <c r="CA34" s="2416"/>
      <c r="CB34" s="2397" t="s">
        <v>9</v>
      </c>
      <c r="CC34" s="2398"/>
      <c r="CD34" s="2398"/>
      <c r="CE34" s="2398"/>
      <c r="CF34" s="2416" t="s">
        <v>291</v>
      </c>
      <c r="CG34" s="2416"/>
      <c r="CH34" s="2416"/>
      <c r="CI34" s="2416"/>
      <c r="CJ34" s="2416"/>
      <c r="CK34" s="2416"/>
      <c r="CL34" s="2416"/>
      <c r="CM34" s="2398" t="s">
        <v>9</v>
      </c>
      <c r="CN34" s="2398"/>
      <c r="CO34" s="2398"/>
      <c r="CP34" s="2398"/>
      <c r="CQ34" s="2416" t="s">
        <v>292</v>
      </c>
      <c r="CR34" s="2416"/>
      <c r="CS34" s="2416"/>
      <c r="CT34" s="2416"/>
      <c r="CU34" s="2416"/>
      <c r="CV34" s="2453"/>
    </row>
    <row r="35" spans="2:154" s="644" customFormat="1" ht="13.9" customHeight="1">
      <c r="B35" s="645"/>
      <c r="C35" s="2452" t="s">
        <v>41</v>
      </c>
      <c r="D35" s="2452"/>
      <c r="E35" s="2452"/>
      <c r="F35" s="2452"/>
      <c r="G35" s="2388" t="s">
        <v>56</v>
      </c>
      <c r="H35" s="2388"/>
      <c r="I35" s="2388"/>
      <c r="J35" s="2388"/>
      <c r="K35" s="2388"/>
      <c r="L35" s="2388"/>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88"/>
      <c r="AT35" s="2388"/>
      <c r="AU35" s="2388"/>
      <c r="AV35" s="2388"/>
      <c r="AW35" s="2388"/>
      <c r="BB35" s="2410"/>
      <c r="BC35" s="2411"/>
      <c r="BD35" s="2411"/>
      <c r="BE35" s="2411"/>
      <c r="BF35" s="2412"/>
      <c r="BG35" s="2420"/>
      <c r="BH35" s="2421"/>
      <c r="BI35" s="2421"/>
      <c r="BJ35" s="2421"/>
      <c r="BK35" s="2416"/>
      <c r="BL35" s="2416"/>
      <c r="BM35" s="2416"/>
      <c r="BN35" s="2416"/>
      <c r="BO35" s="2416"/>
      <c r="BP35" s="2416"/>
      <c r="BQ35" s="2416"/>
      <c r="BR35" s="2421"/>
      <c r="BS35" s="2421"/>
      <c r="BT35" s="2421"/>
      <c r="BU35" s="2421"/>
      <c r="BV35" s="2416"/>
      <c r="BW35" s="2416"/>
      <c r="BX35" s="2416"/>
      <c r="BY35" s="2416"/>
      <c r="BZ35" s="2416"/>
      <c r="CA35" s="2416"/>
      <c r="CB35" s="2424"/>
      <c r="CC35" s="2425"/>
      <c r="CD35" s="2425"/>
      <c r="CE35" s="2425"/>
      <c r="CF35" s="2416"/>
      <c r="CG35" s="2416"/>
      <c r="CH35" s="2416"/>
      <c r="CI35" s="2416"/>
      <c r="CJ35" s="2416"/>
      <c r="CK35" s="2416"/>
      <c r="CL35" s="2416"/>
      <c r="CM35" s="2425"/>
      <c r="CN35" s="2425"/>
      <c r="CO35" s="2425"/>
      <c r="CP35" s="2425"/>
      <c r="CQ35" s="2416"/>
      <c r="CR35" s="2416"/>
      <c r="CS35" s="2416"/>
      <c r="CT35" s="2416"/>
      <c r="CU35" s="2416"/>
      <c r="CV35" s="2453"/>
    </row>
    <row r="36" spans="2:154" s="644" customFormat="1" ht="6" customHeight="1" thickBot="1">
      <c r="B36" s="645"/>
      <c r="C36" s="2452"/>
      <c r="D36" s="2452"/>
      <c r="E36" s="2452"/>
      <c r="F36" s="2452"/>
      <c r="G36" s="2388"/>
      <c r="H36" s="2388"/>
      <c r="I36" s="2388"/>
      <c r="J36" s="2388"/>
      <c r="K36" s="2388"/>
      <c r="L36" s="2388"/>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c r="AS36" s="2388"/>
      <c r="AT36" s="2388"/>
      <c r="AU36" s="2388"/>
      <c r="AV36" s="2388"/>
      <c r="AW36" s="2388"/>
      <c r="BB36" s="2413"/>
      <c r="BC36" s="2414"/>
      <c r="BD36" s="2414"/>
      <c r="BE36" s="2414"/>
      <c r="BF36" s="2415"/>
      <c r="BG36" s="2422"/>
      <c r="BH36" s="2423"/>
      <c r="BI36" s="2423"/>
      <c r="BJ36" s="2423"/>
      <c r="BK36" s="2417"/>
      <c r="BL36" s="2417"/>
      <c r="BM36" s="2417"/>
      <c r="BN36" s="2417"/>
      <c r="BO36" s="2417"/>
      <c r="BP36" s="2417"/>
      <c r="BQ36" s="2417"/>
      <c r="BR36" s="2423"/>
      <c r="BS36" s="2423"/>
      <c r="BT36" s="2423"/>
      <c r="BU36" s="2423"/>
      <c r="BV36" s="2417"/>
      <c r="BW36" s="2417"/>
      <c r="BX36" s="2417"/>
      <c r="BY36" s="2417"/>
      <c r="BZ36" s="2417"/>
      <c r="CA36" s="2417"/>
      <c r="CB36" s="2426"/>
      <c r="CC36" s="2427"/>
      <c r="CD36" s="2427"/>
      <c r="CE36" s="2427"/>
      <c r="CF36" s="2417"/>
      <c r="CG36" s="2417"/>
      <c r="CH36" s="2417"/>
      <c r="CI36" s="2417"/>
      <c r="CJ36" s="2417"/>
      <c r="CK36" s="2417"/>
      <c r="CL36" s="2417"/>
      <c r="CM36" s="2427"/>
      <c r="CN36" s="2427"/>
      <c r="CO36" s="2427"/>
      <c r="CP36" s="2427"/>
      <c r="CQ36" s="2417"/>
      <c r="CR36" s="2417"/>
      <c r="CS36" s="2417"/>
      <c r="CT36" s="2417"/>
      <c r="CU36" s="2417"/>
      <c r="CV36" s="2454"/>
    </row>
    <row r="37" spans="2:154" s="644" customFormat="1" ht="9.75" customHeight="1" thickTop="1">
      <c r="B37" s="645"/>
      <c r="C37" s="645"/>
      <c r="G37" s="2388"/>
      <c r="H37" s="2388"/>
      <c r="I37" s="2388"/>
      <c r="J37" s="2388"/>
      <c r="K37" s="2388"/>
      <c r="L37" s="2388"/>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c r="AS37" s="2388"/>
      <c r="AT37" s="2388"/>
      <c r="AU37" s="2388"/>
      <c r="AV37" s="2388"/>
      <c r="AW37" s="2388"/>
      <c r="BB37" s="656"/>
      <c r="BC37" s="657"/>
      <c r="BD37" s="657"/>
      <c r="BE37" s="657"/>
      <c r="BF37" s="658"/>
      <c r="BG37" s="2391" t="s">
        <v>526</v>
      </c>
      <c r="BH37" s="2392"/>
      <c r="BI37" s="2392"/>
      <c r="BJ37" s="2392"/>
      <c r="BK37" s="2392"/>
      <c r="BL37" s="2392"/>
      <c r="BM37" s="2392"/>
      <c r="BN37" s="2392"/>
      <c r="BO37" s="2392"/>
      <c r="BP37" s="2392"/>
      <c r="BQ37" s="2392"/>
      <c r="BR37" s="2392"/>
      <c r="BS37" s="2392"/>
      <c r="BT37" s="2392"/>
      <c r="BU37" s="2392"/>
      <c r="BV37" s="2392"/>
      <c r="BW37" s="2392"/>
      <c r="BX37" s="2392"/>
      <c r="BY37" s="2392"/>
      <c r="BZ37" s="2392"/>
      <c r="CA37" s="2392"/>
      <c r="CB37" s="2392"/>
      <c r="CC37" s="2392"/>
      <c r="CD37" s="2392"/>
      <c r="CE37" s="2392"/>
      <c r="CF37" s="2392"/>
      <c r="CG37" s="2392"/>
      <c r="CH37" s="2392"/>
      <c r="CI37" s="2392"/>
      <c r="CJ37" s="2392"/>
      <c r="CK37" s="2392"/>
      <c r="CL37" s="2392"/>
      <c r="CM37" s="2392"/>
      <c r="CN37" s="2392"/>
      <c r="CO37" s="2392"/>
      <c r="CP37" s="2392"/>
      <c r="CQ37" s="2392"/>
      <c r="CR37" s="2392"/>
      <c r="CS37" s="2392"/>
      <c r="CT37" s="2392"/>
      <c r="CU37" s="2392"/>
      <c r="CV37" s="2393"/>
    </row>
    <row r="38" spans="2:154" s="644" customFormat="1" ht="4.5" customHeight="1">
      <c r="B38" s="645"/>
      <c r="C38" s="2452" t="s">
        <v>42</v>
      </c>
      <c r="D38" s="2452"/>
      <c r="E38" s="2452"/>
      <c r="F38" s="2452"/>
      <c r="G38" s="2390" t="s">
        <v>473</v>
      </c>
      <c r="H38" s="2390"/>
      <c r="I38" s="2390"/>
      <c r="J38" s="2390"/>
      <c r="K38" s="2390"/>
      <c r="L38" s="2390"/>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c r="AS38" s="2390"/>
      <c r="AT38" s="2390"/>
      <c r="AU38" s="2390"/>
      <c r="AV38" s="2390"/>
      <c r="AW38" s="2390"/>
      <c r="BB38" s="659"/>
      <c r="BC38" s="660"/>
      <c r="BD38" s="660"/>
      <c r="BE38" s="660"/>
      <c r="BF38" s="661"/>
      <c r="BG38" s="2394"/>
      <c r="BH38" s="2395"/>
      <c r="BI38" s="2395"/>
      <c r="BJ38" s="2395"/>
      <c r="BK38" s="2395"/>
      <c r="BL38" s="2395"/>
      <c r="BM38" s="2395"/>
      <c r="BN38" s="2395"/>
      <c r="BO38" s="2395"/>
      <c r="BP38" s="2395"/>
      <c r="BQ38" s="2395"/>
      <c r="BR38" s="2395"/>
      <c r="BS38" s="2395"/>
      <c r="BT38" s="2395"/>
      <c r="BU38" s="2395"/>
      <c r="BV38" s="2395"/>
      <c r="BW38" s="2395"/>
      <c r="BX38" s="2395"/>
      <c r="BY38" s="2395"/>
      <c r="BZ38" s="2395"/>
      <c r="CA38" s="2395"/>
      <c r="CB38" s="2395"/>
      <c r="CC38" s="2395"/>
      <c r="CD38" s="2395"/>
      <c r="CE38" s="2395"/>
      <c r="CF38" s="2395"/>
      <c r="CG38" s="2395"/>
      <c r="CH38" s="2395"/>
      <c r="CI38" s="2395"/>
      <c r="CJ38" s="2395"/>
      <c r="CK38" s="2395"/>
      <c r="CL38" s="2395"/>
      <c r="CM38" s="2395"/>
      <c r="CN38" s="2395"/>
      <c r="CO38" s="2395"/>
      <c r="CP38" s="2395"/>
      <c r="CQ38" s="2395"/>
      <c r="CR38" s="2395"/>
      <c r="CS38" s="2395"/>
      <c r="CT38" s="2395"/>
      <c r="CU38" s="2395"/>
      <c r="CV38" s="2396"/>
    </row>
    <row r="39" spans="2:154" s="644" customFormat="1" ht="13.5" customHeight="1">
      <c r="B39" s="645"/>
      <c r="C39" s="2452"/>
      <c r="D39" s="2452"/>
      <c r="E39" s="2452"/>
      <c r="F39" s="2452"/>
      <c r="G39" s="2390"/>
      <c r="H39" s="2390"/>
      <c r="I39" s="2390"/>
      <c r="J39" s="2390"/>
      <c r="K39" s="2390"/>
      <c r="L39" s="2390"/>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c r="AS39" s="2390"/>
      <c r="AT39" s="2390"/>
      <c r="AU39" s="2390"/>
      <c r="AV39" s="2390"/>
      <c r="AW39" s="2390"/>
      <c r="BB39" s="2455" t="s">
        <v>42</v>
      </c>
      <c r="BC39" s="2456"/>
      <c r="BD39" s="2456"/>
      <c r="BE39" s="2456"/>
      <c r="BF39" s="2456"/>
      <c r="BG39" s="2397" t="s">
        <v>9</v>
      </c>
      <c r="BH39" s="2398"/>
      <c r="BI39" s="2398"/>
      <c r="BJ39" s="2398"/>
      <c r="BK39" s="2431" t="s">
        <v>291</v>
      </c>
      <c r="BL39" s="2431"/>
      <c r="BM39" s="2431"/>
      <c r="BN39" s="2431"/>
      <c r="BO39" s="2431"/>
      <c r="BP39" s="2431"/>
      <c r="BQ39" s="2431"/>
      <c r="BR39" s="2433" t="s">
        <v>9</v>
      </c>
      <c r="BS39" s="2398"/>
      <c r="BT39" s="2398"/>
      <c r="BU39" s="2398"/>
      <c r="BV39" s="2434" t="s">
        <v>527</v>
      </c>
      <c r="BW39" s="2434"/>
      <c r="BX39" s="2434"/>
      <c r="BY39" s="2434"/>
      <c r="BZ39" s="2434"/>
      <c r="CA39" s="2434"/>
      <c r="CB39" s="2434"/>
      <c r="CC39" s="2434"/>
      <c r="CD39" s="2434"/>
      <c r="CE39" s="2434"/>
      <c r="CF39" s="2434"/>
      <c r="CG39" s="2434"/>
      <c r="CH39" s="2434"/>
      <c r="CI39" s="2434"/>
      <c r="CJ39" s="2434"/>
      <c r="CK39" s="2434"/>
      <c r="CL39" s="2434"/>
      <c r="CM39" s="2434"/>
      <c r="CN39" s="2434"/>
      <c r="CO39" s="2434"/>
      <c r="CP39" s="2434"/>
      <c r="CQ39" s="2434"/>
      <c r="CR39" s="2434"/>
      <c r="CS39" s="2434"/>
      <c r="CT39" s="2434"/>
      <c r="CU39" s="2434"/>
      <c r="CV39" s="662"/>
      <c r="DV39" s="2447"/>
      <c r="DW39" s="2447"/>
      <c r="DX39" s="2447"/>
      <c r="DY39" s="2447"/>
      <c r="DZ39" s="2447"/>
      <c r="EA39" s="2447"/>
      <c r="EB39" s="2447"/>
      <c r="EC39" s="2447"/>
      <c r="ED39" s="2447"/>
      <c r="EE39" s="2447"/>
      <c r="EF39" s="2447"/>
      <c r="EG39" s="2447"/>
      <c r="EH39" s="2447"/>
      <c r="EI39" s="2447"/>
      <c r="EJ39" s="2447"/>
      <c r="EK39" s="2447"/>
      <c r="EL39" s="2447"/>
      <c r="EM39" s="2447"/>
      <c r="EN39" s="2447"/>
      <c r="EO39" s="2447"/>
      <c r="EP39" s="2447"/>
      <c r="EQ39" s="2447"/>
      <c r="ER39" s="2447"/>
      <c r="ES39" s="2447"/>
      <c r="ET39" s="2447"/>
      <c r="EU39" s="2447"/>
      <c r="EV39" s="2447"/>
      <c r="EW39" s="2447"/>
      <c r="EX39" s="2447"/>
    </row>
    <row r="40" spans="2:154" s="644" customFormat="1" ht="12" customHeight="1" thickBot="1">
      <c r="B40" s="645"/>
      <c r="C40" s="645"/>
      <c r="D40" s="645"/>
      <c r="E40" s="645"/>
      <c r="G40" s="2390"/>
      <c r="H40" s="2390"/>
      <c r="I40" s="2390"/>
      <c r="J40" s="2390"/>
      <c r="K40" s="2390"/>
      <c r="L40" s="2390"/>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BB40" s="663"/>
      <c r="BC40" s="664"/>
      <c r="BD40" s="664"/>
      <c r="BE40" s="664"/>
      <c r="BF40" s="664"/>
      <c r="BG40" s="2399"/>
      <c r="BH40" s="2400"/>
      <c r="BI40" s="2400"/>
      <c r="BJ40" s="2400"/>
      <c r="BK40" s="2432"/>
      <c r="BL40" s="2432"/>
      <c r="BM40" s="2432"/>
      <c r="BN40" s="2432"/>
      <c r="BO40" s="2432"/>
      <c r="BP40" s="2432"/>
      <c r="BQ40" s="2432"/>
      <c r="BR40" s="2448" t="s">
        <v>9</v>
      </c>
      <c r="BS40" s="2449"/>
      <c r="BT40" s="2449"/>
      <c r="BU40" s="2449"/>
      <c r="BV40" s="2450" t="s">
        <v>528</v>
      </c>
      <c r="BW40" s="2450"/>
      <c r="BX40" s="2450"/>
      <c r="BY40" s="2450"/>
      <c r="BZ40" s="2450"/>
      <c r="CA40" s="2450"/>
      <c r="CB40" s="2450"/>
      <c r="CC40" s="2450"/>
      <c r="CD40" s="2450"/>
      <c r="CE40" s="2450"/>
      <c r="CF40" s="2450"/>
      <c r="CG40" s="2450"/>
      <c r="CH40" s="2450"/>
      <c r="CI40" s="2450"/>
      <c r="CJ40" s="2450"/>
      <c r="CK40" s="2450"/>
      <c r="CL40" s="2450"/>
      <c r="CM40" s="2450"/>
      <c r="CN40" s="2450"/>
      <c r="CO40" s="2450"/>
      <c r="CP40" s="2450"/>
      <c r="CQ40" s="2450"/>
      <c r="CR40" s="2450"/>
      <c r="CS40" s="2450"/>
      <c r="CT40" s="2450"/>
      <c r="CU40" s="2450"/>
      <c r="CV40" s="665"/>
      <c r="DV40" s="2447"/>
      <c r="DW40" s="2447"/>
      <c r="DX40" s="2447"/>
      <c r="DY40" s="2447"/>
      <c r="DZ40" s="2447"/>
      <c r="EA40" s="2447"/>
      <c r="EB40" s="2447"/>
      <c r="EC40" s="2447"/>
      <c r="ED40" s="2447"/>
      <c r="EE40" s="2447"/>
      <c r="EF40" s="2447"/>
      <c r="EG40" s="2447"/>
      <c r="EH40" s="2447"/>
      <c r="EI40" s="2447"/>
      <c r="EJ40" s="2447"/>
      <c r="EK40" s="2447"/>
      <c r="EL40" s="2447"/>
      <c r="EM40" s="2447"/>
      <c r="EN40" s="2447"/>
      <c r="EO40" s="2447"/>
      <c r="EP40" s="2447"/>
      <c r="EQ40" s="2447"/>
      <c r="ER40" s="2447"/>
      <c r="ES40" s="2447"/>
      <c r="ET40" s="2447"/>
      <c r="EU40" s="2447"/>
      <c r="EV40" s="2447"/>
      <c r="EW40" s="2447"/>
      <c r="EX40" s="2447"/>
    </row>
    <row r="41" spans="2:154" s="644" customFormat="1" ht="6" customHeight="1">
      <c r="F41" s="2451" t="s">
        <v>293</v>
      </c>
      <c r="G41" s="2451"/>
      <c r="H41" s="2451"/>
      <c r="I41" s="2451"/>
      <c r="J41" s="2451"/>
      <c r="K41" s="2451"/>
      <c r="L41" s="24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c r="AS41" s="2451"/>
      <c r="AT41" s="2451"/>
      <c r="AU41" s="2451"/>
      <c r="AV41" s="2451"/>
      <c r="AW41" s="2451"/>
      <c r="AX41" s="2451"/>
      <c r="AY41" s="2451"/>
      <c r="AZ41" s="2451"/>
      <c r="BA41" s="2451"/>
      <c r="BB41" s="2451"/>
      <c r="BC41" s="2451"/>
      <c r="BD41" s="2451"/>
      <c r="BE41" s="2451"/>
      <c r="BF41" s="2451"/>
      <c r="BG41" s="2451"/>
      <c r="BH41" s="2451"/>
      <c r="BI41" s="2451"/>
      <c r="BJ41" s="2451"/>
      <c r="BK41" s="2451"/>
      <c r="BL41" s="2451"/>
      <c r="BM41" s="2451"/>
      <c r="BN41" s="2451"/>
      <c r="BO41" s="2451"/>
      <c r="BP41" s="2451"/>
      <c r="BQ41" s="2451"/>
      <c r="BR41" s="2451"/>
      <c r="BS41" s="2451"/>
      <c r="BT41" s="2451"/>
      <c r="BU41" s="2451"/>
      <c r="BV41" s="2451"/>
      <c r="BW41" s="2451"/>
      <c r="BX41" s="2451"/>
      <c r="BY41" s="2451"/>
      <c r="BZ41" s="2451"/>
      <c r="CA41" s="2451"/>
      <c r="CB41" s="2451"/>
      <c r="CC41" s="2451"/>
      <c r="CD41" s="2451"/>
      <c r="CE41" s="2451"/>
      <c r="CF41" s="2451"/>
      <c r="CG41" s="2451"/>
      <c r="CH41" s="2451"/>
      <c r="CI41" s="2451"/>
      <c r="CJ41" s="2451"/>
      <c r="CK41" s="2451"/>
      <c r="CL41" s="2451"/>
      <c r="CM41" s="2451"/>
      <c r="CN41" s="2451"/>
      <c r="CO41" s="2451"/>
      <c r="CP41" s="2451"/>
      <c r="CQ41" s="2451"/>
      <c r="CR41" s="2451"/>
      <c r="CS41" s="2451"/>
      <c r="CT41" s="2451"/>
      <c r="CU41" s="2451"/>
      <c r="CV41" s="2451"/>
      <c r="DV41" s="2447"/>
      <c r="DW41" s="2447"/>
      <c r="DX41" s="2447"/>
      <c r="DY41" s="2447"/>
      <c r="DZ41" s="2447"/>
      <c r="EA41" s="2447"/>
      <c r="EB41" s="2447"/>
      <c r="EC41" s="2447"/>
      <c r="ED41" s="2447"/>
      <c r="EE41" s="2447"/>
      <c r="EF41" s="2447"/>
      <c r="EG41" s="2447"/>
      <c r="EH41" s="2447"/>
      <c r="EI41" s="2447"/>
      <c r="EJ41" s="2447"/>
      <c r="EK41" s="2447"/>
      <c r="EL41" s="2447"/>
      <c r="EM41" s="2447"/>
      <c r="EN41" s="2447"/>
      <c r="EO41" s="2447"/>
      <c r="EP41" s="2447"/>
      <c r="EQ41" s="2447"/>
      <c r="ER41" s="2447"/>
      <c r="ES41" s="2447"/>
      <c r="ET41" s="2447"/>
      <c r="EU41" s="2447"/>
      <c r="EV41" s="2447"/>
      <c r="EW41" s="2447"/>
      <c r="EX41" s="2447"/>
    </row>
    <row r="42" spans="2:154" s="644" customFormat="1" ht="6" customHeight="1">
      <c r="F42" s="2451"/>
      <c r="G42" s="2451"/>
      <c r="H42" s="2451"/>
      <c r="I42" s="2451"/>
      <c r="J42" s="2451"/>
      <c r="K42" s="2451"/>
      <c r="L42" s="24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c r="AS42" s="2451"/>
      <c r="AT42" s="2451"/>
      <c r="AU42" s="2451"/>
      <c r="AV42" s="2451"/>
      <c r="AW42" s="2451"/>
      <c r="AX42" s="2451"/>
      <c r="AY42" s="2451"/>
      <c r="AZ42" s="2451"/>
      <c r="BA42" s="2451"/>
      <c r="BB42" s="2451"/>
      <c r="BC42" s="2451"/>
      <c r="BD42" s="2451"/>
      <c r="BE42" s="2451"/>
      <c r="BF42" s="2451"/>
      <c r="BG42" s="2451"/>
      <c r="BH42" s="2451"/>
      <c r="BI42" s="2451"/>
      <c r="BJ42" s="2451"/>
      <c r="BK42" s="2451"/>
      <c r="BL42" s="2451"/>
      <c r="BM42" s="2451"/>
      <c r="BN42" s="2451"/>
      <c r="BO42" s="2451"/>
      <c r="BP42" s="2451"/>
      <c r="BQ42" s="2451"/>
      <c r="BR42" s="2451"/>
      <c r="BS42" s="2451"/>
      <c r="BT42" s="2451"/>
      <c r="BU42" s="2451"/>
      <c r="BV42" s="2451"/>
      <c r="BW42" s="2451"/>
      <c r="BX42" s="2451"/>
      <c r="BY42" s="2451"/>
      <c r="BZ42" s="2451"/>
      <c r="CA42" s="2451"/>
      <c r="CB42" s="2451"/>
      <c r="CC42" s="2451"/>
      <c r="CD42" s="2451"/>
      <c r="CE42" s="2451"/>
      <c r="CF42" s="2451"/>
      <c r="CG42" s="2451"/>
      <c r="CH42" s="2451"/>
      <c r="CI42" s="2451"/>
      <c r="CJ42" s="2451"/>
      <c r="CK42" s="2451"/>
      <c r="CL42" s="2451"/>
      <c r="CM42" s="2451"/>
      <c r="CN42" s="2451"/>
      <c r="CO42" s="2451"/>
      <c r="CP42" s="2451"/>
      <c r="CQ42" s="2451"/>
      <c r="CR42" s="2451"/>
      <c r="CS42" s="2451"/>
      <c r="CT42" s="2451"/>
      <c r="CU42" s="2451"/>
      <c r="CV42" s="2451"/>
      <c r="DV42" s="2447"/>
      <c r="DW42" s="2447"/>
      <c r="DX42" s="2447"/>
      <c r="DY42" s="2447"/>
      <c r="DZ42" s="2447"/>
      <c r="EA42" s="2447"/>
      <c r="EB42" s="2447"/>
      <c r="EC42" s="2447"/>
      <c r="ED42" s="2447"/>
      <c r="EE42" s="2447"/>
      <c r="EF42" s="2447"/>
      <c r="EG42" s="2447"/>
      <c r="EH42" s="2447"/>
      <c r="EI42" s="2447"/>
      <c r="EJ42" s="2447"/>
      <c r="EK42" s="2447"/>
      <c r="EL42" s="2447"/>
      <c r="EM42" s="2447"/>
      <c r="EN42" s="2447"/>
      <c r="EO42" s="2447"/>
      <c r="EP42" s="2447"/>
      <c r="EQ42" s="2447"/>
      <c r="ER42" s="2447"/>
      <c r="ES42" s="2447"/>
      <c r="ET42" s="2447"/>
      <c r="EU42" s="2447"/>
      <c r="EV42" s="2447"/>
      <c r="EW42" s="2447"/>
      <c r="EX42" s="2447"/>
    </row>
    <row r="43" spans="2:154" s="644" customFormat="1" ht="12" customHeight="1">
      <c r="B43" s="645"/>
      <c r="C43" s="645"/>
      <c r="D43" s="645"/>
      <c r="E43" s="646" t="s">
        <v>39</v>
      </c>
      <c r="F43" s="2388" t="s">
        <v>58</v>
      </c>
      <c r="G43" s="2388"/>
      <c r="H43" s="2388"/>
      <c r="I43" s="2388"/>
      <c r="J43" s="2388"/>
      <c r="K43" s="2388"/>
      <c r="L43" s="2388"/>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c r="AS43" s="2388"/>
      <c r="AT43" s="2388"/>
      <c r="AU43" s="2388"/>
      <c r="AV43" s="2388"/>
      <c r="AW43" s="2388"/>
      <c r="AX43" s="2388"/>
      <c r="AY43" s="2388"/>
      <c r="AZ43" s="2388"/>
      <c r="BA43" s="2388"/>
      <c r="BB43" s="2388"/>
      <c r="BC43" s="2388"/>
      <c r="BD43" s="2388"/>
      <c r="BE43" s="2388"/>
      <c r="BF43" s="2388"/>
      <c r="BG43" s="2388"/>
      <c r="BH43" s="2388"/>
      <c r="BI43" s="2388"/>
      <c r="BJ43" s="2388"/>
      <c r="BK43" s="2388"/>
      <c r="BL43" s="2388"/>
      <c r="BM43" s="2388"/>
      <c r="BN43" s="2388"/>
      <c r="BO43" s="2388"/>
      <c r="BP43" s="2388"/>
      <c r="BQ43" s="2388"/>
      <c r="BR43" s="2388"/>
      <c r="BS43" s="2388"/>
      <c r="BT43" s="2388"/>
      <c r="BU43" s="2388"/>
      <c r="BV43" s="2388"/>
      <c r="BW43" s="2388"/>
      <c r="BX43" s="2388"/>
      <c r="BY43" s="2388"/>
      <c r="BZ43" s="2388"/>
      <c r="CA43" s="2388"/>
      <c r="CB43" s="2388"/>
      <c r="CC43" s="2388"/>
      <c r="CD43" s="2388"/>
      <c r="CE43" s="2388"/>
      <c r="CF43" s="2388"/>
      <c r="CG43" s="2388"/>
      <c r="CH43" s="2388"/>
      <c r="CI43" s="2388"/>
      <c r="CJ43" s="2388"/>
      <c r="CK43" s="2388"/>
      <c r="CL43" s="2388"/>
      <c r="CM43" s="2388"/>
      <c r="CN43" s="2388"/>
      <c r="CO43" s="2388"/>
      <c r="CP43" s="2388"/>
      <c r="CQ43" s="2388"/>
      <c r="CR43" s="2388"/>
      <c r="CS43" s="2388"/>
      <c r="CT43" s="2388"/>
      <c r="CU43" s="2388"/>
      <c r="CV43" s="2388"/>
    </row>
    <row r="44" spans="2:154" s="644" customFormat="1" ht="15" customHeight="1">
      <c r="B44" s="645"/>
      <c r="C44" s="645"/>
      <c r="D44" s="645"/>
      <c r="E44" s="645"/>
      <c r="F44" s="2388"/>
      <c r="G44" s="2388"/>
      <c r="H44" s="2388"/>
      <c r="I44" s="2388"/>
      <c r="J44" s="2388"/>
      <c r="K44" s="2388"/>
      <c r="L44" s="2388"/>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c r="AS44" s="2388"/>
      <c r="AT44" s="2388"/>
      <c r="AU44" s="2388"/>
      <c r="AV44" s="2388"/>
      <c r="AW44" s="2388"/>
      <c r="AX44" s="2388"/>
      <c r="AY44" s="2388"/>
      <c r="AZ44" s="2388"/>
      <c r="BA44" s="2388"/>
      <c r="BB44" s="2388"/>
      <c r="BC44" s="2388"/>
      <c r="BD44" s="2388"/>
      <c r="BE44" s="2388"/>
      <c r="BF44" s="2388"/>
      <c r="BG44" s="2388"/>
      <c r="BH44" s="2388"/>
      <c r="BI44" s="2388"/>
      <c r="BJ44" s="2388"/>
      <c r="BK44" s="2388"/>
      <c r="BL44" s="2388"/>
      <c r="BM44" s="2388"/>
      <c r="BN44" s="2388"/>
      <c r="BO44" s="2388"/>
      <c r="BP44" s="2388"/>
      <c r="BQ44" s="2388"/>
      <c r="BR44" s="2388"/>
      <c r="BS44" s="2388"/>
      <c r="BT44" s="2388"/>
      <c r="BU44" s="2388"/>
      <c r="BV44" s="2388"/>
      <c r="BW44" s="2388"/>
      <c r="BX44" s="2388"/>
      <c r="BY44" s="2388"/>
      <c r="BZ44" s="2388"/>
      <c r="CA44" s="2388"/>
      <c r="CB44" s="2388"/>
      <c r="CC44" s="2388"/>
      <c r="CD44" s="2388"/>
      <c r="CE44" s="2388"/>
      <c r="CF44" s="2388"/>
      <c r="CG44" s="2388"/>
      <c r="CH44" s="2388"/>
      <c r="CI44" s="2388"/>
      <c r="CJ44" s="2388"/>
      <c r="CK44" s="2388"/>
      <c r="CL44" s="2388"/>
      <c r="CM44" s="2388"/>
      <c r="CN44" s="2388"/>
      <c r="CO44" s="2388"/>
      <c r="CP44" s="2388"/>
      <c r="CQ44" s="2388"/>
      <c r="CR44" s="2388"/>
      <c r="CS44" s="2388"/>
      <c r="CT44" s="2388"/>
      <c r="CU44" s="2388"/>
      <c r="CV44" s="2388"/>
    </row>
    <row r="45" spans="2:154" s="644" customFormat="1" ht="12" customHeight="1">
      <c r="B45" s="645"/>
      <c r="C45" s="645"/>
      <c r="D45" s="645"/>
      <c r="E45" s="646" t="s">
        <v>48</v>
      </c>
      <c r="F45" s="2388" t="s">
        <v>55</v>
      </c>
      <c r="G45" s="2388"/>
      <c r="H45" s="2388"/>
      <c r="I45" s="2388"/>
      <c r="J45" s="2388"/>
      <c r="K45" s="2388"/>
      <c r="L45" s="2388"/>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c r="AS45" s="2388"/>
      <c r="AT45" s="2388"/>
      <c r="AU45" s="2388"/>
      <c r="AV45" s="2388"/>
      <c r="AW45" s="2388"/>
      <c r="AX45" s="2388"/>
      <c r="AY45" s="2388"/>
      <c r="AZ45" s="2388"/>
      <c r="BA45" s="2388"/>
      <c r="BB45" s="2388"/>
      <c r="BC45" s="2388"/>
      <c r="BD45" s="2388"/>
      <c r="BE45" s="2388"/>
      <c r="BF45" s="2388"/>
      <c r="BG45" s="2388"/>
      <c r="BH45" s="2388"/>
      <c r="BI45" s="2388"/>
      <c r="BJ45" s="2388"/>
      <c r="BK45" s="2388"/>
      <c r="BL45" s="2388"/>
      <c r="BM45" s="2388"/>
      <c r="BN45" s="2388"/>
      <c r="BO45" s="2388"/>
      <c r="BP45" s="2388"/>
      <c r="BQ45" s="2388"/>
      <c r="BR45" s="2388"/>
      <c r="BS45" s="2388"/>
      <c r="BT45" s="2388"/>
      <c r="BU45" s="2388"/>
      <c r="BV45" s="2388"/>
      <c r="BW45" s="2388"/>
      <c r="BX45" s="2388"/>
      <c r="BY45" s="2388"/>
      <c r="BZ45" s="2388"/>
      <c r="CA45" s="2388"/>
      <c r="CB45" s="2388"/>
      <c r="CC45" s="2388"/>
      <c r="CD45" s="2388"/>
      <c r="CE45" s="2388"/>
      <c r="CF45" s="2388"/>
      <c r="CG45" s="2388"/>
      <c r="CH45" s="2388"/>
      <c r="CI45" s="2388"/>
      <c r="CJ45" s="2388"/>
      <c r="CK45" s="2388"/>
      <c r="CL45" s="2388"/>
      <c r="CM45" s="2388"/>
      <c r="CN45" s="2388"/>
      <c r="CO45" s="2388"/>
      <c r="CP45" s="2388"/>
      <c r="CQ45" s="2388"/>
      <c r="CR45" s="2388"/>
      <c r="CS45" s="2388"/>
      <c r="CT45" s="2388"/>
      <c r="CU45" s="2388"/>
      <c r="CV45" s="2388"/>
    </row>
    <row r="46" spans="2:154" s="644" customFormat="1" ht="15" customHeight="1">
      <c r="B46" s="645"/>
      <c r="C46" s="645"/>
      <c r="D46" s="645"/>
      <c r="E46" s="645"/>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c r="AS46" s="2388"/>
      <c r="AT46" s="2388"/>
      <c r="AU46" s="2388"/>
      <c r="AV46" s="2388"/>
      <c r="AW46" s="2388"/>
      <c r="AX46" s="2388"/>
      <c r="AY46" s="2388"/>
      <c r="AZ46" s="2388"/>
      <c r="BA46" s="2388"/>
      <c r="BB46" s="2388"/>
      <c r="BC46" s="2388"/>
      <c r="BD46" s="2388"/>
      <c r="BE46" s="2388"/>
      <c r="BF46" s="2388"/>
      <c r="BG46" s="2388"/>
      <c r="BH46" s="2388"/>
      <c r="BI46" s="2388"/>
      <c r="BJ46" s="2388"/>
      <c r="BK46" s="2388"/>
      <c r="BL46" s="2388"/>
      <c r="BM46" s="2388"/>
      <c r="BN46" s="2388"/>
      <c r="BO46" s="2388"/>
      <c r="BP46" s="2388"/>
      <c r="BQ46" s="2388"/>
      <c r="BR46" s="2388"/>
      <c r="BS46" s="2388"/>
      <c r="BT46" s="2388"/>
      <c r="BU46" s="2388"/>
      <c r="BV46" s="2388"/>
      <c r="BW46" s="2388"/>
      <c r="BX46" s="2388"/>
      <c r="BY46" s="2388"/>
      <c r="BZ46" s="2388"/>
      <c r="CA46" s="2388"/>
      <c r="CB46" s="2388"/>
      <c r="CC46" s="2388"/>
      <c r="CD46" s="2388"/>
      <c r="CE46" s="2388"/>
      <c r="CF46" s="2388"/>
      <c r="CG46" s="2388"/>
      <c r="CH46" s="2388"/>
      <c r="CI46" s="2388"/>
      <c r="CJ46" s="2388"/>
      <c r="CK46" s="2388"/>
      <c r="CL46" s="2388"/>
      <c r="CM46" s="2388"/>
      <c r="CN46" s="2388"/>
      <c r="CO46" s="2388"/>
      <c r="CP46" s="2388"/>
      <c r="CQ46" s="2388"/>
      <c r="CR46" s="2388"/>
      <c r="CS46" s="2388"/>
      <c r="CT46" s="2388"/>
      <c r="CU46" s="2388"/>
      <c r="CV46" s="2388"/>
    </row>
    <row r="47" spans="2:154" s="644" customFormat="1" ht="12" customHeight="1">
      <c r="B47" s="650" t="s">
        <v>294</v>
      </c>
      <c r="C47" s="645"/>
      <c r="D47" s="645"/>
      <c r="E47" s="645"/>
    </row>
    <row r="48" spans="2:154" s="644" customFormat="1" ht="15" customHeight="1">
      <c r="B48" s="645"/>
      <c r="C48" s="645"/>
      <c r="D48" s="645"/>
      <c r="E48" s="645" t="s">
        <v>49</v>
      </c>
      <c r="F48" s="2379" t="s">
        <v>295</v>
      </c>
      <c r="G48" s="2379"/>
      <c r="H48" s="2379"/>
      <c r="I48" s="2379"/>
      <c r="J48" s="2379"/>
      <c r="K48" s="2379"/>
      <c r="L48" s="2379"/>
      <c r="M48" s="2379"/>
      <c r="N48" s="2379"/>
      <c r="O48" s="2379"/>
      <c r="P48" s="2379"/>
      <c r="Q48" s="2379"/>
      <c r="R48" s="2379"/>
      <c r="S48" s="2379"/>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c r="AS48" s="2379"/>
      <c r="AT48" s="2379"/>
      <c r="AU48" s="2379"/>
      <c r="AV48" s="2379"/>
      <c r="AW48" s="2379"/>
      <c r="AX48" s="2379"/>
      <c r="AY48" s="2379"/>
      <c r="AZ48" s="2379"/>
      <c r="BA48" s="2379"/>
      <c r="BB48" s="2379"/>
      <c r="BC48" s="2379"/>
      <c r="BD48" s="2379"/>
      <c r="BE48" s="2379"/>
      <c r="BF48" s="2379"/>
      <c r="BG48" s="2379"/>
      <c r="BH48" s="2379"/>
      <c r="BI48" s="2379"/>
      <c r="BJ48" s="2379"/>
      <c r="BK48" s="2379"/>
      <c r="BL48" s="2379"/>
      <c r="BM48" s="2379"/>
      <c r="BN48" s="2379"/>
      <c r="BO48" s="2379"/>
      <c r="BP48" s="2379"/>
      <c r="BQ48" s="2379"/>
      <c r="BR48" s="2379"/>
      <c r="BS48" s="2379"/>
      <c r="BT48" s="2379"/>
      <c r="BU48" s="2379"/>
      <c r="BV48" s="2379"/>
      <c r="BW48" s="2379"/>
      <c r="BX48" s="2379"/>
      <c r="BY48" s="2379"/>
      <c r="BZ48" s="2379"/>
      <c r="CA48" s="2379"/>
      <c r="CB48" s="2379"/>
      <c r="CC48" s="2379"/>
      <c r="CD48" s="2379"/>
      <c r="CE48" s="2379"/>
      <c r="CF48" s="2379"/>
      <c r="CG48" s="2379"/>
      <c r="CH48" s="2379"/>
      <c r="CI48" s="2379"/>
      <c r="CJ48" s="2379"/>
      <c r="CK48" s="2379"/>
      <c r="CL48" s="2379"/>
      <c r="CM48" s="2379"/>
      <c r="CN48" s="2379"/>
      <c r="CO48" s="2379"/>
      <c r="CP48" s="2379"/>
      <c r="CQ48" s="2379"/>
      <c r="CR48" s="2379"/>
      <c r="CS48" s="2379"/>
      <c r="CT48" s="2379"/>
      <c r="CU48" s="2379"/>
      <c r="CV48" s="2379"/>
    </row>
    <row r="49" spans="2:100" s="644" customFormat="1" ht="15" customHeight="1">
      <c r="B49" s="645"/>
      <c r="C49" s="645"/>
      <c r="D49" s="645"/>
      <c r="E49" s="646" t="s">
        <v>39</v>
      </c>
      <c r="F49" s="2379" t="s">
        <v>529</v>
      </c>
      <c r="G49" s="2379"/>
      <c r="H49" s="2379"/>
      <c r="I49" s="2379"/>
      <c r="J49" s="2379"/>
      <c r="K49" s="2379"/>
      <c r="L49" s="2379"/>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2379"/>
      <c r="AM49" s="2379"/>
      <c r="AN49" s="2379"/>
      <c r="AO49" s="2379"/>
      <c r="AP49" s="2379"/>
      <c r="AQ49" s="2379"/>
      <c r="AR49" s="2379"/>
      <c r="AS49" s="2379"/>
      <c r="AT49" s="2379"/>
      <c r="AU49" s="2379"/>
      <c r="AV49" s="2379"/>
      <c r="AW49" s="2379"/>
      <c r="AX49" s="2379"/>
      <c r="AY49" s="2379"/>
      <c r="AZ49" s="2379"/>
      <c r="BA49" s="2379"/>
      <c r="BB49" s="2379"/>
      <c r="BC49" s="2379"/>
      <c r="BD49" s="2379"/>
      <c r="BE49" s="2379"/>
      <c r="BF49" s="2379"/>
      <c r="BG49" s="2379"/>
      <c r="BH49" s="2379"/>
      <c r="BI49" s="2379"/>
      <c r="BJ49" s="2379"/>
      <c r="BK49" s="2379"/>
      <c r="BL49" s="2379"/>
      <c r="BM49" s="2379"/>
      <c r="BN49" s="2379"/>
      <c r="BO49" s="2379"/>
      <c r="BP49" s="2379"/>
      <c r="BQ49" s="2379"/>
      <c r="BR49" s="2379"/>
      <c r="BS49" s="2379"/>
      <c r="BT49" s="2379"/>
      <c r="BU49" s="2379"/>
      <c r="BV49" s="2379"/>
      <c r="BW49" s="2379"/>
      <c r="BX49" s="2379"/>
      <c r="BY49" s="2379"/>
      <c r="BZ49" s="2379"/>
      <c r="CA49" s="2379"/>
      <c r="CB49" s="2379"/>
      <c r="CC49" s="2379"/>
      <c r="CD49" s="2379"/>
      <c r="CE49" s="2379"/>
      <c r="CF49" s="2379"/>
      <c r="CG49" s="2379"/>
      <c r="CH49" s="2379"/>
      <c r="CI49" s="2379"/>
      <c r="CJ49" s="2379"/>
      <c r="CK49" s="2379"/>
      <c r="CL49" s="2379"/>
      <c r="CM49" s="2379"/>
      <c r="CN49" s="2379"/>
      <c r="CO49" s="2379"/>
      <c r="CP49" s="2379"/>
      <c r="CQ49" s="2379"/>
      <c r="CR49" s="2379"/>
      <c r="CS49" s="2379"/>
      <c r="CT49" s="2379"/>
      <c r="CU49" s="2379"/>
      <c r="CV49" s="2379"/>
    </row>
    <row r="50" spans="2:100" s="644" customFormat="1" ht="15" customHeight="1">
      <c r="B50" s="645"/>
      <c r="C50" s="645"/>
      <c r="D50" s="645"/>
      <c r="E50" s="646" t="s">
        <v>48</v>
      </c>
      <c r="F50" s="2379" t="s">
        <v>530</v>
      </c>
      <c r="G50" s="2379"/>
      <c r="H50" s="2379"/>
      <c r="I50" s="2379"/>
      <c r="J50" s="2379"/>
      <c r="K50" s="2379"/>
      <c r="L50" s="2379"/>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c r="AS50" s="2379"/>
      <c r="AT50" s="2379"/>
      <c r="AU50" s="2379"/>
      <c r="AV50" s="2379"/>
      <c r="AW50" s="2379"/>
      <c r="AX50" s="2379"/>
      <c r="AY50" s="2379"/>
      <c r="AZ50" s="2379"/>
      <c r="BA50" s="2379"/>
      <c r="BB50" s="2379"/>
      <c r="BC50" s="2379"/>
      <c r="BD50" s="2379"/>
      <c r="BE50" s="2379"/>
      <c r="BF50" s="2379"/>
      <c r="BG50" s="2379"/>
      <c r="BH50" s="2379"/>
      <c r="BI50" s="2379"/>
      <c r="BJ50" s="2379"/>
      <c r="BK50" s="2379"/>
      <c r="BL50" s="2379"/>
      <c r="BM50" s="2379"/>
      <c r="BN50" s="2379"/>
      <c r="BO50" s="2379"/>
      <c r="BP50" s="2379"/>
      <c r="BQ50" s="2379"/>
      <c r="BR50" s="2379"/>
      <c r="BS50" s="2379"/>
      <c r="BT50" s="2379"/>
      <c r="BU50" s="2379"/>
      <c r="BV50" s="2379"/>
      <c r="BW50" s="2379"/>
      <c r="BX50" s="2379"/>
      <c r="BY50" s="2379"/>
      <c r="BZ50" s="2379"/>
      <c r="CA50" s="2379"/>
      <c r="CB50" s="2379"/>
      <c r="CC50" s="2379"/>
      <c r="CD50" s="2379"/>
      <c r="CE50" s="2379"/>
      <c r="CF50" s="2379"/>
      <c r="CG50" s="2379"/>
      <c r="CH50" s="2379"/>
      <c r="CI50" s="2379"/>
      <c r="CJ50" s="2379"/>
      <c r="CK50" s="2379"/>
      <c r="CL50" s="2379"/>
      <c r="CM50" s="2379"/>
      <c r="CN50" s="2379"/>
      <c r="CO50" s="2379"/>
      <c r="CP50" s="2379"/>
      <c r="CQ50" s="2379"/>
      <c r="CR50" s="2379"/>
      <c r="CS50" s="2379"/>
      <c r="CT50" s="2379"/>
      <c r="CU50" s="2379"/>
      <c r="CV50" s="2379"/>
    </row>
    <row r="51" spans="2:100" s="644" customFormat="1" ht="12" customHeight="1">
      <c r="B51" s="650" t="s">
        <v>53</v>
      </c>
      <c r="C51" s="645"/>
      <c r="D51" s="645"/>
      <c r="E51" s="645"/>
    </row>
    <row r="52" spans="2:100" s="644" customFormat="1" ht="12.95" customHeight="1">
      <c r="B52" s="645"/>
      <c r="C52" s="645"/>
      <c r="D52" s="645"/>
      <c r="E52" s="645" t="s">
        <v>50</v>
      </c>
      <c r="F52" s="2388" t="s">
        <v>439</v>
      </c>
      <c r="G52" s="2388"/>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row>
    <row r="53" spans="2:100" s="644" customFormat="1" ht="12.95" customHeight="1">
      <c r="B53" s="645"/>
      <c r="C53" s="645"/>
      <c r="D53" s="645"/>
      <c r="E53" s="645"/>
      <c r="F53" s="2388"/>
      <c r="G53" s="2388"/>
      <c r="H53" s="2388"/>
      <c r="I53" s="2388"/>
      <c r="J53" s="2388"/>
      <c r="K53" s="2388"/>
      <c r="L53" s="2388"/>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c r="AS53" s="2388"/>
      <c r="AT53" s="2388"/>
      <c r="AU53" s="2388"/>
      <c r="AV53" s="2388"/>
      <c r="AW53" s="2388"/>
      <c r="AX53" s="2388"/>
      <c r="AY53" s="2388"/>
      <c r="AZ53" s="2388"/>
      <c r="BA53" s="2388"/>
      <c r="BB53" s="2388"/>
      <c r="BC53" s="2388"/>
      <c r="BD53" s="2388"/>
      <c r="BE53" s="2388"/>
      <c r="BF53" s="2388"/>
      <c r="BG53" s="2388"/>
      <c r="BH53" s="2388"/>
      <c r="BI53" s="2388"/>
      <c r="BJ53" s="2388"/>
      <c r="BK53" s="2388"/>
      <c r="BL53" s="2388"/>
      <c r="BM53" s="2388"/>
      <c r="BN53" s="2388"/>
      <c r="BO53" s="2388"/>
      <c r="BP53" s="2388"/>
      <c r="BQ53" s="2388"/>
      <c r="BR53" s="2388"/>
      <c r="BS53" s="2388"/>
      <c r="BT53" s="2388"/>
      <c r="BU53" s="2388"/>
      <c r="BV53" s="2388"/>
      <c r="BW53" s="2388"/>
      <c r="BX53" s="2388"/>
      <c r="BY53" s="2388"/>
      <c r="BZ53" s="2388"/>
      <c r="CA53" s="2388"/>
      <c r="CB53" s="2388"/>
      <c r="CC53" s="2388"/>
      <c r="CD53" s="2388"/>
      <c r="CE53" s="2388"/>
      <c r="CF53" s="2388"/>
      <c r="CG53" s="2388"/>
      <c r="CH53" s="2388"/>
      <c r="CI53" s="2388"/>
      <c r="CJ53" s="2388"/>
      <c r="CK53" s="2388"/>
      <c r="CL53" s="2388"/>
      <c r="CM53" s="2388"/>
      <c r="CN53" s="2388"/>
      <c r="CO53" s="2388"/>
      <c r="CP53" s="2388"/>
      <c r="CQ53" s="2388"/>
      <c r="CR53" s="2388"/>
      <c r="CS53" s="2388"/>
      <c r="CT53" s="2388"/>
      <c r="CU53" s="2388"/>
      <c r="CV53" s="2388"/>
    </row>
    <row r="54" spans="2:100" s="666" customFormat="1" ht="9.9499999999999993" customHeight="1">
      <c r="B54" s="667"/>
      <c r="C54" s="667"/>
      <c r="D54" s="667"/>
      <c r="E54" s="667"/>
      <c r="F54" s="2378" t="s">
        <v>72</v>
      </c>
      <c r="G54" s="2378"/>
      <c r="H54" s="2378"/>
      <c r="I54" s="2378"/>
      <c r="J54" s="2378"/>
      <c r="K54" s="2378"/>
      <c r="L54" s="2378"/>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2378"/>
      <c r="AM54" s="2378"/>
      <c r="AN54" s="2378"/>
      <c r="AO54" s="2378"/>
      <c r="AP54" s="2378"/>
      <c r="AQ54" s="2378"/>
      <c r="AR54" s="2378"/>
      <c r="AS54" s="2378"/>
      <c r="AT54" s="2378"/>
      <c r="AU54" s="2378"/>
      <c r="AV54" s="2378"/>
      <c r="AW54" s="2378"/>
      <c r="AX54" s="2378"/>
      <c r="AY54" s="2378"/>
      <c r="AZ54" s="2378"/>
      <c r="BA54" s="2378"/>
      <c r="BB54" s="2378"/>
      <c r="BC54" s="2378"/>
      <c r="BD54" s="2378"/>
      <c r="BE54" s="2378"/>
      <c r="BF54" s="2378"/>
      <c r="BG54" s="2378"/>
      <c r="BH54" s="2378"/>
      <c r="BI54" s="2378"/>
      <c r="BJ54" s="2378"/>
      <c r="BK54" s="2378"/>
      <c r="BL54" s="2378"/>
      <c r="BM54" s="2378"/>
      <c r="BN54" s="2378"/>
      <c r="BO54" s="2378"/>
      <c r="BP54" s="2378"/>
      <c r="BQ54" s="2378"/>
      <c r="BR54" s="2378"/>
      <c r="BS54" s="2378"/>
      <c r="BT54" s="2378"/>
      <c r="BU54" s="2378"/>
      <c r="BV54" s="2378"/>
      <c r="BW54" s="2378"/>
      <c r="BX54" s="2378"/>
      <c r="BY54" s="2378"/>
      <c r="BZ54" s="2378"/>
      <c r="CA54" s="2378"/>
      <c r="CB54" s="2378"/>
      <c r="CC54" s="2378"/>
      <c r="CD54" s="2378"/>
      <c r="CE54" s="2378"/>
      <c r="CF54" s="2378"/>
      <c r="CG54" s="2378"/>
      <c r="CH54" s="2378"/>
      <c r="CI54" s="2378"/>
      <c r="CJ54" s="2378"/>
      <c r="CK54" s="2378"/>
      <c r="CL54" s="2378"/>
      <c r="CM54" s="2378"/>
      <c r="CN54" s="2378"/>
      <c r="CO54" s="2378"/>
      <c r="CP54" s="2378"/>
      <c r="CQ54" s="2378"/>
      <c r="CR54" s="2378"/>
      <c r="CS54" s="2378"/>
      <c r="CT54" s="2378"/>
      <c r="CU54" s="2378"/>
    </row>
    <row r="55" spans="2:100" s="644" customFormat="1" ht="12" customHeight="1">
      <c r="B55" s="650" t="s">
        <v>54</v>
      </c>
      <c r="C55" s="645"/>
      <c r="D55" s="645"/>
      <c r="E55" s="645"/>
    </row>
    <row r="56" spans="2:100" s="644" customFormat="1" ht="12.95" customHeight="1">
      <c r="B56" s="645"/>
      <c r="C56" s="645"/>
      <c r="D56" s="645"/>
      <c r="E56" s="645" t="s">
        <v>51</v>
      </c>
      <c r="F56" s="2388" t="s">
        <v>59</v>
      </c>
      <c r="G56" s="2388"/>
      <c r="H56" s="2388"/>
      <c r="I56" s="2388"/>
      <c r="J56" s="2388"/>
      <c r="K56" s="2388"/>
      <c r="L56" s="2388"/>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c r="AS56" s="2388"/>
      <c r="AT56" s="2388"/>
      <c r="AU56" s="2388"/>
      <c r="AV56" s="2388"/>
      <c r="AW56" s="2388"/>
      <c r="AX56" s="2388"/>
      <c r="AY56" s="2388"/>
      <c r="AZ56" s="2388"/>
      <c r="BA56" s="2388"/>
      <c r="BB56" s="2388"/>
      <c r="BC56" s="2388"/>
      <c r="BD56" s="2388"/>
      <c r="BE56" s="2388"/>
      <c r="BF56" s="2388"/>
      <c r="BG56" s="2388"/>
      <c r="BH56" s="2388"/>
      <c r="BI56" s="2388"/>
      <c r="BJ56" s="2388"/>
      <c r="BK56" s="2388"/>
      <c r="BL56" s="2388"/>
      <c r="BM56" s="2388"/>
      <c r="BN56" s="2388"/>
      <c r="BO56" s="2388"/>
      <c r="BP56" s="2388"/>
      <c r="BQ56" s="2388"/>
      <c r="BR56" s="2388"/>
      <c r="BS56" s="2388"/>
      <c r="BT56" s="2388"/>
      <c r="BU56" s="2388"/>
      <c r="BV56" s="2388"/>
      <c r="BW56" s="2388"/>
      <c r="BX56" s="2388"/>
      <c r="BY56" s="2388"/>
      <c r="BZ56" s="2388"/>
      <c r="CA56" s="2388"/>
      <c r="CB56" s="2388"/>
      <c r="CC56" s="2388"/>
      <c r="CD56" s="2388"/>
      <c r="CE56" s="2388"/>
      <c r="CF56" s="2388"/>
      <c r="CG56" s="2388"/>
      <c r="CH56" s="2388"/>
      <c r="CI56" s="2388"/>
      <c r="CJ56" s="2388"/>
      <c r="CK56" s="2388"/>
      <c r="CL56" s="2388"/>
      <c r="CM56" s="2388"/>
      <c r="CN56" s="2388"/>
      <c r="CO56" s="2388"/>
      <c r="CP56" s="2388"/>
      <c r="CQ56" s="2388"/>
      <c r="CR56" s="2388"/>
      <c r="CS56" s="2388"/>
      <c r="CT56" s="2388"/>
      <c r="CU56" s="2388"/>
      <c r="CV56" s="2388"/>
    </row>
    <row r="57" spans="2:100" s="644" customFormat="1" ht="12.95" customHeight="1">
      <c r="B57" s="645"/>
      <c r="C57" s="645"/>
      <c r="D57" s="645"/>
      <c r="E57" s="645"/>
      <c r="F57" s="2388"/>
      <c r="G57" s="2388"/>
      <c r="H57" s="2388"/>
      <c r="I57" s="2388"/>
      <c r="J57" s="2388"/>
      <c r="K57" s="2388"/>
      <c r="L57" s="2388"/>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c r="AS57" s="2388"/>
      <c r="AT57" s="2388"/>
      <c r="AU57" s="2388"/>
      <c r="AV57" s="2388"/>
      <c r="AW57" s="2388"/>
      <c r="AX57" s="2388"/>
      <c r="AY57" s="2388"/>
      <c r="AZ57" s="2388"/>
      <c r="BA57" s="2388"/>
      <c r="BB57" s="2388"/>
      <c r="BC57" s="2388"/>
      <c r="BD57" s="2388"/>
      <c r="BE57" s="2388"/>
      <c r="BF57" s="2388"/>
      <c r="BG57" s="2388"/>
      <c r="BH57" s="2388"/>
      <c r="BI57" s="2388"/>
      <c r="BJ57" s="2388"/>
      <c r="BK57" s="2388"/>
      <c r="BL57" s="2388"/>
      <c r="BM57" s="2388"/>
      <c r="BN57" s="2388"/>
      <c r="BO57" s="2388"/>
      <c r="BP57" s="2388"/>
      <c r="BQ57" s="2388"/>
      <c r="BR57" s="2388"/>
      <c r="BS57" s="2388"/>
      <c r="BT57" s="2388"/>
      <c r="BU57" s="2388"/>
      <c r="BV57" s="2388"/>
      <c r="BW57" s="2388"/>
      <c r="BX57" s="2388"/>
      <c r="BY57" s="2388"/>
      <c r="BZ57" s="2388"/>
      <c r="CA57" s="2388"/>
      <c r="CB57" s="2388"/>
      <c r="CC57" s="2388"/>
      <c r="CD57" s="2388"/>
      <c r="CE57" s="2388"/>
      <c r="CF57" s="2388"/>
      <c r="CG57" s="2388"/>
      <c r="CH57" s="2388"/>
      <c r="CI57" s="2388"/>
      <c r="CJ57" s="2388"/>
      <c r="CK57" s="2388"/>
      <c r="CL57" s="2388"/>
      <c r="CM57" s="2388"/>
      <c r="CN57" s="2388"/>
      <c r="CO57" s="2388"/>
      <c r="CP57" s="2388"/>
      <c r="CQ57" s="2388"/>
      <c r="CR57" s="2388"/>
      <c r="CS57" s="2388"/>
      <c r="CT57" s="2388"/>
      <c r="CU57" s="2388"/>
      <c r="CV57" s="2388"/>
    </row>
    <row r="58" spans="2:100" s="644" customFormat="1" ht="12" customHeight="1">
      <c r="B58" s="650" t="s">
        <v>396</v>
      </c>
      <c r="C58" s="645"/>
      <c r="D58" s="645"/>
      <c r="E58" s="645"/>
    </row>
    <row r="59" spans="2:100" s="644" customFormat="1" ht="12.95" customHeight="1">
      <c r="B59" s="645"/>
      <c r="C59" s="645"/>
      <c r="D59" s="645"/>
      <c r="E59" s="645" t="s">
        <v>397</v>
      </c>
      <c r="F59" s="2388" t="s">
        <v>474</v>
      </c>
      <c r="G59" s="2388"/>
      <c r="H59" s="2388"/>
      <c r="I59" s="2388"/>
      <c r="J59" s="2388"/>
      <c r="K59" s="2388"/>
      <c r="L59" s="2388"/>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c r="AS59" s="2388"/>
      <c r="AT59" s="2388"/>
      <c r="AU59" s="2388"/>
      <c r="AV59" s="2388"/>
      <c r="AW59" s="2388"/>
      <c r="AX59" s="2388"/>
      <c r="AY59" s="2388"/>
      <c r="AZ59" s="2388"/>
      <c r="BA59" s="2388"/>
      <c r="BB59" s="2388"/>
      <c r="BC59" s="2388"/>
      <c r="BD59" s="2388"/>
      <c r="BE59" s="2388"/>
      <c r="BF59" s="2388"/>
      <c r="BG59" s="2388"/>
      <c r="BH59" s="2388"/>
      <c r="BI59" s="2388"/>
      <c r="BJ59" s="2388"/>
      <c r="BK59" s="2388"/>
      <c r="BL59" s="2388"/>
      <c r="BM59" s="2388"/>
      <c r="BN59" s="2388"/>
      <c r="BO59" s="2388"/>
      <c r="BP59" s="2388"/>
      <c r="BQ59" s="2388"/>
      <c r="BR59" s="2388"/>
      <c r="BS59" s="2388"/>
      <c r="BT59" s="2388"/>
      <c r="BU59" s="2388"/>
      <c r="BV59" s="2388"/>
      <c r="BW59" s="2388"/>
      <c r="BX59" s="2388"/>
      <c r="BY59" s="2388"/>
      <c r="BZ59" s="2388"/>
      <c r="CA59" s="2388"/>
      <c r="CB59" s="2388"/>
      <c r="CC59" s="2388"/>
      <c r="CD59" s="2388"/>
      <c r="CE59" s="2388"/>
      <c r="CF59" s="2388"/>
      <c r="CG59" s="2388"/>
      <c r="CH59" s="2388"/>
      <c r="CI59" s="2388"/>
      <c r="CJ59" s="2388"/>
      <c r="CK59" s="2388"/>
      <c r="CL59" s="2388"/>
      <c r="CM59" s="2388"/>
      <c r="CN59" s="2388"/>
      <c r="CO59" s="2388"/>
      <c r="CP59" s="2388"/>
      <c r="CQ59" s="2388"/>
      <c r="CR59" s="2388"/>
      <c r="CS59" s="2388"/>
      <c r="CT59" s="2388"/>
      <c r="CU59" s="2388"/>
      <c r="CV59" s="2388"/>
    </row>
    <row r="60" spans="2:100" s="644" customFormat="1" ht="12.95" customHeight="1">
      <c r="B60" s="645"/>
      <c r="C60" s="645"/>
      <c r="D60" s="645"/>
      <c r="E60" s="645"/>
      <c r="F60" s="2388"/>
      <c r="G60" s="2388"/>
      <c r="H60" s="2388"/>
      <c r="I60" s="2388"/>
      <c r="J60" s="2388"/>
      <c r="K60" s="2388"/>
      <c r="L60" s="2388"/>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c r="AS60" s="2388"/>
      <c r="AT60" s="2388"/>
      <c r="AU60" s="2388"/>
      <c r="AV60" s="2388"/>
      <c r="AW60" s="2388"/>
      <c r="AX60" s="2388"/>
      <c r="AY60" s="2388"/>
      <c r="AZ60" s="2388"/>
      <c r="BA60" s="2388"/>
      <c r="BB60" s="2388"/>
      <c r="BC60" s="2388"/>
      <c r="BD60" s="2388"/>
      <c r="BE60" s="2388"/>
      <c r="BF60" s="2388"/>
      <c r="BG60" s="2388"/>
      <c r="BH60" s="2388"/>
      <c r="BI60" s="2388"/>
      <c r="BJ60" s="2388"/>
      <c r="BK60" s="2388"/>
      <c r="BL60" s="2388"/>
      <c r="BM60" s="2388"/>
      <c r="BN60" s="2388"/>
      <c r="BO60" s="2388"/>
      <c r="BP60" s="2388"/>
      <c r="BQ60" s="2388"/>
      <c r="BR60" s="2388"/>
      <c r="BS60" s="2388"/>
      <c r="BT60" s="2388"/>
      <c r="BU60" s="2388"/>
      <c r="BV60" s="2388"/>
      <c r="BW60" s="2388"/>
      <c r="BX60" s="2388"/>
      <c r="BY60" s="2388"/>
      <c r="BZ60" s="2388"/>
      <c r="CA60" s="2388"/>
      <c r="CB60" s="2388"/>
      <c r="CC60" s="2388"/>
      <c r="CD60" s="2388"/>
      <c r="CE60" s="2388"/>
      <c r="CF60" s="2388"/>
      <c r="CG60" s="2388"/>
      <c r="CH60" s="2388"/>
      <c r="CI60" s="2388"/>
      <c r="CJ60" s="2388"/>
      <c r="CK60" s="2388"/>
      <c r="CL60" s="2388"/>
      <c r="CM60" s="2388"/>
      <c r="CN60" s="2388"/>
      <c r="CO60" s="2388"/>
      <c r="CP60" s="2388"/>
      <c r="CQ60" s="2388"/>
      <c r="CR60" s="2388"/>
      <c r="CS60" s="2388"/>
      <c r="CT60" s="2388"/>
      <c r="CU60" s="2388"/>
      <c r="CV60" s="2388"/>
    </row>
    <row r="61" spans="2:100" s="644" customFormat="1" ht="12" customHeight="1">
      <c r="B61" s="650" t="s">
        <v>398</v>
      </c>
      <c r="C61" s="645"/>
      <c r="D61" s="645"/>
      <c r="E61" s="645"/>
    </row>
    <row r="62" spans="2:100" s="644" customFormat="1" ht="12" customHeight="1">
      <c r="B62" s="645"/>
      <c r="C62" s="645"/>
      <c r="D62" s="645"/>
      <c r="E62" s="645" t="s">
        <v>399</v>
      </c>
      <c r="F62" s="2388" t="s">
        <v>475</v>
      </c>
      <c r="G62" s="2388"/>
      <c r="H62" s="2388"/>
      <c r="I62" s="2388"/>
      <c r="J62" s="2388"/>
      <c r="K62" s="2388"/>
      <c r="L62" s="2388"/>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c r="AS62" s="2388"/>
      <c r="AT62" s="2388"/>
      <c r="AU62" s="2388"/>
      <c r="AV62" s="2388"/>
      <c r="AW62" s="2388"/>
      <c r="AX62" s="2388"/>
      <c r="AY62" s="2388"/>
      <c r="AZ62" s="2388"/>
      <c r="BA62" s="2388"/>
      <c r="BB62" s="2388"/>
      <c r="BC62" s="2388"/>
      <c r="BD62" s="2388"/>
      <c r="BE62" s="2388"/>
      <c r="BF62" s="2388"/>
      <c r="BG62" s="2388"/>
      <c r="BH62" s="2388"/>
      <c r="BI62" s="2388"/>
      <c r="BJ62" s="2388"/>
      <c r="BK62" s="2388"/>
      <c r="BL62" s="2388"/>
      <c r="BM62" s="2388"/>
      <c r="BN62" s="2388"/>
      <c r="BO62" s="2388"/>
      <c r="BP62" s="2388"/>
      <c r="BQ62" s="2388"/>
      <c r="BR62" s="2388"/>
      <c r="BS62" s="2388"/>
      <c r="BT62" s="2388"/>
      <c r="BU62" s="2388"/>
      <c r="BV62" s="2388"/>
      <c r="BW62" s="2388"/>
      <c r="BX62" s="2388"/>
      <c r="BY62" s="2388"/>
      <c r="BZ62" s="2388"/>
      <c r="CA62" s="2388"/>
      <c r="CB62" s="2388"/>
      <c r="CC62" s="2388"/>
      <c r="CD62" s="2388"/>
      <c r="CE62" s="2388"/>
      <c r="CF62" s="2388"/>
      <c r="CG62" s="2388"/>
      <c r="CH62" s="2388"/>
      <c r="CI62" s="2388"/>
      <c r="CJ62" s="2388"/>
      <c r="CK62" s="2388"/>
      <c r="CL62" s="2388"/>
      <c r="CM62" s="2388"/>
      <c r="CN62" s="2388"/>
      <c r="CO62" s="2388"/>
      <c r="CP62" s="2388"/>
      <c r="CQ62" s="2388"/>
      <c r="CR62" s="2388"/>
      <c r="CS62" s="2388"/>
      <c r="CT62" s="2388"/>
      <c r="CU62" s="2388"/>
      <c r="CV62" s="2388"/>
    </row>
    <row r="63" spans="2:100" s="644" customFormat="1" ht="12" customHeight="1">
      <c r="B63" s="645"/>
      <c r="C63" s="645"/>
      <c r="D63" s="645"/>
      <c r="E63" s="645"/>
      <c r="F63" s="2388"/>
      <c r="G63" s="2388"/>
      <c r="H63" s="2388"/>
      <c r="I63" s="2388"/>
      <c r="J63" s="2388"/>
      <c r="K63" s="2388"/>
      <c r="L63" s="2388"/>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c r="AS63" s="2388"/>
      <c r="AT63" s="2388"/>
      <c r="AU63" s="2388"/>
      <c r="AV63" s="2388"/>
      <c r="AW63" s="2388"/>
      <c r="AX63" s="2388"/>
      <c r="AY63" s="2388"/>
      <c r="AZ63" s="2388"/>
      <c r="BA63" s="2388"/>
      <c r="BB63" s="2388"/>
      <c r="BC63" s="2388"/>
      <c r="BD63" s="2388"/>
      <c r="BE63" s="2388"/>
      <c r="BF63" s="2388"/>
      <c r="BG63" s="2388"/>
      <c r="BH63" s="2388"/>
      <c r="BI63" s="2388"/>
      <c r="BJ63" s="2388"/>
      <c r="BK63" s="2388"/>
      <c r="BL63" s="2388"/>
      <c r="BM63" s="2388"/>
      <c r="BN63" s="2388"/>
      <c r="BO63" s="2388"/>
      <c r="BP63" s="2388"/>
      <c r="BQ63" s="2388"/>
      <c r="BR63" s="2388"/>
      <c r="BS63" s="2388"/>
      <c r="BT63" s="2388"/>
      <c r="BU63" s="2388"/>
      <c r="BV63" s="2388"/>
      <c r="BW63" s="2388"/>
      <c r="BX63" s="2388"/>
      <c r="BY63" s="2388"/>
      <c r="BZ63" s="2388"/>
      <c r="CA63" s="2388"/>
      <c r="CB63" s="2388"/>
      <c r="CC63" s="2388"/>
      <c r="CD63" s="2388"/>
      <c r="CE63" s="2388"/>
      <c r="CF63" s="2388"/>
      <c r="CG63" s="2388"/>
      <c r="CH63" s="2388"/>
      <c r="CI63" s="2388"/>
      <c r="CJ63" s="2388"/>
      <c r="CK63" s="2388"/>
      <c r="CL63" s="2388"/>
      <c r="CM63" s="2388"/>
      <c r="CN63" s="2388"/>
      <c r="CO63" s="2388"/>
      <c r="CP63" s="2388"/>
      <c r="CQ63" s="2388"/>
      <c r="CR63" s="2388"/>
      <c r="CS63" s="2388"/>
      <c r="CT63" s="2388"/>
      <c r="CU63" s="2388"/>
      <c r="CV63" s="2388"/>
    </row>
    <row r="64" spans="2:100" s="644" customFormat="1" ht="4.5" customHeight="1">
      <c r="B64" s="645"/>
      <c r="C64" s="645"/>
      <c r="D64" s="645"/>
      <c r="E64" s="645"/>
    </row>
    <row r="65" spans="2:151" s="644" customFormat="1" ht="12" customHeight="1">
      <c r="B65" s="645"/>
      <c r="C65" s="2388" t="s">
        <v>476</v>
      </c>
      <c r="D65" s="2388"/>
      <c r="E65" s="2388"/>
      <c r="F65" s="2388"/>
      <c r="G65" s="2388"/>
      <c r="H65" s="2388"/>
      <c r="I65" s="2388"/>
      <c r="J65" s="2388"/>
      <c r="K65" s="2388"/>
      <c r="L65" s="2388"/>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c r="AS65" s="2388"/>
      <c r="AT65" s="2388"/>
      <c r="AU65" s="2388"/>
      <c r="AV65" s="2388"/>
      <c r="AW65" s="2388"/>
      <c r="AX65" s="2388"/>
      <c r="AY65" s="2388"/>
      <c r="AZ65" s="2388"/>
      <c r="BA65" s="2388"/>
      <c r="BB65" s="2388"/>
      <c r="BC65" s="2388"/>
      <c r="BD65" s="2388"/>
      <c r="BE65" s="2388"/>
      <c r="BF65" s="2388"/>
      <c r="BG65" s="2388"/>
      <c r="BH65" s="2388"/>
      <c r="BI65" s="2388"/>
      <c r="BJ65" s="2388"/>
      <c r="BK65" s="2388"/>
      <c r="BL65" s="2388"/>
      <c r="BM65" s="2388"/>
      <c r="BN65" s="2388"/>
      <c r="BO65" s="2388"/>
      <c r="BP65" s="2388"/>
      <c r="BQ65" s="2388"/>
      <c r="BR65" s="2388"/>
      <c r="BS65" s="2388"/>
      <c r="BT65" s="2388"/>
      <c r="BU65" s="2388"/>
      <c r="BV65" s="2388"/>
      <c r="BW65" s="2388"/>
      <c r="BX65" s="2388"/>
      <c r="BY65" s="2388"/>
      <c r="BZ65" s="2388"/>
      <c r="CA65" s="2388"/>
      <c r="CB65" s="2388"/>
      <c r="CC65" s="2388"/>
      <c r="CD65" s="2388"/>
      <c r="CE65" s="2388"/>
      <c r="CF65" s="2388"/>
      <c r="CG65" s="2388"/>
      <c r="CH65" s="2388"/>
      <c r="CI65" s="2388"/>
      <c r="CJ65" s="2388"/>
      <c r="CK65" s="2388"/>
      <c r="CL65" s="2388"/>
      <c r="CM65" s="2388"/>
      <c r="CN65" s="2388"/>
      <c r="CO65" s="2388"/>
      <c r="CP65" s="2388"/>
      <c r="CQ65" s="2388"/>
      <c r="CR65" s="2388"/>
      <c r="CS65" s="2388"/>
      <c r="CT65" s="2388"/>
      <c r="CU65" s="2388"/>
      <c r="CV65" s="2388"/>
    </row>
    <row r="66" spans="2:151" s="644" customFormat="1" ht="15" customHeight="1">
      <c r="B66" s="645"/>
      <c r="C66" s="2388"/>
      <c r="D66" s="2388"/>
      <c r="E66" s="2388"/>
      <c r="F66" s="2388"/>
      <c r="G66" s="2388"/>
      <c r="H66" s="2388"/>
      <c r="I66" s="2388"/>
      <c r="J66" s="2388"/>
      <c r="K66" s="2388"/>
      <c r="L66" s="2388"/>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c r="AS66" s="2388"/>
      <c r="AT66" s="2388"/>
      <c r="AU66" s="2388"/>
      <c r="AV66" s="2388"/>
      <c r="AW66" s="2388"/>
      <c r="AX66" s="2388"/>
      <c r="AY66" s="2388"/>
      <c r="AZ66" s="2388"/>
      <c r="BA66" s="2388"/>
      <c r="BB66" s="2388"/>
      <c r="BC66" s="2388"/>
      <c r="BD66" s="2388"/>
      <c r="BE66" s="2388"/>
      <c r="BF66" s="2388"/>
      <c r="BG66" s="2388"/>
      <c r="BH66" s="2388"/>
      <c r="BI66" s="2388"/>
      <c r="BJ66" s="2388"/>
      <c r="BK66" s="2388"/>
      <c r="BL66" s="2388"/>
      <c r="BM66" s="2388"/>
      <c r="BN66" s="2388"/>
      <c r="BO66" s="2388"/>
      <c r="BP66" s="2388"/>
      <c r="BQ66" s="2388"/>
      <c r="BR66" s="2388"/>
      <c r="BS66" s="2388"/>
      <c r="BT66" s="2388"/>
      <c r="BU66" s="2388"/>
      <c r="BV66" s="2388"/>
      <c r="BW66" s="2388"/>
      <c r="BX66" s="2388"/>
      <c r="BY66" s="2388"/>
      <c r="BZ66" s="2388"/>
      <c r="CA66" s="2388"/>
      <c r="CB66" s="2388"/>
      <c r="CC66" s="2388"/>
      <c r="CD66" s="2388"/>
      <c r="CE66" s="2388"/>
      <c r="CF66" s="2388"/>
      <c r="CG66" s="2388"/>
      <c r="CH66" s="2388"/>
      <c r="CI66" s="2388"/>
      <c r="CJ66" s="2388"/>
      <c r="CK66" s="2388"/>
      <c r="CL66" s="2388"/>
      <c r="CM66" s="2388"/>
      <c r="CN66" s="2388"/>
      <c r="CO66" s="2388"/>
      <c r="CP66" s="2388"/>
      <c r="CQ66" s="2388"/>
      <c r="CR66" s="2388"/>
      <c r="CS66" s="2388"/>
      <c r="CT66" s="2388"/>
      <c r="CU66" s="2388"/>
      <c r="CV66" s="2388"/>
    </row>
    <row r="67" spans="2:151" s="644" customFormat="1" ht="6.95" customHeight="1">
      <c r="B67" s="709"/>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c r="AP67" s="708"/>
      <c r="AQ67" s="708"/>
      <c r="AR67" s="708"/>
      <c r="AS67" s="708"/>
      <c r="AT67" s="708"/>
      <c r="AU67" s="708"/>
      <c r="AV67" s="708"/>
      <c r="AW67" s="708"/>
      <c r="AX67" s="708"/>
      <c r="AY67" s="708"/>
      <c r="AZ67" s="708"/>
      <c r="BA67" s="708"/>
      <c r="BB67" s="708"/>
      <c r="BC67" s="708"/>
      <c r="BD67" s="708"/>
      <c r="BE67" s="708"/>
      <c r="BF67" s="708"/>
      <c r="BG67" s="708"/>
      <c r="BH67" s="708"/>
      <c r="BI67" s="708"/>
      <c r="BJ67" s="708"/>
      <c r="BK67" s="708"/>
      <c r="BL67" s="708"/>
      <c r="BM67" s="708"/>
      <c r="BN67" s="708"/>
      <c r="BO67" s="708"/>
      <c r="BP67" s="708"/>
      <c r="BQ67" s="708"/>
      <c r="BR67" s="708"/>
      <c r="BS67" s="708"/>
      <c r="BT67" s="708"/>
      <c r="BU67" s="708"/>
      <c r="BV67" s="708"/>
      <c r="BW67" s="708"/>
      <c r="BX67" s="708"/>
      <c r="BY67" s="708"/>
      <c r="BZ67" s="708"/>
      <c r="CA67" s="708"/>
      <c r="CB67" s="708"/>
      <c r="CC67" s="708"/>
      <c r="CD67" s="708"/>
      <c r="CE67" s="708"/>
      <c r="CF67" s="708"/>
      <c r="CG67" s="708"/>
      <c r="CH67" s="708"/>
      <c r="CI67" s="708"/>
      <c r="CJ67" s="708"/>
      <c r="CK67" s="708"/>
      <c r="CL67" s="708"/>
      <c r="CM67" s="708"/>
      <c r="CN67" s="708"/>
      <c r="CO67" s="708"/>
      <c r="CP67" s="708"/>
      <c r="CQ67" s="708"/>
      <c r="CR67" s="708"/>
      <c r="CS67" s="708"/>
      <c r="CT67" s="708"/>
      <c r="CU67" s="708"/>
      <c r="CV67" s="708"/>
    </row>
    <row r="68" spans="2:151" s="644" customFormat="1" ht="5.0999999999999996" customHeight="1">
      <c r="B68" s="709"/>
      <c r="C68" s="711"/>
      <c r="D68" s="712"/>
      <c r="E68" s="712"/>
      <c r="F68" s="712"/>
      <c r="G68" s="712"/>
      <c r="H68" s="712"/>
      <c r="I68" s="712"/>
      <c r="J68" s="712"/>
      <c r="K68" s="712"/>
      <c r="L68" s="712"/>
      <c r="M68" s="712"/>
      <c r="N68" s="712"/>
      <c r="O68" s="712"/>
      <c r="P68" s="712"/>
      <c r="Q68" s="712"/>
      <c r="R68" s="712"/>
      <c r="S68" s="712"/>
      <c r="T68" s="712"/>
      <c r="U68" s="712"/>
      <c r="V68" s="712"/>
      <c r="W68" s="712"/>
      <c r="X68" s="712"/>
      <c r="Y68" s="712"/>
      <c r="Z68" s="712"/>
      <c r="AA68" s="712"/>
      <c r="AB68" s="712"/>
      <c r="AC68" s="712"/>
      <c r="AD68" s="712"/>
      <c r="AE68" s="712"/>
      <c r="AF68" s="712"/>
      <c r="AG68" s="712"/>
      <c r="AH68" s="712"/>
      <c r="AI68" s="712"/>
      <c r="AJ68" s="712"/>
      <c r="AK68" s="712"/>
      <c r="AL68" s="712"/>
      <c r="AM68" s="712"/>
      <c r="AN68" s="712"/>
      <c r="AO68" s="712"/>
      <c r="AP68" s="712"/>
      <c r="AQ68" s="712"/>
      <c r="AR68" s="712"/>
      <c r="AS68" s="712"/>
      <c r="AT68" s="712"/>
      <c r="AU68" s="712"/>
      <c r="AV68" s="712"/>
      <c r="AW68" s="712"/>
      <c r="AX68" s="712"/>
      <c r="AY68" s="712"/>
      <c r="AZ68" s="712"/>
      <c r="BA68" s="712"/>
      <c r="BB68" s="712"/>
      <c r="BC68" s="712"/>
      <c r="BD68" s="712"/>
      <c r="BE68" s="712"/>
      <c r="BF68" s="712"/>
      <c r="BG68" s="712"/>
      <c r="BH68" s="712"/>
      <c r="BI68" s="712"/>
      <c r="BJ68" s="712"/>
      <c r="BK68" s="712"/>
      <c r="BL68" s="712"/>
      <c r="BM68" s="712"/>
      <c r="BN68" s="712"/>
      <c r="BO68" s="712"/>
      <c r="BP68" s="712"/>
      <c r="BQ68" s="712"/>
      <c r="BR68" s="712"/>
      <c r="BS68" s="712"/>
      <c r="BT68" s="712"/>
      <c r="BU68" s="712"/>
      <c r="BV68" s="712"/>
      <c r="BW68" s="712"/>
      <c r="BX68" s="712"/>
      <c r="BY68" s="712"/>
      <c r="BZ68" s="712"/>
      <c r="CA68" s="712"/>
      <c r="CB68" s="712"/>
      <c r="CC68" s="712"/>
      <c r="CD68" s="712"/>
      <c r="CE68" s="712"/>
      <c r="CF68" s="712"/>
      <c r="CG68" s="712"/>
      <c r="CH68" s="712"/>
      <c r="CI68" s="712"/>
      <c r="CJ68" s="712"/>
      <c r="CK68" s="712"/>
      <c r="CL68" s="712"/>
      <c r="CM68" s="712"/>
      <c r="CN68" s="712"/>
      <c r="CO68" s="712"/>
      <c r="CP68" s="712"/>
      <c r="CQ68" s="712"/>
      <c r="CR68" s="712"/>
      <c r="CS68" s="712"/>
      <c r="CT68" s="712"/>
      <c r="CU68" s="712"/>
      <c r="CV68" s="713"/>
    </row>
    <row r="69" spans="2:151" s="644" customFormat="1" ht="18" customHeight="1">
      <c r="B69" s="709"/>
      <c r="C69" s="2460" t="s">
        <v>566</v>
      </c>
      <c r="D69" s="2461"/>
      <c r="E69" s="2461"/>
      <c r="F69" s="2461"/>
      <c r="G69" s="2461"/>
      <c r="H69" s="2461"/>
      <c r="I69" s="2461"/>
      <c r="J69" s="2461"/>
      <c r="K69" s="2461"/>
      <c r="L69" s="2461"/>
      <c r="M69" s="2461"/>
      <c r="N69" s="2461"/>
      <c r="O69" s="2425" t="s">
        <v>9</v>
      </c>
      <c r="P69" s="2425"/>
      <c r="Q69" s="2425"/>
      <c r="R69" s="708"/>
      <c r="S69" s="2462" t="s">
        <v>567</v>
      </c>
      <c r="T69" s="2462"/>
      <c r="U69" s="2462"/>
      <c r="V69" s="2462"/>
      <c r="W69" s="2462"/>
      <c r="X69" s="2462"/>
      <c r="Y69" s="2462"/>
      <c r="Z69" s="2462"/>
      <c r="AA69" s="2462"/>
      <c r="AB69" s="2462"/>
      <c r="AC69" s="2462"/>
      <c r="AD69" s="2462"/>
      <c r="AE69" s="2462"/>
      <c r="AF69" s="2462"/>
      <c r="AG69" s="2462"/>
      <c r="AH69" s="2462"/>
      <c r="AI69" s="2462"/>
      <c r="AJ69" s="2462"/>
      <c r="AK69" s="2462"/>
      <c r="AL69" s="2462"/>
      <c r="AM69" s="2462"/>
      <c r="AN69" s="2462"/>
      <c r="AO69" s="2462"/>
      <c r="AP69" s="2462"/>
      <c r="AQ69" s="2462"/>
      <c r="AR69" s="2462"/>
      <c r="AS69" s="2462"/>
      <c r="AT69" s="2462"/>
      <c r="AU69" s="2462"/>
      <c r="AV69" s="2462"/>
      <c r="AW69" s="2462"/>
      <c r="AX69" s="2462"/>
      <c r="AY69" s="2462"/>
      <c r="AZ69" s="2462"/>
      <c r="BA69" s="2462"/>
      <c r="BB69" s="2462"/>
      <c r="BC69" s="2462"/>
      <c r="BD69" s="2462"/>
      <c r="BE69" s="2462"/>
      <c r="BF69" s="2462"/>
      <c r="BG69" s="2462"/>
      <c r="BH69" s="2462"/>
      <c r="BI69" s="2462"/>
      <c r="BJ69" s="2462"/>
      <c r="BK69" s="2462"/>
      <c r="BL69" s="2462"/>
      <c r="BM69" s="2462"/>
      <c r="BN69" s="2462"/>
      <c r="BO69" s="2462"/>
      <c r="BP69" s="2462"/>
      <c r="BQ69" s="2462"/>
      <c r="BR69" s="2462"/>
      <c r="BS69" s="2462"/>
      <c r="BT69" s="2462"/>
      <c r="BU69" s="2462"/>
      <c r="BV69" s="2462"/>
      <c r="BW69" s="2462"/>
      <c r="BX69" s="2462"/>
      <c r="BY69" s="2462"/>
      <c r="BZ69" s="2462"/>
      <c r="CA69" s="2462"/>
      <c r="CB69" s="2462"/>
      <c r="CC69" s="2462"/>
      <c r="CD69" s="2462"/>
      <c r="CE69" s="2462"/>
      <c r="CF69" s="2462"/>
      <c r="CG69" s="2462"/>
      <c r="CH69" s="2462"/>
      <c r="CI69" s="2462"/>
      <c r="CJ69" s="2462"/>
      <c r="CK69" s="2462"/>
      <c r="CL69" s="2462"/>
      <c r="CM69" s="2462"/>
      <c r="CN69" s="2462"/>
      <c r="CO69" s="2462"/>
      <c r="CP69" s="2462"/>
      <c r="CQ69" s="2462"/>
      <c r="CR69" s="2462"/>
      <c r="CS69" s="2462"/>
      <c r="CT69" s="2462"/>
      <c r="CU69" s="2462"/>
      <c r="CV69" s="2463"/>
    </row>
    <row r="70" spans="2:151" s="644" customFormat="1" ht="5.0999999999999996" customHeight="1">
      <c r="B70" s="709"/>
      <c r="C70" s="714"/>
      <c r="D70" s="715"/>
      <c r="E70" s="715"/>
      <c r="F70" s="715"/>
      <c r="G70" s="715"/>
      <c r="H70" s="715"/>
      <c r="I70" s="715"/>
      <c r="J70" s="715"/>
      <c r="K70" s="715"/>
      <c r="L70" s="715"/>
      <c r="M70" s="715"/>
      <c r="N70" s="715"/>
      <c r="O70" s="716"/>
      <c r="P70" s="716"/>
      <c r="Q70" s="716"/>
      <c r="R70" s="717"/>
      <c r="S70" s="718"/>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7"/>
      <c r="BJ70" s="717"/>
      <c r="BK70" s="717"/>
      <c r="BL70" s="717"/>
      <c r="BM70" s="717"/>
      <c r="BN70" s="717"/>
      <c r="BO70" s="717"/>
      <c r="BP70" s="717"/>
      <c r="BQ70" s="717"/>
      <c r="BR70" s="717"/>
      <c r="BS70" s="717"/>
      <c r="BT70" s="717"/>
      <c r="BU70" s="717"/>
      <c r="BV70" s="717"/>
      <c r="BW70" s="717"/>
      <c r="BX70" s="717"/>
      <c r="BY70" s="717"/>
      <c r="BZ70" s="717"/>
      <c r="CA70" s="717"/>
      <c r="CB70" s="717"/>
      <c r="CC70" s="717"/>
      <c r="CD70" s="717"/>
      <c r="CE70" s="717"/>
      <c r="CF70" s="717"/>
      <c r="CG70" s="717"/>
      <c r="CH70" s="717"/>
      <c r="CI70" s="717"/>
      <c r="CJ70" s="717"/>
      <c r="CK70" s="717"/>
      <c r="CL70" s="717"/>
      <c r="CM70" s="717"/>
      <c r="CN70" s="717"/>
      <c r="CO70" s="717"/>
      <c r="CP70" s="717"/>
      <c r="CQ70" s="717"/>
      <c r="CR70" s="717"/>
      <c r="CS70" s="717"/>
      <c r="CT70" s="717"/>
      <c r="CU70" s="717"/>
      <c r="CV70" s="719"/>
    </row>
    <row r="71" spans="2:151" s="644" customFormat="1" ht="6.95" customHeight="1">
      <c r="B71" s="709"/>
      <c r="C71" s="708"/>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c r="AP71" s="708"/>
      <c r="AQ71" s="708"/>
      <c r="AR71" s="708"/>
      <c r="AS71" s="708"/>
      <c r="AT71" s="708"/>
      <c r="AU71" s="708"/>
      <c r="AV71" s="708"/>
      <c r="AW71" s="708"/>
      <c r="AX71" s="708"/>
      <c r="AY71" s="708"/>
      <c r="AZ71" s="708"/>
      <c r="BA71" s="708"/>
      <c r="BB71" s="708"/>
      <c r="BC71" s="708"/>
      <c r="BD71" s="708"/>
      <c r="BE71" s="708"/>
      <c r="BF71" s="708"/>
      <c r="BG71" s="708"/>
      <c r="BH71" s="708"/>
      <c r="BI71" s="708"/>
      <c r="BJ71" s="708"/>
      <c r="BK71" s="708"/>
      <c r="BL71" s="708"/>
      <c r="BM71" s="708"/>
      <c r="BN71" s="708"/>
      <c r="BO71" s="708"/>
      <c r="BP71" s="708"/>
      <c r="BQ71" s="708"/>
      <c r="BR71" s="708"/>
      <c r="BS71" s="708"/>
      <c r="BT71" s="708"/>
      <c r="BU71" s="708"/>
      <c r="BV71" s="708"/>
      <c r="BW71" s="708"/>
      <c r="BX71" s="708"/>
      <c r="BY71" s="708"/>
      <c r="BZ71" s="708"/>
      <c r="CA71" s="708"/>
      <c r="CB71" s="708"/>
      <c r="CC71" s="708"/>
      <c r="CD71" s="708"/>
      <c r="CE71" s="708"/>
      <c r="CF71" s="708"/>
      <c r="CG71" s="708"/>
      <c r="CH71" s="708"/>
      <c r="CI71" s="708"/>
      <c r="CJ71" s="708"/>
      <c r="CK71" s="708"/>
      <c r="CL71" s="708"/>
      <c r="CM71" s="708"/>
      <c r="CN71" s="708"/>
      <c r="CO71" s="708"/>
      <c r="CP71" s="708"/>
      <c r="CQ71" s="708"/>
      <c r="CR71" s="708"/>
      <c r="CS71" s="708"/>
      <c r="CT71" s="708"/>
      <c r="CU71" s="708"/>
      <c r="CV71" s="708"/>
    </row>
    <row r="72" spans="2:151" s="364" customFormat="1" ht="15" customHeight="1">
      <c r="B72" s="363"/>
      <c r="C72" s="365"/>
      <c r="D72" s="2401" t="s">
        <v>296</v>
      </c>
      <c r="E72" s="2401"/>
      <c r="F72" s="2401"/>
      <c r="G72" s="2401"/>
      <c r="H72" s="2401"/>
      <c r="I72" s="2364"/>
      <c r="J72" s="2364"/>
      <c r="K72" s="2364"/>
      <c r="L72" s="2365" t="s">
        <v>297</v>
      </c>
      <c r="M72" s="2365"/>
      <c r="N72" s="2365"/>
      <c r="O72" s="2364"/>
      <c r="P72" s="2364"/>
      <c r="Q72" s="2364"/>
      <c r="R72" s="2365" t="s">
        <v>298</v>
      </c>
      <c r="S72" s="2365"/>
      <c r="T72" s="2365"/>
      <c r="U72" s="2364"/>
      <c r="V72" s="2364"/>
      <c r="W72" s="2364"/>
      <c r="X72" s="2365" t="s">
        <v>299</v>
      </c>
      <c r="Y72" s="2365"/>
      <c r="Z72" s="2365"/>
      <c r="AA72" s="366"/>
      <c r="AB72" s="365"/>
      <c r="AC72" s="365"/>
      <c r="AD72" s="365"/>
      <c r="AE72" s="365"/>
      <c r="AF72" s="365"/>
      <c r="AG72" s="2439" t="s">
        <v>300</v>
      </c>
      <c r="AH72" s="2439"/>
      <c r="AI72" s="2439"/>
      <c r="AJ72" s="2439"/>
      <c r="AK72" s="2439"/>
      <c r="AL72" s="2439"/>
      <c r="AM72" s="2439"/>
      <c r="AN72" s="2439"/>
      <c r="AO72" s="2439"/>
      <c r="AP72" s="2439"/>
      <c r="AQ72" s="2439"/>
      <c r="AR72" s="2439"/>
      <c r="AS72" s="2439"/>
      <c r="AT72" s="2439"/>
      <c r="AU72" s="2439"/>
      <c r="AV72" s="2439"/>
      <c r="AW72" s="2439"/>
      <c r="AX72" s="2439"/>
      <c r="AY72" s="2439"/>
      <c r="AZ72" s="367"/>
      <c r="BA72" s="2402" t="str">
        <f>'様式７(ゼロ・エネ型 BELS用)'!AL35</f>
        <v>かがわ暮らしＫＯ・ＳＨＩ・ＲＡ・Ｅの会</v>
      </c>
      <c r="BB72" s="2403"/>
      <c r="BC72" s="2403"/>
      <c r="BD72" s="2403"/>
      <c r="BE72" s="2403"/>
      <c r="BF72" s="2403"/>
      <c r="BG72" s="2403"/>
      <c r="BH72" s="2403"/>
      <c r="BI72" s="2403"/>
      <c r="BJ72" s="2403"/>
      <c r="BK72" s="2403"/>
      <c r="BL72" s="2403"/>
      <c r="BM72" s="2403"/>
      <c r="BN72" s="2403"/>
      <c r="BO72" s="2403"/>
      <c r="BP72" s="2403"/>
      <c r="BQ72" s="2403"/>
      <c r="BR72" s="2403"/>
      <c r="BS72" s="2403"/>
      <c r="BT72" s="2403"/>
      <c r="BU72" s="2403"/>
      <c r="BV72" s="2403"/>
      <c r="BW72" s="2403"/>
      <c r="BX72" s="2403"/>
      <c r="BY72" s="2403"/>
      <c r="BZ72" s="2403"/>
      <c r="CA72" s="2403"/>
      <c r="CB72" s="2403"/>
      <c r="CC72" s="2403"/>
      <c r="CD72" s="2403"/>
      <c r="CE72" s="2403"/>
      <c r="CF72" s="2403"/>
      <c r="CG72" s="2403"/>
      <c r="CH72" s="2403"/>
      <c r="CI72" s="2403"/>
      <c r="CJ72" s="2403"/>
      <c r="CK72" s="2403"/>
      <c r="CL72" s="2403"/>
      <c r="CM72" s="2403"/>
      <c r="CN72" s="2403"/>
      <c r="CO72" s="2403"/>
      <c r="CP72" s="2403"/>
      <c r="CQ72" s="2403"/>
      <c r="CR72" s="2403"/>
      <c r="CS72" s="2403"/>
      <c r="CT72" s="2403"/>
      <c r="CU72" s="2403"/>
      <c r="CV72" s="2404"/>
    </row>
    <row r="73" spans="2:151" s="364" customFormat="1" ht="5.0999999999999996" customHeight="1">
      <c r="B73" s="363"/>
      <c r="C73" s="363"/>
      <c r="D73" s="363"/>
      <c r="E73" s="363"/>
    </row>
    <row r="74" spans="2:151" s="364" customFormat="1" ht="13.5" customHeight="1">
      <c r="B74" s="368"/>
      <c r="C74" s="2363" t="s">
        <v>305</v>
      </c>
      <c r="D74" s="2363"/>
      <c r="E74" s="2363"/>
      <c r="F74" s="2363"/>
      <c r="G74" s="2363"/>
      <c r="H74" s="2363"/>
      <c r="I74" s="2363"/>
      <c r="J74" s="2363"/>
      <c r="K74" s="2363"/>
      <c r="L74" s="2363"/>
      <c r="Y74" s="369"/>
      <c r="BC74" s="370"/>
      <c r="BD74" s="368" t="s">
        <v>306</v>
      </c>
      <c r="BE74" s="371"/>
      <c r="BF74" s="2363" t="s">
        <v>1042</v>
      </c>
      <c r="BG74" s="2363"/>
      <c r="BH74" s="2363"/>
      <c r="BI74" s="2363"/>
      <c r="BJ74" s="2363"/>
      <c r="BK74" s="2363"/>
      <c r="BL74" s="2363"/>
      <c r="BM74" s="2363"/>
      <c r="BN74" s="2363"/>
      <c r="BO74" s="2363"/>
      <c r="BP74" s="2363"/>
      <c r="BQ74" s="2363"/>
      <c r="BR74" s="2363"/>
      <c r="BS74" s="2363"/>
      <c r="BT74" s="2363"/>
      <c r="BU74" s="2363"/>
      <c r="BV74" s="2363"/>
      <c r="BW74" s="2363"/>
      <c r="BX74" s="2363"/>
      <c r="BY74" s="2363"/>
      <c r="DF74" s="372"/>
      <c r="DG74" s="372"/>
      <c r="DH74" s="372"/>
      <c r="DI74" s="372"/>
      <c r="DJ74" s="372"/>
      <c r="DK74" s="372"/>
      <c r="DL74" s="372"/>
      <c r="DM74" s="372"/>
      <c r="DN74" s="372"/>
      <c r="DO74" s="372"/>
      <c r="DP74" s="372"/>
      <c r="DQ74" s="372"/>
      <c r="DR74" s="372"/>
      <c r="DS74" s="372"/>
      <c r="DT74" s="372"/>
      <c r="DU74" s="372"/>
      <c r="DV74" s="372"/>
      <c r="DW74" s="372"/>
      <c r="DX74" s="372"/>
      <c r="DY74" s="372"/>
      <c r="DZ74" s="372"/>
      <c r="EA74" s="372"/>
      <c r="EB74" s="372"/>
      <c r="EC74" s="372"/>
      <c r="ED74" s="372"/>
      <c r="EE74" s="372"/>
      <c r="EF74" s="372"/>
      <c r="EG74" s="372"/>
      <c r="EH74" s="372"/>
      <c r="EI74" s="372"/>
      <c r="EJ74" s="372"/>
      <c r="EK74" s="372"/>
      <c r="EL74" s="372"/>
      <c r="EM74" s="372"/>
      <c r="EN74" s="372"/>
      <c r="EO74" s="372"/>
      <c r="EP74" s="372"/>
      <c r="EQ74" s="372"/>
      <c r="ER74" s="372"/>
      <c r="ES74" s="372"/>
      <c r="ET74" s="372"/>
      <c r="EU74" s="372"/>
    </row>
    <row r="75" spans="2:151" s="373" customFormat="1" ht="15" customHeight="1">
      <c r="C75" s="373" t="s">
        <v>5</v>
      </c>
      <c r="G75" s="2370"/>
      <c r="H75" s="2370"/>
      <c r="I75" s="2370"/>
      <c r="J75" s="2370"/>
      <c r="K75" s="2370"/>
      <c r="L75" s="2370"/>
      <c r="M75" s="2370"/>
      <c r="N75" s="2370"/>
      <c r="O75" s="2370"/>
      <c r="P75" s="2370"/>
      <c r="Q75" s="2370"/>
      <c r="R75" s="2370"/>
      <c r="S75" s="2370"/>
      <c r="T75" s="2370"/>
      <c r="U75" s="2370"/>
      <c r="V75" s="2370"/>
      <c r="W75" s="2370"/>
      <c r="X75" s="2370"/>
      <c r="Z75" s="373" t="s">
        <v>5</v>
      </c>
      <c r="AD75" s="2370"/>
      <c r="AE75" s="2370"/>
      <c r="AF75" s="2370"/>
      <c r="AG75" s="2370"/>
      <c r="AH75" s="2370"/>
      <c r="AI75" s="2370"/>
      <c r="AJ75" s="2370"/>
      <c r="AK75" s="2370"/>
      <c r="AL75" s="2370"/>
      <c r="AM75" s="2370"/>
      <c r="AN75" s="2370"/>
      <c r="AO75" s="2370"/>
      <c r="AP75" s="2370"/>
      <c r="AQ75" s="2370"/>
      <c r="AR75" s="2370"/>
      <c r="AS75" s="2370"/>
      <c r="AT75" s="2370"/>
      <c r="AU75" s="2370"/>
      <c r="AV75" s="2370"/>
      <c r="AW75" s="2370"/>
      <c r="AX75" s="2370"/>
      <c r="AY75" s="2370"/>
      <c r="AZ75" s="2370"/>
      <c r="BA75" s="2370"/>
      <c r="BB75" s="2370"/>
      <c r="BC75" s="374"/>
      <c r="BD75" s="375"/>
      <c r="BE75" s="373" t="s">
        <v>5</v>
      </c>
      <c r="BF75" s="375"/>
      <c r="BG75" s="375"/>
      <c r="BH75" s="375"/>
      <c r="BI75" s="375"/>
      <c r="BJ75" s="375"/>
      <c r="BK75" s="2368"/>
      <c r="BL75" s="2368"/>
      <c r="BM75" s="2368"/>
      <c r="BN75" s="2368"/>
      <c r="BO75" s="2368"/>
      <c r="BP75" s="2368"/>
      <c r="BQ75" s="2368"/>
      <c r="BR75" s="2368"/>
      <c r="BS75" s="2368"/>
      <c r="BT75" s="2368"/>
      <c r="BU75" s="2368"/>
      <c r="BV75" s="2368"/>
      <c r="BW75" s="2368"/>
      <c r="BX75" s="2368"/>
      <c r="BY75" s="2368"/>
      <c r="BZ75" s="2368"/>
      <c r="CA75" s="2368"/>
      <c r="CB75" s="2368"/>
      <c r="CC75" s="2368"/>
      <c r="CD75" s="2368"/>
      <c r="CE75" s="2368"/>
      <c r="CF75" s="2368"/>
      <c r="CG75" s="2368"/>
      <c r="CH75" s="2368"/>
      <c r="CI75" s="2368"/>
      <c r="CJ75" s="2368"/>
      <c r="CK75" s="2368"/>
      <c r="CL75" s="2368"/>
      <c r="CM75" s="2368"/>
      <c r="CN75" s="2368"/>
      <c r="CO75" s="2368"/>
      <c r="CP75" s="2368"/>
      <c r="CQ75" s="2368"/>
      <c r="CR75" s="2368"/>
      <c r="CS75" s="2368"/>
      <c r="CT75" s="2368"/>
      <c r="CU75" s="2368"/>
      <c r="CV75" s="2368"/>
    </row>
    <row r="76" spans="2:151" s="373" customFormat="1" ht="15" customHeight="1">
      <c r="C76" s="376"/>
      <c r="D76" s="376"/>
      <c r="E76" s="376"/>
      <c r="F76" s="376"/>
      <c r="G76" s="2371"/>
      <c r="H76" s="2371"/>
      <c r="I76" s="2371"/>
      <c r="J76" s="2371"/>
      <c r="K76" s="2371"/>
      <c r="L76" s="2371"/>
      <c r="M76" s="2371"/>
      <c r="N76" s="2371"/>
      <c r="O76" s="2371"/>
      <c r="P76" s="2371"/>
      <c r="Q76" s="2371"/>
      <c r="R76" s="2371"/>
      <c r="S76" s="2371"/>
      <c r="T76" s="2371"/>
      <c r="U76" s="2371"/>
      <c r="V76" s="2371"/>
      <c r="W76" s="2371"/>
      <c r="X76" s="2371"/>
      <c r="Z76" s="376"/>
      <c r="AA76" s="376"/>
      <c r="AB76" s="376"/>
      <c r="AC76" s="376"/>
      <c r="AD76" s="2371"/>
      <c r="AE76" s="2371"/>
      <c r="AF76" s="2371"/>
      <c r="AG76" s="2371"/>
      <c r="AH76" s="2371"/>
      <c r="AI76" s="2371"/>
      <c r="AJ76" s="2371"/>
      <c r="AK76" s="2371"/>
      <c r="AL76" s="2371"/>
      <c r="AM76" s="2371"/>
      <c r="AN76" s="2371"/>
      <c r="AO76" s="2371"/>
      <c r="AP76" s="2371"/>
      <c r="AQ76" s="2371"/>
      <c r="AR76" s="2371"/>
      <c r="AS76" s="2371"/>
      <c r="AT76" s="2371"/>
      <c r="AU76" s="2371"/>
      <c r="AV76" s="2371"/>
      <c r="AW76" s="2371"/>
      <c r="AX76" s="2371"/>
      <c r="AY76" s="2371"/>
      <c r="AZ76" s="2371"/>
      <c r="BA76" s="2371"/>
      <c r="BB76" s="2371"/>
      <c r="BC76" s="374"/>
      <c r="BD76" s="375"/>
      <c r="BE76" s="377"/>
      <c r="BF76" s="377"/>
      <c r="BG76" s="377"/>
      <c r="BH76" s="377"/>
      <c r="BI76" s="377"/>
      <c r="BJ76" s="377"/>
      <c r="BK76" s="2369"/>
      <c r="BL76" s="2369"/>
      <c r="BM76" s="2369"/>
      <c r="BN76" s="2369"/>
      <c r="BO76" s="2369"/>
      <c r="BP76" s="2369"/>
      <c r="BQ76" s="2369"/>
      <c r="BR76" s="2369"/>
      <c r="BS76" s="2369"/>
      <c r="BT76" s="2369"/>
      <c r="BU76" s="2369"/>
      <c r="BV76" s="2369"/>
      <c r="BW76" s="2369"/>
      <c r="BX76" s="2369"/>
      <c r="BY76" s="2369"/>
      <c r="BZ76" s="2369"/>
      <c r="CA76" s="2369"/>
      <c r="CB76" s="2369"/>
      <c r="CC76" s="2369"/>
      <c r="CD76" s="2369"/>
      <c r="CE76" s="2369"/>
      <c r="CF76" s="2369"/>
      <c r="CG76" s="2369"/>
      <c r="CH76" s="2369"/>
      <c r="CI76" s="2369"/>
      <c r="CJ76" s="2369"/>
      <c r="CK76" s="2369"/>
      <c r="CL76" s="2369"/>
      <c r="CM76" s="2369"/>
      <c r="CN76" s="2369"/>
      <c r="CO76" s="2369"/>
      <c r="CP76" s="2369"/>
      <c r="CQ76" s="2369"/>
      <c r="CR76" s="2369"/>
      <c r="CS76" s="2369"/>
      <c r="CT76" s="2369"/>
      <c r="CU76" s="2369"/>
      <c r="CV76" s="2369"/>
    </row>
    <row r="77" spans="2:151" s="373" customFormat="1" ht="12" customHeight="1">
      <c r="C77" s="2435" t="s">
        <v>4</v>
      </c>
      <c r="D77" s="2435"/>
      <c r="E77" s="2435"/>
      <c r="F77" s="2435"/>
      <c r="G77" s="2437"/>
      <c r="H77" s="2437"/>
      <c r="I77" s="2437"/>
      <c r="J77" s="2437"/>
      <c r="K77" s="2437"/>
      <c r="L77" s="2437"/>
      <c r="M77" s="2437"/>
      <c r="N77" s="2437"/>
      <c r="O77" s="2437"/>
      <c r="P77" s="2437"/>
      <c r="Q77" s="2437"/>
      <c r="R77" s="2437"/>
      <c r="S77" s="2437"/>
      <c r="T77" s="2437"/>
      <c r="U77" s="2440" t="s">
        <v>15</v>
      </c>
      <c r="V77" s="2440"/>
      <c r="W77" s="2440"/>
      <c r="X77" s="2440"/>
      <c r="Z77" s="2435" t="s">
        <v>4</v>
      </c>
      <c r="AA77" s="2435"/>
      <c r="AB77" s="2435"/>
      <c r="AC77" s="2435"/>
      <c r="AD77" s="2437"/>
      <c r="AE77" s="2437"/>
      <c r="AF77" s="2437"/>
      <c r="AG77" s="2437"/>
      <c r="AH77" s="2437"/>
      <c r="AI77" s="2437"/>
      <c r="AJ77" s="2437"/>
      <c r="AK77" s="2437"/>
      <c r="AL77" s="2437"/>
      <c r="AM77" s="2437"/>
      <c r="AN77" s="2437"/>
      <c r="AO77" s="2437"/>
      <c r="AP77" s="2437"/>
      <c r="AQ77" s="2437"/>
      <c r="AR77" s="2437"/>
      <c r="AS77" s="2437"/>
      <c r="AT77" s="2437"/>
      <c r="AU77" s="2437"/>
      <c r="AV77" s="2440" t="s">
        <v>15</v>
      </c>
      <c r="AW77" s="2440"/>
      <c r="AX77" s="2440"/>
      <c r="AY77" s="2440"/>
      <c r="AZ77" s="2440"/>
      <c r="BA77" s="2440"/>
      <c r="BB77" s="2440"/>
      <c r="BC77" s="374"/>
      <c r="BD77" s="375"/>
      <c r="BE77" s="373" t="s">
        <v>52</v>
      </c>
      <c r="BI77" s="378"/>
      <c r="BJ77" s="378"/>
      <c r="BK77" s="2442"/>
      <c r="BL77" s="2442"/>
      <c r="BM77" s="2442"/>
      <c r="BN77" s="2442"/>
      <c r="BO77" s="2442"/>
      <c r="BP77" s="2442"/>
      <c r="BQ77" s="2442"/>
      <c r="BR77" s="2442"/>
      <c r="BS77" s="2442"/>
      <c r="BT77" s="2442"/>
      <c r="BU77" s="2442"/>
      <c r="BV77" s="2442"/>
      <c r="BW77" s="2442"/>
      <c r="BX77" s="2442"/>
      <c r="BY77" s="2442"/>
      <c r="BZ77" s="2442"/>
      <c r="CA77" s="2442"/>
      <c r="CB77" s="2442"/>
      <c r="CC77" s="2442"/>
      <c r="CD77" s="2442"/>
      <c r="CE77" s="2442"/>
      <c r="CF77" s="2442"/>
      <c r="CG77" s="2442"/>
      <c r="CH77" s="2442"/>
      <c r="CI77" s="2442"/>
      <c r="CJ77" s="2442"/>
      <c r="CK77" s="2442"/>
      <c r="CL77" s="2442"/>
      <c r="CM77" s="2442"/>
      <c r="CN77" s="2442"/>
      <c r="CO77" s="2442"/>
      <c r="CP77" s="2442"/>
      <c r="CQ77" s="2442"/>
      <c r="CR77" s="2442"/>
      <c r="CS77" s="2442"/>
      <c r="CT77" s="2442"/>
      <c r="CU77" s="2442"/>
      <c r="CV77" s="2442"/>
    </row>
    <row r="78" spans="2:151" s="373" customFormat="1" ht="12" customHeight="1">
      <c r="C78" s="2436"/>
      <c r="D78" s="2436"/>
      <c r="E78" s="2436"/>
      <c r="F78" s="2436"/>
      <c r="G78" s="2438"/>
      <c r="H78" s="2438"/>
      <c r="I78" s="2438"/>
      <c r="J78" s="2438"/>
      <c r="K78" s="2438"/>
      <c r="L78" s="2438"/>
      <c r="M78" s="2438"/>
      <c r="N78" s="2438"/>
      <c r="O78" s="2438"/>
      <c r="P78" s="2438"/>
      <c r="Q78" s="2438"/>
      <c r="R78" s="2438"/>
      <c r="S78" s="2438"/>
      <c r="T78" s="2438"/>
      <c r="U78" s="2441"/>
      <c r="V78" s="2441"/>
      <c r="W78" s="2441"/>
      <c r="X78" s="2441"/>
      <c r="Z78" s="2436"/>
      <c r="AA78" s="2436"/>
      <c r="AB78" s="2436"/>
      <c r="AC78" s="2436"/>
      <c r="AD78" s="2438"/>
      <c r="AE78" s="2438"/>
      <c r="AF78" s="2438"/>
      <c r="AG78" s="2438"/>
      <c r="AH78" s="2438"/>
      <c r="AI78" s="2438"/>
      <c r="AJ78" s="2438"/>
      <c r="AK78" s="2438"/>
      <c r="AL78" s="2438"/>
      <c r="AM78" s="2438"/>
      <c r="AN78" s="2438"/>
      <c r="AO78" s="2438"/>
      <c r="AP78" s="2438"/>
      <c r="AQ78" s="2438"/>
      <c r="AR78" s="2438"/>
      <c r="AS78" s="2438"/>
      <c r="AT78" s="2438"/>
      <c r="AU78" s="2438"/>
      <c r="AV78" s="2441"/>
      <c r="AW78" s="2441"/>
      <c r="AX78" s="2441"/>
      <c r="AY78" s="2441"/>
      <c r="AZ78" s="2441"/>
      <c r="BA78" s="2441"/>
      <c r="BB78" s="2441"/>
      <c r="BC78" s="374"/>
      <c r="BD78" s="375"/>
      <c r="BH78" s="376"/>
      <c r="BI78" s="379"/>
      <c r="BJ78" s="379"/>
      <c r="BK78" s="2443"/>
      <c r="BL78" s="2443"/>
      <c r="BM78" s="2443"/>
      <c r="BN78" s="2443"/>
      <c r="BO78" s="2443"/>
      <c r="BP78" s="2443"/>
      <c r="BQ78" s="2443"/>
      <c r="BR78" s="2443"/>
      <c r="BS78" s="2443"/>
      <c r="BT78" s="2443"/>
      <c r="BU78" s="2443"/>
      <c r="BV78" s="2443"/>
      <c r="BW78" s="2443"/>
      <c r="BX78" s="2443"/>
      <c r="BY78" s="2443"/>
      <c r="BZ78" s="2443"/>
      <c r="CA78" s="2443"/>
      <c r="CB78" s="2443"/>
      <c r="CC78" s="2443"/>
      <c r="CD78" s="2443"/>
      <c r="CE78" s="2443"/>
      <c r="CF78" s="2443"/>
      <c r="CG78" s="2443"/>
      <c r="CH78" s="2443"/>
      <c r="CI78" s="2443"/>
      <c r="CJ78" s="2443"/>
      <c r="CK78" s="2443"/>
      <c r="CL78" s="2443"/>
      <c r="CM78" s="2443"/>
      <c r="CN78" s="2443"/>
      <c r="CO78" s="2443"/>
      <c r="CP78" s="2443"/>
      <c r="CQ78" s="2443"/>
      <c r="CR78" s="2443"/>
      <c r="CS78" s="2443"/>
      <c r="CT78" s="2443"/>
      <c r="CU78" s="2443"/>
      <c r="CV78" s="2443"/>
    </row>
    <row r="79" spans="2:151" s="373" customFormat="1" ht="3" customHeight="1">
      <c r="BC79" s="374"/>
      <c r="BD79" s="375"/>
      <c r="BE79" s="2372" t="s">
        <v>77</v>
      </c>
      <c r="BF79" s="2372"/>
      <c r="BG79" s="2372"/>
      <c r="BH79" s="2373"/>
      <c r="BI79" s="2373"/>
      <c r="BJ79" s="2373"/>
      <c r="BK79" s="2373"/>
      <c r="BL79" s="2373"/>
      <c r="BM79" s="378"/>
      <c r="BN79" s="380"/>
      <c r="BO79" s="380"/>
      <c r="BP79" s="380"/>
      <c r="BQ79" s="380"/>
      <c r="BR79" s="380"/>
      <c r="BS79" s="380"/>
      <c r="BT79" s="380"/>
      <c r="BU79" s="380"/>
      <c r="BV79" s="380"/>
      <c r="BW79" s="380"/>
      <c r="BX79" s="380"/>
      <c r="BY79" s="380"/>
      <c r="BZ79" s="380"/>
      <c r="CA79" s="380"/>
      <c r="CB79" s="380"/>
      <c r="CC79" s="380"/>
      <c r="CD79" s="380"/>
      <c r="CE79" s="380"/>
      <c r="CF79" s="380"/>
      <c r="CG79" s="380"/>
      <c r="CH79" s="380"/>
      <c r="CI79" s="380"/>
      <c r="CJ79" s="380"/>
      <c r="CK79" s="380"/>
      <c r="CL79" s="380"/>
      <c r="CM79" s="380"/>
      <c r="CN79" s="380"/>
      <c r="CO79" s="380"/>
      <c r="CP79" s="380"/>
      <c r="CQ79" s="380"/>
      <c r="CR79" s="380"/>
      <c r="CS79" s="380"/>
      <c r="CT79" s="380"/>
    </row>
    <row r="80" spans="2:151" s="373" customFormat="1" ht="12" customHeight="1">
      <c r="B80" s="617"/>
      <c r="C80" s="2367" t="s">
        <v>301</v>
      </c>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2367"/>
      <c r="AM80" s="2367"/>
      <c r="AN80" s="2367"/>
      <c r="AO80" s="2367"/>
      <c r="AP80" s="2367"/>
      <c r="AQ80" s="2367"/>
      <c r="AR80" s="2367"/>
      <c r="AS80" s="2367"/>
      <c r="AT80" s="2367"/>
      <c r="AU80" s="2367"/>
      <c r="AV80" s="2367"/>
      <c r="AW80" s="2367"/>
      <c r="AX80" s="2367"/>
      <c r="AY80" s="2367"/>
      <c r="AZ80" s="2367"/>
      <c r="BA80" s="2367"/>
      <c r="BB80" s="2367"/>
      <c r="BC80" s="374"/>
      <c r="BD80" s="375"/>
      <c r="BE80" s="2373"/>
      <c r="BF80" s="2373"/>
      <c r="BG80" s="2373"/>
      <c r="BH80" s="2373"/>
      <c r="BI80" s="2373"/>
      <c r="BJ80" s="2373"/>
      <c r="BK80" s="2373"/>
      <c r="BL80" s="2373"/>
      <c r="BM80" s="378"/>
      <c r="BN80" s="380"/>
      <c r="BO80" s="380"/>
      <c r="BP80" s="380"/>
      <c r="BQ80" s="380"/>
      <c r="BR80" s="380"/>
      <c r="BS80" s="380"/>
      <c r="BT80" s="380"/>
      <c r="BU80" s="380"/>
      <c r="BV80" s="380"/>
      <c r="BW80" s="380"/>
      <c r="BX80" s="380"/>
      <c r="BY80" s="380"/>
      <c r="BZ80" s="380"/>
      <c r="CA80" s="380"/>
      <c r="CB80" s="380"/>
      <c r="CC80" s="380"/>
      <c r="CD80" s="380"/>
      <c r="CE80" s="380"/>
      <c r="CF80" s="380"/>
      <c r="CG80" s="380"/>
      <c r="CH80" s="380"/>
      <c r="CI80" s="380"/>
      <c r="CJ80" s="380"/>
      <c r="CK80" s="380"/>
      <c r="CL80" s="380"/>
      <c r="CM80" s="380"/>
      <c r="CN80" s="380"/>
      <c r="CO80" s="380"/>
      <c r="CP80" s="375"/>
      <c r="CQ80" s="381"/>
      <c r="CR80" s="381"/>
      <c r="CS80" s="375"/>
      <c r="CT80" s="375"/>
    </row>
    <row r="81" spans="2:100" s="373" customFormat="1" ht="12" customHeight="1">
      <c r="B81" s="617"/>
      <c r="C81" s="2366" t="s">
        <v>533</v>
      </c>
      <c r="D81" s="2366"/>
      <c r="E81" s="2366"/>
      <c r="F81" s="2366"/>
      <c r="G81" s="2366"/>
      <c r="H81" s="2366"/>
      <c r="I81" s="2366"/>
      <c r="J81" s="2366"/>
      <c r="K81" s="2366"/>
      <c r="L81" s="2366"/>
      <c r="M81" s="2366"/>
      <c r="N81" s="2366"/>
      <c r="O81" s="2366"/>
      <c r="P81" s="2366"/>
      <c r="Q81" s="2366"/>
      <c r="R81" s="2366"/>
      <c r="S81" s="2366"/>
      <c r="T81" s="2366"/>
      <c r="U81" s="2366"/>
      <c r="V81" s="2366"/>
      <c r="W81" s="2366"/>
      <c r="X81" s="2366"/>
      <c r="Y81" s="2366"/>
      <c r="Z81" s="2366"/>
      <c r="AA81" s="2366"/>
      <c r="AB81" s="2366"/>
      <c r="AC81" s="2366"/>
      <c r="AD81" s="2366"/>
      <c r="AE81" s="2366"/>
      <c r="AF81" s="2366"/>
      <c r="AG81" s="2366"/>
      <c r="AH81" s="2366"/>
      <c r="AI81" s="2366"/>
      <c r="AJ81" s="2366"/>
      <c r="AK81" s="2366"/>
      <c r="AL81" s="2366"/>
      <c r="AM81" s="2366"/>
      <c r="AN81" s="2366"/>
      <c r="AO81" s="2366"/>
      <c r="AP81" s="2366"/>
      <c r="AQ81" s="2366"/>
      <c r="AR81" s="2366"/>
      <c r="AS81" s="2366"/>
      <c r="AT81" s="2366"/>
      <c r="AU81" s="2366"/>
      <c r="AV81" s="2366"/>
      <c r="AW81" s="2366"/>
      <c r="AX81" s="2366"/>
      <c r="AY81" s="2366"/>
      <c r="AZ81" s="2366"/>
      <c r="BA81" s="2366"/>
      <c r="BB81" s="2366"/>
      <c r="BC81" s="374"/>
      <c r="BD81" s="375"/>
      <c r="BE81" s="382"/>
      <c r="BF81" s="382"/>
      <c r="BG81" s="382"/>
      <c r="BH81" s="382"/>
      <c r="BI81" s="382"/>
      <c r="BJ81" s="382"/>
      <c r="BK81" s="2374"/>
      <c r="BL81" s="2374"/>
      <c r="BM81" s="2374"/>
      <c r="BN81" s="2374"/>
      <c r="BO81" s="2374"/>
      <c r="BP81" s="2374"/>
      <c r="BQ81" s="2374"/>
      <c r="BR81" s="2374"/>
      <c r="BS81" s="2374"/>
      <c r="BT81" s="2374"/>
      <c r="BU81" s="2374"/>
      <c r="BV81" s="2374"/>
      <c r="BW81" s="2374"/>
      <c r="BX81" s="2374"/>
      <c r="BY81" s="2374"/>
      <c r="BZ81" s="2374"/>
      <c r="CA81" s="2374"/>
      <c r="CB81" s="2374"/>
      <c r="CC81" s="2374"/>
      <c r="CD81" s="2374"/>
      <c r="CE81" s="2374"/>
      <c r="CF81" s="2374"/>
      <c r="CG81" s="2374"/>
      <c r="CH81" s="2374"/>
      <c r="CI81" s="2374"/>
      <c r="CJ81" s="2374"/>
      <c r="CK81" s="2374"/>
      <c r="CL81" s="2374"/>
      <c r="CM81" s="2374"/>
      <c r="CN81" s="2374"/>
      <c r="CO81" s="2374"/>
      <c r="CP81" s="2376" t="s">
        <v>15</v>
      </c>
      <c r="CQ81" s="2376"/>
      <c r="CR81" s="2376"/>
      <c r="CS81" s="2376"/>
      <c r="CT81" s="2376"/>
      <c r="CU81" s="2376"/>
      <c r="CV81" s="2376"/>
    </row>
    <row r="82" spans="2:100" s="373" customFormat="1" ht="12" customHeight="1">
      <c r="BC82" s="374"/>
      <c r="BD82" s="375"/>
      <c r="BE82" s="383"/>
      <c r="BF82" s="383"/>
      <c r="BG82" s="383"/>
      <c r="BH82" s="383"/>
      <c r="BI82" s="383"/>
      <c r="BJ82" s="383"/>
      <c r="BK82" s="2375"/>
      <c r="BL82" s="2375"/>
      <c r="BM82" s="2375"/>
      <c r="BN82" s="2375"/>
      <c r="BO82" s="2375"/>
      <c r="BP82" s="2375"/>
      <c r="BQ82" s="2375"/>
      <c r="BR82" s="2375"/>
      <c r="BS82" s="2375"/>
      <c r="BT82" s="2375"/>
      <c r="BU82" s="2375"/>
      <c r="BV82" s="2375"/>
      <c r="BW82" s="2375"/>
      <c r="BX82" s="2375"/>
      <c r="BY82" s="2375"/>
      <c r="BZ82" s="2375"/>
      <c r="CA82" s="2375"/>
      <c r="CB82" s="2375"/>
      <c r="CC82" s="2375"/>
      <c r="CD82" s="2375"/>
      <c r="CE82" s="2375"/>
      <c r="CF82" s="2375"/>
      <c r="CG82" s="2375"/>
      <c r="CH82" s="2375"/>
      <c r="CI82" s="2375"/>
      <c r="CJ82" s="2375"/>
      <c r="CK82" s="2375"/>
      <c r="CL82" s="2375"/>
      <c r="CM82" s="2375"/>
      <c r="CN82" s="2375"/>
      <c r="CO82" s="2375"/>
      <c r="CP82" s="2377"/>
      <c r="CQ82" s="2377"/>
      <c r="CR82" s="2377"/>
      <c r="CS82" s="2377"/>
      <c r="CT82" s="2377"/>
      <c r="CU82" s="2377"/>
      <c r="CV82" s="2377"/>
    </row>
    <row r="83" spans="2:100" s="373" customFormat="1" ht="12" customHeight="1">
      <c r="BC83" s="374"/>
      <c r="BD83" s="384"/>
      <c r="BF83" s="2362" t="s">
        <v>575</v>
      </c>
      <c r="BG83" s="2362"/>
      <c r="BH83" s="2362"/>
      <c r="BI83" s="2362"/>
      <c r="BJ83" s="2362"/>
      <c r="BK83" s="2362"/>
      <c r="BL83" s="2362"/>
      <c r="BM83" s="2362"/>
      <c r="BN83" s="2362"/>
      <c r="BO83" s="2362"/>
      <c r="BP83" s="2362"/>
      <c r="BQ83" s="2362"/>
      <c r="BR83" s="2362"/>
      <c r="BS83" s="2362"/>
      <c r="BT83" s="2362"/>
      <c r="BU83" s="2362"/>
      <c r="BV83" s="2362"/>
      <c r="BW83" s="2362"/>
      <c r="BX83" s="2362"/>
      <c r="BY83" s="2362"/>
      <c r="BZ83" s="2362"/>
      <c r="CA83" s="2362"/>
      <c r="CB83" s="2362"/>
      <c r="CC83" s="2362"/>
      <c r="CD83" s="2362"/>
      <c r="CE83" s="2362"/>
      <c r="CF83" s="2362"/>
      <c r="CG83" s="2362"/>
      <c r="CH83" s="2362"/>
      <c r="CI83" s="2362"/>
      <c r="CJ83" s="2362"/>
      <c r="CK83" s="2362"/>
      <c r="CL83" s="2362"/>
      <c r="CM83" s="2362"/>
      <c r="CN83" s="2362"/>
      <c r="CO83" s="2362"/>
      <c r="CP83" s="2362"/>
      <c r="CQ83" s="2362"/>
      <c r="CR83" s="2362"/>
      <c r="CS83" s="2362"/>
      <c r="CT83" s="2362"/>
      <c r="CU83" s="2362"/>
      <c r="CV83" s="2362"/>
    </row>
    <row r="84" spans="2:100" s="364" customFormat="1" ht="6" customHeight="1">
      <c r="B84" s="363"/>
      <c r="C84" s="384"/>
      <c r="D84" s="363"/>
      <c r="E84" s="363"/>
      <c r="G84" s="349"/>
      <c r="BH84" s="2361"/>
      <c r="BI84" s="2361"/>
      <c r="BJ84" s="2361"/>
      <c r="BK84" s="2361"/>
      <c r="BL84" s="2361"/>
      <c r="BM84" s="2361"/>
      <c r="BN84" s="2361"/>
      <c r="BO84" s="2361"/>
      <c r="BP84" s="2361"/>
      <c r="BQ84" s="2361"/>
      <c r="BR84" s="2361"/>
      <c r="BS84" s="2361"/>
      <c r="BT84" s="2361"/>
      <c r="BU84" s="2361"/>
      <c r="BV84" s="2361"/>
      <c r="BW84" s="2361"/>
      <c r="BX84" s="2361"/>
      <c r="BY84" s="2361"/>
      <c r="BZ84" s="2361"/>
      <c r="CA84" s="2361"/>
      <c r="CB84" s="2361"/>
      <c r="CC84" s="2361"/>
      <c r="CD84" s="2361"/>
      <c r="CE84" s="2361"/>
      <c r="CF84" s="2361"/>
    </row>
    <row r="85" spans="2:100" s="364" customFormat="1" ht="12" customHeight="1">
      <c r="B85" s="363"/>
      <c r="C85" s="363"/>
      <c r="D85" s="363"/>
      <c r="E85" s="363"/>
    </row>
    <row r="86" spans="2:100" s="364" customFormat="1" ht="12" customHeight="1">
      <c r="B86" s="363"/>
      <c r="C86" s="363"/>
      <c r="D86" s="363"/>
      <c r="E86" s="363"/>
    </row>
    <row r="87" spans="2:100" s="364" customFormat="1" ht="12" customHeight="1">
      <c r="B87" s="363"/>
      <c r="C87" s="363"/>
      <c r="D87" s="363"/>
      <c r="E87" s="363"/>
    </row>
    <row r="88" spans="2:100" s="364" customFormat="1" ht="12" customHeight="1">
      <c r="B88" s="363"/>
      <c r="C88" s="363"/>
      <c r="D88" s="363"/>
      <c r="E88" s="363"/>
    </row>
    <row r="89" spans="2:100" s="364" customFormat="1" ht="12" customHeight="1">
      <c r="B89" s="363"/>
      <c r="C89" s="363"/>
      <c r="D89" s="363"/>
      <c r="E89" s="363"/>
    </row>
    <row r="90" spans="2:100" s="364" customFormat="1" ht="12" customHeight="1">
      <c r="B90" s="363"/>
      <c r="C90" s="363"/>
      <c r="D90" s="363"/>
      <c r="E90" s="363"/>
    </row>
    <row r="91" spans="2:100" s="364" customFormat="1" ht="12" customHeight="1">
      <c r="B91" s="363"/>
      <c r="C91" s="363"/>
      <c r="D91" s="363"/>
      <c r="E91" s="363"/>
    </row>
    <row r="92" spans="2:100" s="364" customFormat="1" ht="12" customHeight="1">
      <c r="B92" s="363"/>
      <c r="C92" s="363"/>
      <c r="D92" s="363"/>
      <c r="E92" s="363"/>
    </row>
    <row r="93" spans="2:100" s="364" customFormat="1" ht="12" customHeight="1">
      <c r="B93" s="363"/>
      <c r="C93" s="363"/>
      <c r="D93" s="363"/>
      <c r="E93" s="363"/>
    </row>
    <row r="94" spans="2:100" s="364" customFormat="1" ht="12" customHeight="1">
      <c r="B94" s="363"/>
      <c r="C94" s="363"/>
      <c r="D94" s="363"/>
      <c r="E94" s="363"/>
    </row>
    <row r="95" spans="2:100" s="364" customFormat="1" ht="12" customHeight="1">
      <c r="B95" s="363"/>
      <c r="C95" s="363"/>
      <c r="D95" s="363"/>
      <c r="E95" s="363"/>
    </row>
    <row r="96" spans="2:100" s="364" customFormat="1" ht="12" customHeight="1">
      <c r="B96" s="363"/>
      <c r="C96" s="363"/>
      <c r="D96" s="363"/>
      <c r="E96" s="363"/>
    </row>
    <row r="97" spans="2:5" s="364" customFormat="1" ht="12" customHeight="1">
      <c r="B97" s="363"/>
      <c r="C97" s="363"/>
      <c r="D97" s="363"/>
      <c r="E97" s="363"/>
    </row>
    <row r="98" spans="2:5" s="364" customFormat="1" ht="12" customHeight="1">
      <c r="B98" s="363"/>
      <c r="C98" s="363"/>
      <c r="D98" s="363"/>
      <c r="E98" s="363"/>
    </row>
    <row r="99" spans="2:5" s="364" customFormat="1" ht="12" customHeight="1">
      <c r="B99" s="363"/>
      <c r="C99" s="363"/>
      <c r="D99" s="363"/>
      <c r="E99" s="363"/>
    </row>
    <row r="100" spans="2:5" s="364" customFormat="1" ht="12" customHeight="1">
      <c r="B100" s="363"/>
      <c r="C100" s="363"/>
      <c r="D100" s="363"/>
      <c r="E100" s="363"/>
    </row>
    <row r="101" spans="2:5" s="364" customFormat="1" ht="12" customHeight="1">
      <c r="B101" s="363"/>
      <c r="C101" s="363"/>
      <c r="D101" s="363"/>
      <c r="E101" s="363"/>
    </row>
    <row r="102" spans="2:5" s="364" customFormat="1" ht="12" customHeight="1">
      <c r="B102" s="363"/>
      <c r="C102" s="363"/>
      <c r="D102" s="363"/>
      <c r="E102" s="363"/>
    </row>
    <row r="103" spans="2:5" s="364" customFormat="1" ht="12" customHeight="1">
      <c r="B103" s="363"/>
      <c r="C103" s="363"/>
      <c r="D103" s="363"/>
      <c r="E103" s="363"/>
    </row>
    <row r="104" spans="2:5" s="364" customFormat="1" ht="12" customHeight="1">
      <c r="B104" s="363"/>
      <c r="C104" s="363"/>
      <c r="D104" s="363"/>
      <c r="E104" s="363"/>
    </row>
    <row r="105" spans="2:5" s="364" customFormat="1" ht="12" customHeight="1">
      <c r="B105" s="363"/>
      <c r="C105" s="363"/>
      <c r="D105" s="363"/>
      <c r="E105" s="363"/>
    </row>
    <row r="106" spans="2:5" s="364" customFormat="1" ht="12" customHeight="1">
      <c r="B106" s="363"/>
      <c r="C106" s="363"/>
      <c r="D106" s="363"/>
      <c r="E106" s="363"/>
    </row>
    <row r="107" spans="2:5" s="364" customFormat="1" ht="12" customHeight="1">
      <c r="B107" s="363"/>
      <c r="C107" s="363"/>
      <c r="D107" s="363"/>
      <c r="E107" s="363"/>
    </row>
    <row r="108" spans="2:5" s="364" customFormat="1" ht="12" customHeight="1">
      <c r="B108" s="363"/>
      <c r="C108" s="363"/>
      <c r="D108" s="363"/>
      <c r="E108" s="363"/>
    </row>
    <row r="109" spans="2:5" s="364" customFormat="1" ht="12" customHeight="1">
      <c r="B109" s="363"/>
      <c r="C109" s="363"/>
      <c r="D109" s="363"/>
      <c r="E109" s="363"/>
    </row>
    <row r="110" spans="2:5" s="364" customFormat="1" ht="12" customHeight="1">
      <c r="B110" s="363"/>
      <c r="C110" s="363"/>
      <c r="D110" s="363"/>
      <c r="E110" s="363"/>
    </row>
    <row r="111" spans="2:5" s="364" customFormat="1" ht="12" customHeight="1">
      <c r="B111" s="363"/>
      <c r="C111" s="363"/>
      <c r="D111" s="363"/>
      <c r="E111" s="363"/>
    </row>
    <row r="112" spans="2:5" s="364" customFormat="1" ht="12" customHeight="1">
      <c r="B112" s="363"/>
      <c r="C112" s="363"/>
      <c r="D112" s="363"/>
      <c r="E112" s="363"/>
    </row>
    <row r="113" spans="2:5" s="364" customFormat="1" ht="12" customHeight="1">
      <c r="B113" s="363"/>
      <c r="C113" s="363"/>
      <c r="D113" s="363"/>
      <c r="E113" s="363"/>
    </row>
    <row r="114" spans="2:5" s="364" customFormat="1" ht="12" customHeight="1">
      <c r="B114" s="363"/>
      <c r="C114" s="363"/>
      <c r="D114" s="363"/>
      <c r="E114" s="363"/>
    </row>
    <row r="115" spans="2:5" s="364" customFormat="1" ht="12" customHeight="1">
      <c r="B115" s="363"/>
      <c r="C115" s="363"/>
      <c r="D115" s="363"/>
      <c r="E115" s="363"/>
    </row>
    <row r="116" spans="2:5" s="364" customFormat="1" ht="12" customHeight="1">
      <c r="B116" s="363"/>
      <c r="C116" s="363"/>
      <c r="D116" s="363"/>
      <c r="E116" s="363"/>
    </row>
    <row r="117" spans="2:5" s="364" customFormat="1" ht="12" customHeight="1">
      <c r="B117" s="363"/>
      <c r="C117" s="363"/>
      <c r="D117" s="363"/>
      <c r="E117" s="363"/>
    </row>
    <row r="118" spans="2:5" s="364" customFormat="1" ht="12" customHeight="1">
      <c r="B118" s="363"/>
      <c r="C118" s="363"/>
      <c r="D118" s="363"/>
      <c r="E118" s="363"/>
    </row>
    <row r="119" spans="2:5" s="364" customFormat="1" ht="12" customHeight="1">
      <c r="B119" s="363"/>
      <c r="C119" s="363"/>
      <c r="D119" s="363"/>
      <c r="E119" s="363"/>
    </row>
    <row r="120" spans="2:5" s="364" customFormat="1" ht="12" customHeight="1">
      <c r="B120" s="363"/>
      <c r="C120" s="363"/>
      <c r="D120" s="363"/>
      <c r="E120" s="363"/>
    </row>
    <row r="121" spans="2:5" s="364" customFormat="1" ht="12" customHeight="1">
      <c r="B121" s="363"/>
      <c r="C121" s="363"/>
      <c r="D121" s="363"/>
      <c r="E121" s="363"/>
    </row>
    <row r="122" spans="2:5" s="364" customFormat="1" ht="12" customHeight="1">
      <c r="B122" s="363"/>
      <c r="C122" s="363"/>
      <c r="D122" s="363"/>
      <c r="E122" s="363"/>
    </row>
    <row r="123" spans="2:5" s="364" customFormat="1" ht="12" customHeight="1">
      <c r="B123" s="363"/>
      <c r="C123" s="363"/>
      <c r="D123" s="363"/>
      <c r="E123" s="363"/>
    </row>
    <row r="124" spans="2:5" s="364" customFormat="1" ht="12" customHeight="1">
      <c r="B124" s="363"/>
      <c r="C124" s="363"/>
      <c r="D124" s="363"/>
      <c r="E124" s="363"/>
    </row>
    <row r="125" spans="2:5" s="364" customFormat="1" ht="12" customHeight="1">
      <c r="B125" s="363"/>
      <c r="C125" s="363"/>
      <c r="D125" s="363"/>
      <c r="E125" s="363"/>
    </row>
    <row r="126" spans="2:5" s="364" customFormat="1" ht="12" customHeight="1">
      <c r="B126" s="363"/>
      <c r="C126" s="363"/>
      <c r="D126" s="363"/>
      <c r="E126" s="363"/>
    </row>
    <row r="127" spans="2:5" s="364" customFormat="1" ht="12" customHeight="1">
      <c r="B127" s="363"/>
      <c r="C127" s="363"/>
      <c r="D127" s="363"/>
      <c r="E127" s="363"/>
    </row>
    <row r="128" spans="2:5" s="364" customFormat="1" ht="12" customHeight="1">
      <c r="B128" s="363"/>
      <c r="C128" s="363"/>
      <c r="D128" s="363"/>
      <c r="E128" s="363"/>
    </row>
    <row r="129" spans="2:5" s="364" customFormat="1" ht="12" customHeight="1">
      <c r="B129" s="363"/>
      <c r="C129" s="363"/>
      <c r="D129" s="363"/>
      <c r="E129" s="363"/>
    </row>
    <row r="130" spans="2:5" s="364" customFormat="1" ht="12" customHeight="1">
      <c r="B130" s="363"/>
      <c r="C130" s="363"/>
      <c r="D130" s="363"/>
      <c r="E130" s="363"/>
    </row>
    <row r="131" spans="2:5" s="364" customFormat="1" ht="12" customHeight="1">
      <c r="B131" s="363"/>
      <c r="C131" s="363"/>
      <c r="D131" s="363"/>
      <c r="E131" s="363"/>
    </row>
    <row r="132" spans="2:5" s="364" customFormat="1" ht="12" customHeight="1">
      <c r="B132" s="363"/>
      <c r="C132" s="363"/>
      <c r="D132" s="363"/>
      <c r="E132" s="363"/>
    </row>
    <row r="133" spans="2:5" s="364" customFormat="1" ht="12" customHeight="1">
      <c r="B133" s="363"/>
      <c r="C133" s="363"/>
      <c r="D133" s="363"/>
      <c r="E133" s="363"/>
    </row>
    <row r="134" spans="2:5" s="364" customFormat="1" ht="12" customHeight="1">
      <c r="B134" s="363"/>
      <c r="C134" s="363"/>
      <c r="D134" s="363"/>
      <c r="E134" s="363"/>
    </row>
    <row r="135" spans="2:5" s="364" customFormat="1" ht="12" customHeight="1">
      <c r="B135" s="363"/>
      <c r="C135" s="363"/>
      <c r="D135" s="363"/>
      <c r="E135" s="363"/>
    </row>
    <row r="136" spans="2:5" s="364" customFormat="1" ht="12" customHeight="1">
      <c r="B136" s="363"/>
      <c r="C136" s="363"/>
      <c r="D136" s="363"/>
      <c r="E136" s="363"/>
    </row>
    <row r="137" spans="2:5" s="364" customFormat="1" ht="12" customHeight="1">
      <c r="B137" s="363"/>
      <c r="C137" s="363"/>
      <c r="D137" s="363"/>
      <c r="E137" s="363"/>
    </row>
    <row r="138" spans="2:5" s="364" customFormat="1" ht="12" customHeight="1">
      <c r="B138" s="363"/>
      <c r="C138" s="363"/>
      <c r="D138" s="363"/>
      <c r="E138" s="363"/>
    </row>
    <row r="139" spans="2:5" s="364" customFormat="1" ht="12" customHeight="1">
      <c r="B139" s="363"/>
      <c r="C139" s="363"/>
      <c r="D139" s="363"/>
      <c r="E139" s="363"/>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358" customFormat="1" ht="12" customHeight="1">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row>
  </sheetData>
  <sheetProtection algorithmName="SHA-512" hashValue="cb85GL/B1eJW5fi6bHk1eJbzsNsptEEcD/zHogfpK9FaShYBRvTKitPhDVCgbSMpssFQMzWUDVN/Bk+zurjacw==" saltValue="Mx8xWNB5Vc2Sw+59KZuaog==" spinCount="100000" sheet="1" objects="1" scenarios="1" selectLockedCells="1"/>
  <dataConsolidate/>
  <mergeCells count="94">
    <mergeCell ref="C69:N69"/>
    <mergeCell ref="O69:Q69"/>
    <mergeCell ref="S69:CV69"/>
    <mergeCell ref="A3:A8"/>
    <mergeCell ref="F45:CV46"/>
    <mergeCell ref="D3:M4"/>
    <mergeCell ref="N3:U4"/>
    <mergeCell ref="AB8:BF8"/>
    <mergeCell ref="F9:CV12"/>
    <mergeCell ref="F13:CV13"/>
    <mergeCell ref="G14:CV15"/>
    <mergeCell ref="G18:CV20"/>
    <mergeCell ref="BK33:BQ33"/>
    <mergeCell ref="BR33:BU33"/>
    <mergeCell ref="BV33:CA33"/>
    <mergeCell ref="CB33:CE33"/>
    <mergeCell ref="CF33:CL33"/>
    <mergeCell ref="BG33:BJ33"/>
    <mergeCell ref="CQ33:CV33"/>
    <mergeCell ref="DV39:EX42"/>
    <mergeCell ref="BR40:BU40"/>
    <mergeCell ref="BV40:CU40"/>
    <mergeCell ref="F41:CV42"/>
    <mergeCell ref="C35:F36"/>
    <mergeCell ref="G35:AW37"/>
    <mergeCell ref="CQ34:CV36"/>
    <mergeCell ref="G31:AW34"/>
    <mergeCell ref="C38:F39"/>
    <mergeCell ref="BB39:BF39"/>
    <mergeCell ref="BB33:BF33"/>
    <mergeCell ref="F43:CV44"/>
    <mergeCell ref="BK39:BQ40"/>
    <mergeCell ref="BR39:BU39"/>
    <mergeCell ref="BV39:CU39"/>
    <mergeCell ref="C77:F78"/>
    <mergeCell ref="G77:T78"/>
    <mergeCell ref="F56:CV57"/>
    <mergeCell ref="X72:Z72"/>
    <mergeCell ref="AG72:AY72"/>
    <mergeCell ref="U77:X78"/>
    <mergeCell ref="Z77:AC78"/>
    <mergeCell ref="AD77:AU78"/>
    <mergeCell ref="AV77:BB78"/>
    <mergeCell ref="BK77:CV78"/>
    <mergeCell ref="F59:CV60"/>
    <mergeCell ref="F62:CV63"/>
    <mergeCell ref="C65:CV66"/>
    <mergeCell ref="AD75:BB76"/>
    <mergeCell ref="D72:H72"/>
    <mergeCell ref="BA72:CV72"/>
    <mergeCell ref="DE6:DN7"/>
    <mergeCell ref="CM33:CP33"/>
    <mergeCell ref="BB34:BF36"/>
    <mergeCell ref="BK34:BQ36"/>
    <mergeCell ref="BV34:CA36"/>
    <mergeCell ref="BG34:BJ36"/>
    <mergeCell ref="BR34:BU36"/>
    <mergeCell ref="CB34:CE36"/>
    <mergeCell ref="CM34:CP36"/>
    <mergeCell ref="CF34:CL36"/>
    <mergeCell ref="BG32:CA32"/>
    <mergeCell ref="CB32:CV32"/>
    <mergeCell ref="F54:CU54"/>
    <mergeCell ref="F48:CV48"/>
    <mergeCell ref="F49:CV49"/>
    <mergeCell ref="F50:CV50"/>
    <mergeCell ref="W3:BN4"/>
    <mergeCell ref="P6:CB7"/>
    <mergeCell ref="F5:M6"/>
    <mergeCell ref="G16:CV17"/>
    <mergeCell ref="G21:CV21"/>
    <mergeCell ref="G22:CV25"/>
    <mergeCell ref="G26:CV27"/>
    <mergeCell ref="F29:CV30"/>
    <mergeCell ref="F52:CV53"/>
    <mergeCell ref="BG37:CV38"/>
    <mergeCell ref="BG39:BJ40"/>
    <mergeCell ref="G38:AW40"/>
    <mergeCell ref="BH84:CF84"/>
    <mergeCell ref="BF83:CV83"/>
    <mergeCell ref="C74:L74"/>
    <mergeCell ref="BF74:BY74"/>
    <mergeCell ref="I72:K72"/>
    <mergeCell ref="L72:N72"/>
    <mergeCell ref="O72:Q72"/>
    <mergeCell ref="R72:T72"/>
    <mergeCell ref="U72:W72"/>
    <mergeCell ref="C81:BB81"/>
    <mergeCell ref="C80:BB80"/>
    <mergeCell ref="BK75:CV76"/>
    <mergeCell ref="G75:X76"/>
    <mergeCell ref="BE79:BL80"/>
    <mergeCell ref="BK81:CO82"/>
    <mergeCell ref="CP81:CV82"/>
  </mergeCells>
  <phoneticPr fontId="1"/>
  <conditionalFormatting sqref="BA72:CV72">
    <cfRule type="expression" dxfId="24" priority="1">
      <formula>($BA$72)=0</formula>
    </cfRule>
  </conditionalFormatting>
  <dataValidations count="2">
    <dataValidation imeMode="halfAlpha" allowBlank="1" showInputMessage="1" showErrorMessage="1" sqref="N3 V3" xr:uid="{00000000-0002-0000-0300-000000000000}"/>
    <dataValidation type="list" allowBlank="1" showInputMessage="1" showErrorMessage="1" sqref="BG33:BJ36 BR33:BU36 CB33:CE36 CM33:CP36 BG39:BJ40 BR39:BU40 O69:Q69" xr:uid="{44E72ACE-F0A7-430D-AEC1-DE9BEEED2E66}">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78DA-73E5-446C-B1AD-C784B6F3805D}">
  <sheetPr>
    <tabColor rgb="FFCFFDDF"/>
    <pageSetUpPr fitToPage="1"/>
  </sheetPr>
  <dimension ref="A1:GH85"/>
  <sheetViews>
    <sheetView showGridLines="0" view="pageBreakPreview" zoomScaleNormal="100" zoomScaleSheetLayoutView="100" workbookViewId="0">
      <selection activeCell="C42" sqref="C42:BU71"/>
    </sheetView>
  </sheetViews>
  <sheetFormatPr defaultColWidth="1.25" defaultRowHeight="9" customHeight="1"/>
  <cols>
    <col min="1" max="1" width="5.75" style="359" customWidth="1"/>
    <col min="2" max="5" width="1.25" style="359"/>
    <col min="6" max="6" width="1.125" style="359" customWidth="1"/>
    <col min="7" max="74" width="1.25" style="359"/>
    <col min="75" max="75" width="3.25" style="359" customWidth="1"/>
    <col min="76" max="174" width="1.25" style="359"/>
    <col min="175" max="181" width="0" style="359" hidden="1" customWidth="1"/>
    <col min="182" max="187" width="5.625" style="359" hidden="1" customWidth="1"/>
    <col min="188" max="194" width="0" style="359" hidden="1" customWidth="1"/>
    <col min="195" max="256" width="1.25" style="359"/>
    <col min="257" max="257" width="4.375" style="359" customWidth="1"/>
    <col min="258" max="330" width="1.25" style="359"/>
    <col min="331" max="331" width="3.25" style="359" customWidth="1"/>
    <col min="332" max="512" width="1.25" style="359"/>
    <col min="513" max="513" width="4.375" style="359" customWidth="1"/>
    <col min="514" max="586" width="1.25" style="359"/>
    <col min="587" max="587" width="3.25" style="359" customWidth="1"/>
    <col min="588" max="768" width="1.25" style="359"/>
    <col min="769" max="769" width="4.375" style="359" customWidth="1"/>
    <col min="770" max="842" width="1.25" style="359"/>
    <col min="843" max="843" width="3.25" style="359" customWidth="1"/>
    <col min="844" max="1024" width="1.25" style="359"/>
    <col min="1025" max="1025" width="4.375" style="359" customWidth="1"/>
    <col min="1026" max="1098" width="1.25" style="359"/>
    <col min="1099" max="1099" width="3.25" style="359" customWidth="1"/>
    <col min="1100" max="1280" width="1.25" style="359"/>
    <col min="1281" max="1281" width="4.375" style="359" customWidth="1"/>
    <col min="1282" max="1354" width="1.25" style="359"/>
    <col min="1355" max="1355" width="3.25" style="359" customWidth="1"/>
    <col min="1356" max="1536" width="1.25" style="359"/>
    <col min="1537" max="1537" width="4.375" style="359" customWidth="1"/>
    <col min="1538" max="1610" width="1.25" style="359"/>
    <col min="1611" max="1611" width="3.25" style="359" customWidth="1"/>
    <col min="1612" max="1792" width="1.25" style="359"/>
    <col min="1793" max="1793" width="4.375" style="359" customWidth="1"/>
    <col min="1794" max="1866" width="1.25" style="359"/>
    <col min="1867" max="1867" width="3.25" style="359" customWidth="1"/>
    <col min="1868" max="2048" width="1.25" style="359"/>
    <col min="2049" max="2049" width="4.375" style="359" customWidth="1"/>
    <col min="2050" max="2122" width="1.25" style="359"/>
    <col min="2123" max="2123" width="3.25" style="359" customWidth="1"/>
    <col min="2124" max="2304" width="1.25" style="359"/>
    <col min="2305" max="2305" width="4.375" style="359" customWidth="1"/>
    <col min="2306" max="2378" width="1.25" style="359"/>
    <col min="2379" max="2379" width="3.25" style="359" customWidth="1"/>
    <col min="2380" max="2560" width="1.25" style="359"/>
    <col min="2561" max="2561" width="4.375" style="359" customWidth="1"/>
    <col min="2562" max="2634" width="1.25" style="359"/>
    <col min="2635" max="2635" width="3.25" style="359" customWidth="1"/>
    <col min="2636" max="2816" width="1.25" style="359"/>
    <col min="2817" max="2817" width="4.375" style="359" customWidth="1"/>
    <col min="2818" max="2890" width="1.25" style="359"/>
    <col min="2891" max="2891" width="3.25" style="359" customWidth="1"/>
    <col min="2892" max="3072" width="1.25" style="359"/>
    <col min="3073" max="3073" width="4.375" style="359" customWidth="1"/>
    <col min="3074" max="3146" width="1.25" style="359"/>
    <col min="3147" max="3147" width="3.25" style="359" customWidth="1"/>
    <col min="3148" max="3328" width="1.25" style="359"/>
    <col min="3329" max="3329" width="4.375" style="359" customWidth="1"/>
    <col min="3330" max="3402" width="1.25" style="359"/>
    <col min="3403" max="3403" width="3.25" style="359" customWidth="1"/>
    <col min="3404" max="3584" width="1.25" style="359"/>
    <col min="3585" max="3585" width="4.375" style="359" customWidth="1"/>
    <col min="3586" max="3658" width="1.25" style="359"/>
    <col min="3659" max="3659" width="3.25" style="359" customWidth="1"/>
    <col min="3660" max="3840" width="1.25" style="359"/>
    <col min="3841" max="3841" width="4.375" style="359" customWidth="1"/>
    <col min="3842" max="3914" width="1.25" style="359"/>
    <col min="3915" max="3915" width="3.25" style="359" customWidth="1"/>
    <col min="3916" max="4096" width="1.25" style="359"/>
    <col min="4097" max="4097" width="4.375" style="359" customWidth="1"/>
    <col min="4098" max="4170" width="1.25" style="359"/>
    <col min="4171" max="4171" width="3.25" style="359" customWidth="1"/>
    <col min="4172" max="4352" width="1.25" style="359"/>
    <col min="4353" max="4353" width="4.375" style="359" customWidth="1"/>
    <col min="4354" max="4426" width="1.25" style="359"/>
    <col min="4427" max="4427" width="3.25" style="359" customWidth="1"/>
    <col min="4428" max="4608" width="1.25" style="359"/>
    <col min="4609" max="4609" width="4.375" style="359" customWidth="1"/>
    <col min="4610" max="4682" width="1.25" style="359"/>
    <col min="4683" max="4683" width="3.25" style="359" customWidth="1"/>
    <col min="4684" max="4864" width="1.25" style="359"/>
    <col min="4865" max="4865" width="4.375" style="359" customWidth="1"/>
    <col min="4866" max="4938" width="1.25" style="359"/>
    <col min="4939" max="4939" width="3.25" style="359" customWidth="1"/>
    <col min="4940" max="5120" width="1.25" style="359"/>
    <col min="5121" max="5121" width="4.375" style="359" customWidth="1"/>
    <col min="5122" max="5194" width="1.25" style="359"/>
    <col min="5195" max="5195" width="3.25" style="359" customWidth="1"/>
    <col min="5196" max="5376" width="1.25" style="359"/>
    <col min="5377" max="5377" width="4.375" style="359" customWidth="1"/>
    <col min="5378" max="5450" width="1.25" style="359"/>
    <col min="5451" max="5451" width="3.25" style="359" customWidth="1"/>
    <col min="5452" max="5632" width="1.25" style="359"/>
    <col min="5633" max="5633" width="4.375" style="359" customWidth="1"/>
    <col min="5634" max="5706" width="1.25" style="359"/>
    <col min="5707" max="5707" width="3.25" style="359" customWidth="1"/>
    <col min="5708" max="5888" width="1.25" style="359"/>
    <col min="5889" max="5889" width="4.375" style="359" customWidth="1"/>
    <col min="5890" max="5962" width="1.25" style="359"/>
    <col min="5963" max="5963" width="3.25" style="359" customWidth="1"/>
    <col min="5964" max="6144" width="1.25" style="359"/>
    <col min="6145" max="6145" width="4.375" style="359" customWidth="1"/>
    <col min="6146" max="6218" width="1.25" style="359"/>
    <col min="6219" max="6219" width="3.25" style="359" customWidth="1"/>
    <col min="6220" max="6400" width="1.25" style="359"/>
    <col min="6401" max="6401" width="4.375" style="359" customWidth="1"/>
    <col min="6402" max="6474" width="1.25" style="359"/>
    <col min="6475" max="6475" width="3.25" style="359" customWidth="1"/>
    <col min="6476" max="6656" width="1.25" style="359"/>
    <col min="6657" max="6657" width="4.375" style="359" customWidth="1"/>
    <col min="6658" max="6730" width="1.25" style="359"/>
    <col min="6731" max="6731" width="3.25" style="359" customWidth="1"/>
    <col min="6732" max="6912" width="1.25" style="359"/>
    <col min="6913" max="6913" width="4.375" style="359" customWidth="1"/>
    <col min="6914" max="6986" width="1.25" style="359"/>
    <col min="6987" max="6987" width="3.25" style="359" customWidth="1"/>
    <col min="6988" max="7168" width="1.25" style="359"/>
    <col min="7169" max="7169" width="4.375" style="359" customWidth="1"/>
    <col min="7170" max="7242" width="1.25" style="359"/>
    <col min="7243" max="7243" width="3.25" style="359" customWidth="1"/>
    <col min="7244" max="7424" width="1.25" style="359"/>
    <col min="7425" max="7425" width="4.375" style="359" customWidth="1"/>
    <col min="7426" max="7498" width="1.25" style="359"/>
    <col min="7499" max="7499" width="3.25" style="359" customWidth="1"/>
    <col min="7500" max="7680" width="1.25" style="359"/>
    <col min="7681" max="7681" width="4.375" style="359" customWidth="1"/>
    <col min="7682" max="7754" width="1.25" style="359"/>
    <col min="7755" max="7755" width="3.25" style="359" customWidth="1"/>
    <col min="7756" max="7936" width="1.25" style="359"/>
    <col min="7937" max="7937" width="4.375" style="359" customWidth="1"/>
    <col min="7938" max="8010" width="1.25" style="359"/>
    <col min="8011" max="8011" width="3.25" style="359" customWidth="1"/>
    <col min="8012" max="8192" width="1.25" style="359"/>
    <col min="8193" max="8193" width="4.375" style="359" customWidth="1"/>
    <col min="8194" max="8266" width="1.25" style="359"/>
    <col min="8267" max="8267" width="3.25" style="359" customWidth="1"/>
    <col min="8268" max="8448" width="1.25" style="359"/>
    <col min="8449" max="8449" width="4.375" style="359" customWidth="1"/>
    <col min="8450" max="8522" width="1.25" style="359"/>
    <col min="8523" max="8523" width="3.25" style="359" customWidth="1"/>
    <col min="8524" max="8704" width="1.25" style="359"/>
    <col min="8705" max="8705" width="4.375" style="359" customWidth="1"/>
    <col min="8706" max="8778" width="1.25" style="359"/>
    <col min="8779" max="8779" width="3.25" style="359" customWidth="1"/>
    <col min="8780" max="8960" width="1.25" style="359"/>
    <col min="8961" max="8961" width="4.375" style="359" customWidth="1"/>
    <col min="8962" max="9034" width="1.25" style="359"/>
    <col min="9035" max="9035" width="3.25" style="359" customWidth="1"/>
    <col min="9036" max="9216" width="1.25" style="359"/>
    <col min="9217" max="9217" width="4.375" style="359" customWidth="1"/>
    <col min="9218" max="9290" width="1.25" style="359"/>
    <col min="9291" max="9291" width="3.25" style="359" customWidth="1"/>
    <col min="9292" max="9472" width="1.25" style="359"/>
    <col min="9473" max="9473" width="4.375" style="359" customWidth="1"/>
    <col min="9474" max="9546" width="1.25" style="359"/>
    <col min="9547" max="9547" width="3.25" style="359" customWidth="1"/>
    <col min="9548" max="9728" width="1.25" style="359"/>
    <col min="9729" max="9729" width="4.375" style="359" customWidth="1"/>
    <col min="9730" max="9802" width="1.25" style="359"/>
    <col min="9803" max="9803" width="3.25" style="359" customWidth="1"/>
    <col min="9804" max="9984" width="1.25" style="359"/>
    <col min="9985" max="9985" width="4.375" style="359" customWidth="1"/>
    <col min="9986" max="10058" width="1.25" style="359"/>
    <col min="10059" max="10059" width="3.25" style="359" customWidth="1"/>
    <col min="10060" max="10240" width="1.25" style="359"/>
    <col min="10241" max="10241" width="4.375" style="359" customWidth="1"/>
    <col min="10242" max="10314" width="1.25" style="359"/>
    <col min="10315" max="10315" width="3.25" style="359" customWidth="1"/>
    <col min="10316" max="10496" width="1.25" style="359"/>
    <col min="10497" max="10497" width="4.375" style="359" customWidth="1"/>
    <col min="10498" max="10570" width="1.25" style="359"/>
    <col min="10571" max="10571" width="3.25" style="359" customWidth="1"/>
    <col min="10572" max="10752" width="1.25" style="359"/>
    <col min="10753" max="10753" width="4.375" style="359" customWidth="1"/>
    <col min="10754" max="10826" width="1.25" style="359"/>
    <col min="10827" max="10827" width="3.25" style="359" customWidth="1"/>
    <col min="10828" max="11008" width="1.25" style="359"/>
    <col min="11009" max="11009" width="4.375" style="359" customWidth="1"/>
    <col min="11010" max="11082" width="1.25" style="359"/>
    <col min="11083" max="11083" width="3.25" style="359" customWidth="1"/>
    <col min="11084" max="11264" width="1.25" style="359"/>
    <col min="11265" max="11265" width="4.375" style="359" customWidth="1"/>
    <col min="11266" max="11338" width="1.25" style="359"/>
    <col min="11339" max="11339" width="3.25" style="359" customWidth="1"/>
    <col min="11340" max="11520" width="1.25" style="359"/>
    <col min="11521" max="11521" width="4.375" style="359" customWidth="1"/>
    <col min="11522" max="11594" width="1.25" style="359"/>
    <col min="11595" max="11595" width="3.25" style="359" customWidth="1"/>
    <col min="11596" max="11776" width="1.25" style="359"/>
    <col min="11777" max="11777" width="4.375" style="359" customWidth="1"/>
    <col min="11778" max="11850" width="1.25" style="359"/>
    <col min="11851" max="11851" width="3.25" style="359" customWidth="1"/>
    <col min="11852" max="12032" width="1.25" style="359"/>
    <col min="12033" max="12033" width="4.375" style="359" customWidth="1"/>
    <col min="12034" max="12106" width="1.25" style="359"/>
    <col min="12107" max="12107" width="3.25" style="359" customWidth="1"/>
    <col min="12108" max="12288" width="1.25" style="359"/>
    <col min="12289" max="12289" width="4.375" style="359" customWidth="1"/>
    <col min="12290" max="12362" width="1.25" style="359"/>
    <col min="12363" max="12363" width="3.25" style="359" customWidth="1"/>
    <col min="12364" max="12544" width="1.25" style="359"/>
    <col min="12545" max="12545" width="4.375" style="359" customWidth="1"/>
    <col min="12546" max="12618" width="1.25" style="359"/>
    <col min="12619" max="12619" width="3.25" style="359" customWidth="1"/>
    <col min="12620" max="12800" width="1.25" style="359"/>
    <col min="12801" max="12801" width="4.375" style="359" customWidth="1"/>
    <col min="12802" max="12874" width="1.25" style="359"/>
    <col min="12875" max="12875" width="3.25" style="359" customWidth="1"/>
    <col min="12876" max="13056" width="1.25" style="359"/>
    <col min="13057" max="13057" width="4.375" style="359" customWidth="1"/>
    <col min="13058" max="13130" width="1.25" style="359"/>
    <col min="13131" max="13131" width="3.25" style="359" customWidth="1"/>
    <col min="13132" max="13312" width="1.25" style="359"/>
    <col min="13313" max="13313" width="4.375" style="359" customWidth="1"/>
    <col min="13314" max="13386" width="1.25" style="359"/>
    <col min="13387" max="13387" width="3.25" style="359" customWidth="1"/>
    <col min="13388" max="13568" width="1.25" style="359"/>
    <col min="13569" max="13569" width="4.375" style="359" customWidth="1"/>
    <col min="13570" max="13642" width="1.25" style="359"/>
    <col min="13643" max="13643" width="3.25" style="359" customWidth="1"/>
    <col min="13644" max="13824" width="1.25" style="359"/>
    <col min="13825" max="13825" width="4.375" style="359" customWidth="1"/>
    <col min="13826" max="13898" width="1.25" style="359"/>
    <col min="13899" max="13899" width="3.25" style="359" customWidth="1"/>
    <col min="13900" max="14080" width="1.25" style="359"/>
    <col min="14081" max="14081" width="4.375" style="359" customWidth="1"/>
    <col min="14082" max="14154" width="1.25" style="359"/>
    <col min="14155" max="14155" width="3.25" style="359" customWidth="1"/>
    <col min="14156" max="14336" width="1.25" style="359"/>
    <col min="14337" max="14337" width="4.375" style="359" customWidth="1"/>
    <col min="14338" max="14410" width="1.25" style="359"/>
    <col min="14411" max="14411" width="3.25" style="359" customWidth="1"/>
    <col min="14412" max="14592" width="1.25" style="359"/>
    <col min="14593" max="14593" width="4.375" style="359" customWidth="1"/>
    <col min="14594" max="14666" width="1.25" style="359"/>
    <col min="14667" max="14667" width="3.25" style="359" customWidth="1"/>
    <col min="14668" max="14848" width="1.25" style="359"/>
    <col min="14849" max="14849" width="4.375" style="359" customWidth="1"/>
    <col min="14850" max="14922" width="1.25" style="359"/>
    <col min="14923" max="14923" width="3.25" style="359" customWidth="1"/>
    <col min="14924" max="15104" width="1.25" style="359"/>
    <col min="15105" max="15105" width="4.375" style="359" customWidth="1"/>
    <col min="15106" max="15178" width="1.25" style="359"/>
    <col min="15179" max="15179" width="3.25" style="359" customWidth="1"/>
    <col min="15180" max="15360" width="1.25" style="359"/>
    <col min="15361" max="15361" width="4.375" style="359" customWidth="1"/>
    <col min="15362" max="15434" width="1.25" style="359"/>
    <col min="15435" max="15435" width="3.25" style="359" customWidth="1"/>
    <col min="15436" max="15616" width="1.25" style="359"/>
    <col min="15617" max="15617" width="4.375" style="359" customWidth="1"/>
    <col min="15618" max="15690" width="1.25" style="359"/>
    <col min="15691" max="15691" width="3.25" style="359" customWidth="1"/>
    <col min="15692" max="15872" width="1.25" style="359"/>
    <col min="15873" max="15873" width="4.375" style="359" customWidth="1"/>
    <col min="15874" max="15946" width="1.25" style="359"/>
    <col min="15947" max="15947" width="3.25" style="359" customWidth="1"/>
    <col min="15948" max="16128" width="1.25" style="359"/>
    <col min="16129" max="16129" width="4.375" style="359" customWidth="1"/>
    <col min="16130" max="16202" width="1.25" style="359"/>
    <col min="16203" max="16203" width="3.25" style="359" customWidth="1"/>
    <col min="16204" max="16384" width="1.25" style="359"/>
  </cols>
  <sheetData>
    <row r="1" spans="1:190" ht="34.9" customHeight="1"/>
    <row r="2" spans="1:190" ht="8.1" customHeight="1">
      <c r="A2" s="2473" t="s">
        <v>449</v>
      </c>
      <c r="D2" s="2465" t="s">
        <v>149</v>
      </c>
      <c r="E2" s="2465"/>
      <c r="F2" s="2465"/>
      <c r="G2" s="2465"/>
      <c r="H2" s="2465"/>
      <c r="I2" s="2465"/>
      <c r="J2" s="2465"/>
      <c r="K2" s="2465"/>
      <c r="L2" s="2465"/>
      <c r="M2" s="2465"/>
      <c r="N2" s="2466" t="str">
        <f>'様式７(ゼロ・エネ型 BELS用)'!CM8</f>
        <v>0560</v>
      </c>
      <c r="O2" s="2466"/>
      <c r="P2" s="2466"/>
      <c r="Q2" s="2466"/>
      <c r="R2" s="2466"/>
      <c r="S2" s="2466"/>
      <c r="T2" s="2466"/>
      <c r="U2" s="2466"/>
      <c r="V2" s="696"/>
      <c r="W2" s="2380">
        <f>'様式７(ゼロ・エネ型 BELS用)'!AF54</f>
        <v>0</v>
      </c>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row>
    <row r="3" spans="1:190" ht="8.1" customHeight="1">
      <c r="A3" s="2473"/>
      <c r="D3" s="2465"/>
      <c r="E3" s="2465"/>
      <c r="F3" s="2465"/>
      <c r="G3" s="2465"/>
      <c r="H3" s="2465"/>
      <c r="I3" s="2465"/>
      <c r="J3" s="2465"/>
      <c r="K3" s="2465"/>
      <c r="L3" s="2465"/>
      <c r="M3" s="2465"/>
      <c r="N3" s="2466"/>
      <c r="O3" s="2466"/>
      <c r="P3" s="2466"/>
      <c r="Q3" s="2466"/>
      <c r="R3" s="2466"/>
      <c r="S3" s="2466"/>
      <c r="T3" s="2466"/>
      <c r="U3" s="2466"/>
      <c r="V3" s="696"/>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190" ht="21.95" customHeight="1">
      <c r="A4" s="2473"/>
      <c r="C4" s="2474" t="s">
        <v>280</v>
      </c>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2474"/>
      <c r="BB4" s="2474"/>
      <c r="BC4" s="2474"/>
      <c r="BD4" s="2474"/>
      <c r="BE4" s="2474"/>
      <c r="BF4" s="2474"/>
      <c r="BG4" s="2474"/>
      <c r="BH4" s="2474"/>
      <c r="BI4" s="2474"/>
      <c r="BJ4" s="2474"/>
      <c r="BK4" s="2474"/>
      <c r="BL4" s="2474"/>
      <c r="BM4" s="2474"/>
      <c r="BN4" s="2474"/>
      <c r="BO4" s="2474"/>
      <c r="BP4" s="2474"/>
      <c r="BQ4" s="2474"/>
      <c r="BR4" s="2474"/>
      <c r="BS4" s="2474"/>
      <c r="BT4" s="2474"/>
      <c r="BU4" s="2474"/>
    </row>
    <row r="5" spans="1:190" ht="9" customHeight="1">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c r="AF5" s="2474"/>
      <c r="AG5" s="2474"/>
      <c r="AH5" s="2474"/>
      <c r="AI5" s="2474"/>
      <c r="AJ5" s="2474"/>
      <c r="AK5" s="2474"/>
      <c r="AL5" s="2474"/>
      <c r="AM5" s="2474"/>
      <c r="AN5" s="2474"/>
      <c r="AO5" s="2474"/>
      <c r="AP5" s="2474"/>
      <c r="AQ5" s="2474"/>
      <c r="AR5" s="2474"/>
      <c r="AS5" s="2474"/>
      <c r="AT5" s="2474"/>
      <c r="AU5" s="2474"/>
      <c r="AV5" s="2474"/>
      <c r="AW5" s="2474"/>
      <c r="AX5" s="2474"/>
      <c r="AY5" s="2474"/>
      <c r="AZ5" s="2474"/>
      <c r="BA5" s="2474"/>
      <c r="BB5" s="2474"/>
      <c r="BC5" s="2474"/>
      <c r="BD5" s="2474"/>
      <c r="BE5" s="2474"/>
      <c r="BF5" s="2474"/>
      <c r="BG5" s="2474"/>
      <c r="BH5" s="2474"/>
      <c r="BI5" s="2474"/>
      <c r="BJ5" s="2474"/>
      <c r="BK5" s="2474"/>
      <c r="BL5" s="2474"/>
      <c r="BM5" s="2474"/>
      <c r="BN5" s="2474"/>
      <c r="BO5" s="2474"/>
      <c r="BP5" s="2474"/>
      <c r="BQ5" s="2474"/>
      <c r="BR5" s="2474"/>
      <c r="BS5" s="2474"/>
      <c r="BT5" s="2474"/>
      <c r="BU5" s="2474"/>
    </row>
    <row r="6" spans="1:190" s="385" customFormat="1" ht="10.15" customHeight="1">
      <c r="M6" s="2483" t="s">
        <v>281</v>
      </c>
      <c r="N6" s="2483"/>
      <c r="O6" s="2483"/>
      <c r="P6" s="2483"/>
      <c r="Q6" s="2483"/>
      <c r="R6" s="2483"/>
      <c r="S6" s="2483"/>
      <c r="T6" s="2483"/>
      <c r="U6" s="2483"/>
      <c r="V6" s="2483"/>
      <c r="W6" s="2483"/>
      <c r="X6" s="2483"/>
      <c r="Y6" s="2483"/>
      <c r="Z6" s="2483"/>
      <c r="AA6" s="2483"/>
      <c r="AB6" s="2483"/>
      <c r="AC6" s="2483"/>
      <c r="AD6" s="2483"/>
      <c r="AE6" s="2483"/>
      <c r="AF6" s="2483"/>
      <c r="AG6" s="2483"/>
      <c r="AH6" s="2483"/>
      <c r="AI6" s="2483"/>
      <c r="AJ6" s="2483"/>
      <c r="AK6" s="2483"/>
      <c r="AL6" s="2483"/>
      <c r="AM6" s="2483"/>
      <c r="AN6" s="2483"/>
      <c r="AO6" s="2483"/>
      <c r="AP6" s="2483"/>
      <c r="AQ6" s="2483"/>
      <c r="AR6" s="2483"/>
      <c r="AS6" s="2483"/>
      <c r="AT6" s="2483"/>
      <c r="AU6" s="2483"/>
      <c r="AV6" s="2483"/>
      <c r="AW6" s="2483"/>
      <c r="AX6" s="2483"/>
      <c r="AY6" s="2483"/>
      <c r="AZ6" s="2483"/>
      <c r="BA6" s="2483"/>
      <c r="BB6" s="2483"/>
      <c r="BC6" s="2483"/>
      <c r="BD6" s="2483"/>
      <c r="BE6" s="2483"/>
      <c r="BF6" s="2483"/>
      <c r="BG6" s="2483"/>
      <c r="BH6" s="2483"/>
      <c r="BI6" s="2483"/>
      <c r="BJ6" s="2483"/>
      <c r="BK6" s="2483"/>
      <c r="BL6" s="2483"/>
      <c r="BZ6" s="365"/>
    </row>
    <row r="7" spans="1:190" s="385" customFormat="1" ht="10.15" customHeight="1" thickBot="1">
      <c r="M7" s="2483"/>
      <c r="N7" s="2483"/>
      <c r="O7" s="2483"/>
      <c r="P7" s="2483"/>
      <c r="Q7" s="2483"/>
      <c r="R7" s="2483"/>
      <c r="S7" s="2483"/>
      <c r="T7" s="2483"/>
      <c r="U7" s="2483"/>
      <c r="V7" s="2483"/>
      <c r="W7" s="2483"/>
      <c r="X7" s="2483"/>
      <c r="Y7" s="2483"/>
      <c r="Z7" s="2483"/>
      <c r="AA7" s="2483"/>
      <c r="AB7" s="2483"/>
      <c r="AC7" s="2483"/>
      <c r="AD7" s="2483"/>
      <c r="AE7" s="2483"/>
      <c r="AF7" s="2483"/>
      <c r="AG7" s="2483"/>
      <c r="AH7" s="2483"/>
      <c r="AI7" s="2483"/>
      <c r="AJ7" s="2483"/>
      <c r="AK7" s="2483"/>
      <c r="AL7" s="2483"/>
      <c r="AM7" s="2483"/>
      <c r="AN7" s="2483"/>
      <c r="AO7" s="2483"/>
      <c r="AP7" s="2483"/>
      <c r="AQ7" s="2483"/>
      <c r="AR7" s="2483"/>
      <c r="AS7" s="2483"/>
      <c r="AT7" s="2483"/>
      <c r="AU7" s="2483"/>
      <c r="AV7" s="2483"/>
      <c r="AW7" s="2483"/>
      <c r="AX7" s="2483"/>
      <c r="AY7" s="2483"/>
      <c r="AZ7" s="2483"/>
      <c r="BA7" s="2483"/>
      <c r="BB7" s="2483"/>
      <c r="BC7" s="2483"/>
      <c r="BD7" s="2483"/>
      <c r="BE7" s="2483"/>
      <c r="BF7" s="2483"/>
      <c r="BG7" s="2483"/>
      <c r="BH7" s="2483"/>
      <c r="BI7" s="2483"/>
      <c r="BJ7" s="2483"/>
      <c r="BK7" s="2483"/>
      <c r="BL7" s="2483"/>
    </row>
    <row r="8" spans="1:190" s="385" customFormat="1" ht="11.1" customHeight="1">
      <c r="C8" s="2484" t="s">
        <v>429</v>
      </c>
      <c r="D8" s="2485"/>
      <c r="E8" s="2485"/>
      <c r="F8" s="2485"/>
      <c r="G8" s="2485"/>
      <c r="H8" s="2485"/>
      <c r="I8" s="2485"/>
      <c r="J8" s="2485"/>
      <c r="K8" s="2485"/>
      <c r="L8" s="2486"/>
      <c r="M8" s="2508" t="s">
        <v>569</v>
      </c>
      <c r="N8" s="2509"/>
      <c r="O8" s="2509"/>
      <c r="P8" s="2509"/>
      <c r="Q8" s="2127"/>
      <c r="R8" s="2127"/>
      <c r="S8" s="2127"/>
      <c r="T8" s="2127"/>
      <c r="U8" s="2490" t="s">
        <v>2</v>
      </c>
      <c r="V8" s="2490"/>
      <c r="W8" s="2490"/>
      <c r="X8" s="2127"/>
      <c r="Y8" s="2127"/>
      <c r="Z8" s="2127"/>
      <c r="AA8" s="2127"/>
      <c r="AB8" s="2490" t="s">
        <v>1</v>
      </c>
      <c r="AC8" s="2490"/>
      <c r="AD8" s="2490"/>
      <c r="AE8" s="2127"/>
      <c r="AF8" s="2127"/>
      <c r="AG8" s="2127"/>
      <c r="AH8" s="2127"/>
      <c r="AI8" s="2469" t="s">
        <v>270</v>
      </c>
      <c r="AJ8" s="2469"/>
      <c r="AK8" s="2470"/>
      <c r="AL8" s="2484" t="s">
        <v>430</v>
      </c>
      <c r="AM8" s="2485"/>
      <c r="AN8" s="2485"/>
      <c r="AO8" s="2485"/>
      <c r="AP8" s="2485"/>
      <c r="AQ8" s="2485"/>
      <c r="AR8" s="2485"/>
      <c r="AS8" s="2485"/>
      <c r="AT8" s="2485"/>
      <c r="AU8" s="2485"/>
      <c r="AV8" s="2486"/>
      <c r="AW8" s="2508" t="s">
        <v>569</v>
      </c>
      <c r="AX8" s="2509"/>
      <c r="AY8" s="2509"/>
      <c r="AZ8" s="2509"/>
      <c r="BA8" s="2127"/>
      <c r="BB8" s="2127"/>
      <c r="BC8" s="2127"/>
      <c r="BD8" s="2127"/>
      <c r="BE8" s="2490" t="s">
        <v>2</v>
      </c>
      <c r="BF8" s="2490"/>
      <c r="BG8" s="2490"/>
      <c r="BH8" s="2127"/>
      <c r="BI8" s="2127"/>
      <c r="BJ8" s="2127"/>
      <c r="BK8" s="2127"/>
      <c r="BL8" s="2490" t="s">
        <v>1</v>
      </c>
      <c r="BM8" s="2490"/>
      <c r="BN8" s="2490"/>
      <c r="BO8" s="2127"/>
      <c r="BP8" s="2127"/>
      <c r="BQ8" s="2127"/>
      <c r="BR8" s="2127"/>
      <c r="BS8" s="2469" t="s">
        <v>270</v>
      </c>
      <c r="BT8" s="2469"/>
      <c r="BU8" s="2470"/>
    </row>
    <row r="9" spans="1:190" s="385" customFormat="1" ht="11.1" customHeight="1" thickBot="1">
      <c r="C9" s="2487"/>
      <c r="D9" s="2488"/>
      <c r="E9" s="2488"/>
      <c r="F9" s="2488"/>
      <c r="G9" s="2488"/>
      <c r="H9" s="2488"/>
      <c r="I9" s="2488"/>
      <c r="J9" s="2488"/>
      <c r="K9" s="2488"/>
      <c r="L9" s="2489"/>
      <c r="M9" s="2510"/>
      <c r="N9" s="2511"/>
      <c r="O9" s="2511"/>
      <c r="P9" s="2511"/>
      <c r="Q9" s="2128"/>
      <c r="R9" s="2128"/>
      <c r="S9" s="2128"/>
      <c r="T9" s="2128"/>
      <c r="U9" s="2491"/>
      <c r="V9" s="2491"/>
      <c r="W9" s="2491"/>
      <c r="X9" s="2128"/>
      <c r="Y9" s="2128"/>
      <c r="Z9" s="2128"/>
      <c r="AA9" s="2128"/>
      <c r="AB9" s="2491"/>
      <c r="AC9" s="2491"/>
      <c r="AD9" s="2491"/>
      <c r="AE9" s="2128"/>
      <c r="AF9" s="2128"/>
      <c r="AG9" s="2128"/>
      <c r="AH9" s="2128"/>
      <c r="AI9" s="2471"/>
      <c r="AJ9" s="2471"/>
      <c r="AK9" s="2472"/>
      <c r="AL9" s="2487"/>
      <c r="AM9" s="2488"/>
      <c r="AN9" s="2488"/>
      <c r="AO9" s="2488"/>
      <c r="AP9" s="2488"/>
      <c r="AQ9" s="2488"/>
      <c r="AR9" s="2488"/>
      <c r="AS9" s="2488"/>
      <c r="AT9" s="2488"/>
      <c r="AU9" s="2488"/>
      <c r="AV9" s="2489"/>
      <c r="AW9" s="2510"/>
      <c r="AX9" s="2511"/>
      <c r="AY9" s="2511"/>
      <c r="AZ9" s="2511"/>
      <c r="BA9" s="2128"/>
      <c r="BB9" s="2128"/>
      <c r="BC9" s="2128"/>
      <c r="BD9" s="2128"/>
      <c r="BE9" s="2491"/>
      <c r="BF9" s="2491"/>
      <c r="BG9" s="2491"/>
      <c r="BH9" s="2128"/>
      <c r="BI9" s="2128"/>
      <c r="BJ9" s="2128"/>
      <c r="BK9" s="2128"/>
      <c r="BL9" s="2491"/>
      <c r="BM9" s="2491"/>
      <c r="BN9" s="2491"/>
      <c r="BO9" s="2128"/>
      <c r="BP9" s="2128"/>
      <c r="BQ9" s="2128"/>
      <c r="BR9" s="2128"/>
      <c r="BS9" s="2471"/>
      <c r="BT9" s="2471"/>
      <c r="BU9" s="2472"/>
      <c r="FZ9" s="385">
        <v>1</v>
      </c>
      <c r="GA9" s="385">
        <v>1</v>
      </c>
    </row>
    <row r="10" spans="1:190" s="385" customFormat="1" ht="14.65" customHeight="1">
      <c r="C10" s="2492" t="s">
        <v>444</v>
      </c>
      <c r="D10" s="2493"/>
      <c r="E10" s="2493"/>
      <c r="F10" s="2493"/>
      <c r="G10" s="2493"/>
      <c r="H10" s="2493"/>
      <c r="I10" s="2493"/>
      <c r="J10" s="2493"/>
      <c r="K10" s="2493"/>
      <c r="L10" s="2493"/>
      <c r="M10" s="2493"/>
      <c r="N10" s="2493"/>
      <c r="O10" s="2493"/>
      <c r="P10" s="2493"/>
      <c r="Q10" s="2493"/>
      <c r="R10" s="2493"/>
      <c r="S10" s="2493"/>
      <c r="T10" s="2493"/>
      <c r="U10" s="2493"/>
      <c r="V10" s="2493"/>
      <c r="W10" s="2493"/>
      <c r="X10" s="2493"/>
      <c r="Y10" s="2493"/>
      <c r="Z10" s="2493"/>
      <c r="AA10" s="2493"/>
      <c r="AB10" s="2493"/>
      <c r="AC10" s="2493"/>
      <c r="AD10" s="2493"/>
      <c r="AE10" s="2493"/>
      <c r="AF10" s="2493"/>
      <c r="AG10" s="2493"/>
      <c r="AH10" s="2493"/>
      <c r="AI10" s="2493"/>
      <c r="AJ10" s="2493"/>
      <c r="AK10" s="2493"/>
      <c r="AL10" s="2493"/>
      <c r="AM10" s="2493"/>
      <c r="AN10" s="2493"/>
      <c r="AO10" s="2493"/>
      <c r="AP10" s="2493"/>
      <c r="AQ10" s="2493"/>
      <c r="AR10" s="2493"/>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c r="BP10" s="2493"/>
      <c r="BQ10" s="2493"/>
      <c r="BR10" s="2493"/>
      <c r="BS10" s="2493"/>
      <c r="BT10" s="2493"/>
      <c r="BU10" s="2494"/>
      <c r="FZ10" s="385">
        <v>2</v>
      </c>
      <c r="GA10" s="385">
        <v>2</v>
      </c>
    </row>
    <row r="11" spans="1:190" s="385" customFormat="1" ht="14.65" customHeight="1">
      <c r="C11" s="2495"/>
      <c r="D11" s="2496"/>
      <c r="E11" s="2496"/>
      <c r="F11" s="2496"/>
      <c r="G11" s="2496"/>
      <c r="H11" s="2496"/>
      <c r="I11" s="2496"/>
      <c r="J11" s="2496"/>
      <c r="K11" s="2496"/>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c r="AH11" s="2496"/>
      <c r="AI11" s="2496"/>
      <c r="AJ11" s="2496"/>
      <c r="AK11" s="2496"/>
      <c r="AL11" s="2496"/>
      <c r="AM11" s="2496"/>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496"/>
      <c r="BQ11" s="2496"/>
      <c r="BR11" s="2496"/>
      <c r="BS11" s="2496"/>
      <c r="BT11" s="2496"/>
      <c r="BU11" s="2497"/>
      <c r="FZ11" s="385">
        <v>3</v>
      </c>
      <c r="GA11" s="385">
        <v>3</v>
      </c>
    </row>
    <row r="12" spans="1:190" s="385" customFormat="1" ht="14.65" customHeight="1">
      <c r="C12" s="2495"/>
      <c r="D12" s="2496"/>
      <c r="E12" s="2496"/>
      <c r="F12" s="2496"/>
      <c r="G12" s="2496"/>
      <c r="H12" s="2496"/>
      <c r="I12" s="2496"/>
      <c r="J12" s="2496"/>
      <c r="K12" s="2496"/>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c r="AH12" s="2496"/>
      <c r="AI12" s="2496"/>
      <c r="AJ12" s="2496"/>
      <c r="AK12" s="2496"/>
      <c r="AL12" s="2496"/>
      <c r="AM12" s="2496"/>
      <c r="AN12" s="2496"/>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c r="BP12" s="2496"/>
      <c r="BQ12" s="2496"/>
      <c r="BR12" s="2496"/>
      <c r="BS12" s="2496"/>
      <c r="BT12" s="2496"/>
      <c r="BU12" s="2497"/>
      <c r="FZ12" s="385">
        <v>4</v>
      </c>
      <c r="GA12" s="385">
        <v>4</v>
      </c>
    </row>
    <row r="13" spans="1:190" s="385" customFormat="1" ht="14.65" customHeight="1">
      <c r="C13" s="2495"/>
      <c r="D13" s="2496"/>
      <c r="E13" s="2496"/>
      <c r="F13" s="2496"/>
      <c r="G13" s="2496"/>
      <c r="H13" s="2496"/>
      <c r="I13" s="2496"/>
      <c r="J13" s="2496"/>
      <c r="K13" s="2496"/>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c r="AH13" s="2496"/>
      <c r="AI13" s="2496"/>
      <c r="AJ13" s="2496"/>
      <c r="AK13" s="2496"/>
      <c r="AL13" s="2496"/>
      <c r="AM13" s="2496"/>
      <c r="AN13" s="2496"/>
      <c r="AO13" s="2496"/>
      <c r="AP13" s="2496"/>
      <c r="AQ13" s="2496"/>
      <c r="AR13" s="2496"/>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c r="BP13" s="2496"/>
      <c r="BQ13" s="2496"/>
      <c r="BR13" s="2496"/>
      <c r="BS13" s="2496"/>
      <c r="BT13" s="2496"/>
      <c r="BU13" s="2497"/>
      <c r="FM13" s="388"/>
      <c r="FN13" s="388"/>
      <c r="FO13" s="388"/>
      <c r="FP13" s="388"/>
      <c r="FQ13" s="388"/>
      <c r="FR13" s="388"/>
      <c r="FS13" s="388"/>
      <c r="FT13" s="388"/>
      <c r="FU13" s="388"/>
      <c r="FV13" s="388"/>
      <c r="FW13" s="388"/>
      <c r="FX13" s="388"/>
      <c r="FY13" s="388"/>
      <c r="FZ13" s="385">
        <v>5</v>
      </c>
      <c r="GA13" s="385">
        <v>5</v>
      </c>
      <c r="GB13" s="388"/>
      <c r="GC13" s="388"/>
      <c r="GD13" s="388"/>
      <c r="GE13" s="388"/>
      <c r="GF13" s="388"/>
      <c r="GG13" s="388"/>
      <c r="GH13" s="388"/>
    </row>
    <row r="14" spans="1:190" s="385" customFormat="1" ht="14.65" customHeight="1">
      <c r="C14" s="2495"/>
      <c r="D14" s="2496"/>
      <c r="E14" s="2496"/>
      <c r="F14" s="2496"/>
      <c r="G14" s="2496"/>
      <c r="H14" s="2496"/>
      <c r="I14" s="2496"/>
      <c r="J14" s="2496"/>
      <c r="K14" s="2496"/>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c r="AH14" s="2496"/>
      <c r="AI14" s="2496"/>
      <c r="AJ14" s="2496"/>
      <c r="AK14" s="2496"/>
      <c r="AL14" s="2496"/>
      <c r="AM14" s="2496"/>
      <c r="AN14" s="2496"/>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c r="BP14" s="2496"/>
      <c r="BQ14" s="2496"/>
      <c r="BR14" s="2496"/>
      <c r="BS14" s="2496"/>
      <c r="BT14" s="2496"/>
      <c r="BU14" s="2497"/>
      <c r="FM14" s="388"/>
      <c r="FN14" s="388"/>
      <c r="FO14" s="388"/>
      <c r="FP14" s="388"/>
      <c r="FQ14" s="388"/>
      <c r="FR14" s="389"/>
      <c r="FS14" s="390"/>
      <c r="FT14" s="388"/>
      <c r="FU14" s="388"/>
      <c r="FV14" s="388"/>
      <c r="FW14" s="388"/>
      <c r="FX14" s="388"/>
      <c r="FY14" s="388"/>
      <c r="FZ14" s="385">
        <v>6</v>
      </c>
      <c r="GA14" s="385">
        <v>6</v>
      </c>
      <c r="GB14" s="388"/>
      <c r="GC14" s="388"/>
      <c r="GD14" s="388"/>
      <c r="GE14" s="388"/>
      <c r="GF14" s="388"/>
      <c r="GG14" s="388"/>
      <c r="GH14" s="388"/>
    </row>
    <row r="15" spans="1:190" s="385" customFormat="1" ht="14.65" customHeight="1">
      <c r="C15" s="2495"/>
      <c r="D15" s="2496"/>
      <c r="E15" s="2496"/>
      <c r="F15" s="2496"/>
      <c r="G15" s="2496"/>
      <c r="H15" s="2496"/>
      <c r="I15" s="2496"/>
      <c r="J15" s="2496"/>
      <c r="K15" s="2496"/>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c r="AH15" s="2496"/>
      <c r="AI15" s="2496"/>
      <c r="AJ15" s="2496"/>
      <c r="AK15" s="2496"/>
      <c r="AL15" s="2496"/>
      <c r="AM15" s="2496"/>
      <c r="AN15" s="2496"/>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c r="BP15" s="2496"/>
      <c r="BQ15" s="2496"/>
      <c r="BR15" s="2496"/>
      <c r="BS15" s="2496"/>
      <c r="BT15" s="2496"/>
      <c r="BU15" s="2497"/>
      <c r="FM15" s="388"/>
      <c r="FN15" s="388"/>
      <c r="FO15" s="388"/>
      <c r="FP15" s="388"/>
      <c r="FQ15" s="388"/>
      <c r="FR15" s="388"/>
      <c r="FS15" s="388"/>
      <c r="FT15" s="388"/>
      <c r="FU15" s="388"/>
      <c r="FV15" s="388"/>
      <c r="FW15" s="388"/>
      <c r="FX15" s="388"/>
      <c r="FY15" s="388"/>
      <c r="FZ15" s="385">
        <v>7</v>
      </c>
      <c r="GA15" s="385">
        <v>7</v>
      </c>
      <c r="GB15" s="388"/>
      <c r="GC15" s="388"/>
      <c r="GD15" s="388"/>
      <c r="GE15" s="388"/>
      <c r="GF15" s="388"/>
      <c r="GG15" s="388"/>
      <c r="GH15" s="388"/>
    </row>
    <row r="16" spans="1:190" ht="14.65" customHeight="1">
      <c r="B16" s="385"/>
      <c r="C16" s="2495"/>
      <c r="D16" s="2496"/>
      <c r="E16" s="2496"/>
      <c r="F16" s="2496"/>
      <c r="G16" s="2496"/>
      <c r="H16" s="2496"/>
      <c r="I16" s="2496"/>
      <c r="J16" s="2496"/>
      <c r="K16" s="2496"/>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c r="AH16" s="2496"/>
      <c r="AI16" s="2496"/>
      <c r="AJ16" s="2496"/>
      <c r="AK16" s="2496"/>
      <c r="AL16" s="2496"/>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c r="BP16" s="2496"/>
      <c r="BQ16" s="2496"/>
      <c r="BR16" s="2496"/>
      <c r="BS16" s="2496"/>
      <c r="BT16" s="2496"/>
      <c r="BU16" s="2497"/>
      <c r="BV16" s="385"/>
      <c r="FM16" s="390"/>
      <c r="FN16" s="390"/>
      <c r="FO16" s="390"/>
      <c r="FP16" s="390"/>
      <c r="FQ16" s="388"/>
      <c r="FR16" s="388"/>
      <c r="FS16" s="388"/>
      <c r="FT16" s="388"/>
      <c r="FU16" s="388"/>
      <c r="FV16" s="388"/>
      <c r="FW16" s="388"/>
      <c r="FX16" s="388"/>
      <c r="FY16" s="388"/>
      <c r="FZ16" s="385">
        <v>8</v>
      </c>
      <c r="GA16" s="385">
        <v>8</v>
      </c>
      <c r="GB16" s="390"/>
      <c r="GC16" s="390"/>
      <c r="GD16" s="390"/>
      <c r="GE16" s="390"/>
      <c r="GF16" s="390"/>
      <c r="GG16" s="390"/>
      <c r="GH16" s="390"/>
    </row>
    <row r="17" spans="3:190" s="385" customFormat="1" ht="14.65" customHeight="1">
      <c r="C17" s="2495"/>
      <c r="D17" s="2496"/>
      <c r="E17" s="2496"/>
      <c r="F17" s="2496"/>
      <c r="G17" s="2496"/>
      <c r="H17" s="2496"/>
      <c r="I17" s="2496"/>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6"/>
      <c r="AZ17" s="2496"/>
      <c r="BA17" s="2496"/>
      <c r="BB17" s="2496"/>
      <c r="BC17" s="2496"/>
      <c r="BD17" s="2496"/>
      <c r="BE17" s="2496"/>
      <c r="BF17" s="2496"/>
      <c r="BG17" s="2496"/>
      <c r="BH17" s="2496"/>
      <c r="BI17" s="2496"/>
      <c r="BJ17" s="2496"/>
      <c r="BK17" s="2496"/>
      <c r="BL17" s="2496"/>
      <c r="BM17" s="2496"/>
      <c r="BN17" s="2496"/>
      <c r="BO17" s="2496"/>
      <c r="BP17" s="2496"/>
      <c r="BQ17" s="2496"/>
      <c r="BR17" s="2496"/>
      <c r="BS17" s="2496"/>
      <c r="BT17" s="2496"/>
      <c r="BU17" s="2497"/>
      <c r="FM17" s="388"/>
      <c r="FN17" s="388"/>
      <c r="FO17" s="388"/>
      <c r="FP17" s="388"/>
      <c r="FQ17" s="388"/>
      <c r="FR17" s="388" t="s">
        <v>239</v>
      </c>
      <c r="FS17" s="388"/>
      <c r="FT17" s="388"/>
      <c r="FU17" s="388"/>
      <c r="FV17" s="388"/>
      <c r="FW17" s="388"/>
      <c r="FX17" s="388"/>
      <c r="FY17" s="388"/>
      <c r="FZ17" s="385">
        <v>9</v>
      </c>
      <c r="GA17" s="385">
        <v>9</v>
      </c>
      <c r="GB17" s="388"/>
      <c r="GC17" s="388"/>
      <c r="GD17" s="388"/>
      <c r="GE17" s="388"/>
      <c r="GF17" s="388"/>
      <c r="GG17" s="388"/>
      <c r="GH17" s="388"/>
    </row>
    <row r="18" spans="3:190" s="385" customFormat="1" ht="14.65" customHeight="1">
      <c r="C18" s="2495"/>
      <c r="D18" s="2496"/>
      <c r="E18" s="2496"/>
      <c r="F18" s="2496"/>
      <c r="G18" s="2496"/>
      <c r="H18" s="2496"/>
      <c r="I18" s="2496"/>
      <c r="J18" s="2496"/>
      <c r="K18" s="2496"/>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c r="AL18" s="2496"/>
      <c r="AM18" s="2496"/>
      <c r="AN18" s="2496"/>
      <c r="AO18" s="2496"/>
      <c r="AP18" s="2496"/>
      <c r="AQ18" s="2496"/>
      <c r="AR18" s="2496"/>
      <c r="AS18" s="2496"/>
      <c r="AT18" s="2496"/>
      <c r="AU18" s="2496"/>
      <c r="AV18" s="2496"/>
      <c r="AW18" s="2496"/>
      <c r="AX18" s="2496"/>
      <c r="AY18" s="2496"/>
      <c r="AZ18" s="2496"/>
      <c r="BA18" s="2496"/>
      <c r="BB18" s="2496"/>
      <c r="BC18" s="2496"/>
      <c r="BD18" s="2496"/>
      <c r="BE18" s="2496"/>
      <c r="BF18" s="2496"/>
      <c r="BG18" s="2496"/>
      <c r="BH18" s="2496"/>
      <c r="BI18" s="2496"/>
      <c r="BJ18" s="2496"/>
      <c r="BK18" s="2496"/>
      <c r="BL18" s="2496"/>
      <c r="BM18" s="2496"/>
      <c r="BN18" s="2496"/>
      <c r="BO18" s="2496"/>
      <c r="BP18" s="2496"/>
      <c r="BQ18" s="2496"/>
      <c r="BR18" s="2496"/>
      <c r="BS18" s="2496"/>
      <c r="BT18" s="2496"/>
      <c r="BU18" s="2497"/>
      <c r="FM18" s="388"/>
      <c r="FN18" s="388"/>
      <c r="FO18" s="388"/>
      <c r="FP18" s="388"/>
      <c r="FQ18" s="388"/>
      <c r="FR18" s="388"/>
      <c r="FS18" s="388"/>
      <c r="FT18" s="388"/>
      <c r="FU18" s="388"/>
      <c r="FV18" s="388"/>
      <c r="FW18" s="388"/>
      <c r="FX18" s="388"/>
      <c r="FY18" s="388"/>
      <c r="FZ18" s="385">
        <v>10</v>
      </c>
      <c r="GA18" s="385">
        <v>10</v>
      </c>
      <c r="GB18" s="388"/>
      <c r="GC18" s="388"/>
      <c r="GD18" s="388"/>
      <c r="GE18" s="388"/>
      <c r="GF18" s="388"/>
      <c r="GG18" s="388"/>
      <c r="GH18" s="388"/>
    </row>
    <row r="19" spans="3:190" s="385" customFormat="1" ht="14.65" customHeight="1">
      <c r="C19" s="2495"/>
      <c r="D19" s="2496"/>
      <c r="E19" s="2496"/>
      <c r="F19" s="2496"/>
      <c r="G19" s="2496"/>
      <c r="H19" s="2496"/>
      <c r="I19" s="2496"/>
      <c r="J19" s="2496"/>
      <c r="K19" s="2496"/>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2496"/>
      <c r="AM19" s="2496"/>
      <c r="AN19" s="2496"/>
      <c r="AO19" s="2496"/>
      <c r="AP19" s="2496"/>
      <c r="AQ19" s="2496"/>
      <c r="AR19" s="2496"/>
      <c r="AS19" s="2496"/>
      <c r="AT19" s="2496"/>
      <c r="AU19" s="2496"/>
      <c r="AV19" s="2496"/>
      <c r="AW19" s="2496"/>
      <c r="AX19" s="2496"/>
      <c r="AY19" s="2496"/>
      <c r="AZ19" s="2496"/>
      <c r="BA19" s="2496"/>
      <c r="BB19" s="2496"/>
      <c r="BC19" s="2496"/>
      <c r="BD19" s="2496"/>
      <c r="BE19" s="2496"/>
      <c r="BF19" s="2496"/>
      <c r="BG19" s="2496"/>
      <c r="BH19" s="2496"/>
      <c r="BI19" s="2496"/>
      <c r="BJ19" s="2496"/>
      <c r="BK19" s="2496"/>
      <c r="BL19" s="2496"/>
      <c r="BM19" s="2496"/>
      <c r="BN19" s="2496"/>
      <c r="BO19" s="2496"/>
      <c r="BP19" s="2496"/>
      <c r="BQ19" s="2496"/>
      <c r="BR19" s="2496"/>
      <c r="BS19" s="2496"/>
      <c r="BT19" s="2496"/>
      <c r="BU19" s="2497"/>
      <c r="FM19" s="388"/>
      <c r="FN19" s="388"/>
      <c r="FO19" s="388"/>
      <c r="FP19" s="388"/>
      <c r="FQ19" s="388"/>
      <c r="FR19" s="388"/>
      <c r="FS19" s="388"/>
      <c r="FT19" s="388"/>
      <c r="FU19" s="388"/>
      <c r="FV19" s="388"/>
      <c r="FW19" s="388"/>
      <c r="FX19" s="388"/>
      <c r="FY19" s="388"/>
      <c r="FZ19" s="385">
        <v>11</v>
      </c>
      <c r="GA19" s="385">
        <v>11</v>
      </c>
      <c r="GB19" s="388"/>
      <c r="GC19" s="388"/>
      <c r="GD19" s="388"/>
      <c r="GE19" s="388"/>
      <c r="GF19" s="388"/>
      <c r="GG19" s="388"/>
      <c r="GH19" s="388"/>
    </row>
    <row r="20" spans="3:190" s="385" customFormat="1" ht="22.35" customHeight="1">
      <c r="C20" s="2495"/>
      <c r="D20" s="2496"/>
      <c r="E20" s="2496"/>
      <c r="F20" s="2496"/>
      <c r="G20" s="2496"/>
      <c r="H20" s="2496"/>
      <c r="I20" s="2496"/>
      <c r="J20" s="2496"/>
      <c r="K20" s="2496"/>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2496"/>
      <c r="AN20" s="2496"/>
      <c r="AO20" s="2496"/>
      <c r="AP20" s="2496"/>
      <c r="AQ20" s="2496"/>
      <c r="AR20" s="2496"/>
      <c r="AS20" s="2496"/>
      <c r="AT20" s="2496"/>
      <c r="AU20" s="2496"/>
      <c r="AV20" s="2496"/>
      <c r="AW20" s="2496"/>
      <c r="AX20" s="2496"/>
      <c r="AY20" s="2496"/>
      <c r="AZ20" s="2496"/>
      <c r="BA20" s="2496"/>
      <c r="BB20" s="2496"/>
      <c r="BC20" s="2496"/>
      <c r="BD20" s="2496"/>
      <c r="BE20" s="2496"/>
      <c r="BF20" s="2496"/>
      <c r="BG20" s="2496"/>
      <c r="BH20" s="2496"/>
      <c r="BI20" s="2496"/>
      <c r="BJ20" s="2496"/>
      <c r="BK20" s="2496"/>
      <c r="BL20" s="2496"/>
      <c r="BM20" s="2496"/>
      <c r="BN20" s="2496"/>
      <c r="BO20" s="2496"/>
      <c r="BP20" s="2496"/>
      <c r="BQ20" s="2496"/>
      <c r="BR20" s="2496"/>
      <c r="BS20" s="2496"/>
      <c r="BT20" s="2496"/>
      <c r="BU20" s="2497"/>
      <c r="FM20" s="388"/>
      <c r="FN20" s="388"/>
      <c r="FO20" s="388"/>
      <c r="FP20" s="388"/>
      <c r="FQ20" s="388"/>
      <c r="FS20" s="388"/>
      <c r="FT20" s="388"/>
      <c r="FU20" s="388"/>
      <c r="FV20" s="388"/>
      <c r="FW20" s="388"/>
      <c r="FX20" s="388"/>
      <c r="FY20" s="388"/>
      <c r="FZ20" s="385">
        <v>12</v>
      </c>
      <c r="GA20" s="385">
        <v>12</v>
      </c>
      <c r="GB20" s="388"/>
      <c r="GC20" s="388"/>
      <c r="GD20" s="388"/>
      <c r="GE20" s="388"/>
      <c r="GF20" s="388"/>
      <c r="GG20" s="388"/>
      <c r="GH20" s="388"/>
    </row>
    <row r="21" spans="3:190" s="385" customFormat="1" ht="14.65" customHeight="1">
      <c r="C21" s="2495"/>
      <c r="D21" s="2496"/>
      <c r="E21" s="2496"/>
      <c r="F21" s="2496"/>
      <c r="G21" s="2496"/>
      <c r="H21" s="2496"/>
      <c r="I21" s="2496"/>
      <c r="J21" s="2496"/>
      <c r="K21" s="2496"/>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2496"/>
      <c r="AN21" s="2496"/>
      <c r="AO21" s="2496"/>
      <c r="AP21" s="2496"/>
      <c r="AQ21" s="2496"/>
      <c r="AR21" s="2496"/>
      <c r="AS21" s="2496"/>
      <c r="AT21" s="2496"/>
      <c r="AU21" s="2496"/>
      <c r="AV21" s="2496"/>
      <c r="AW21" s="2496"/>
      <c r="AX21" s="2496"/>
      <c r="AY21" s="2496"/>
      <c r="AZ21" s="2496"/>
      <c r="BA21" s="2496"/>
      <c r="BB21" s="2496"/>
      <c r="BC21" s="2496"/>
      <c r="BD21" s="2496"/>
      <c r="BE21" s="2496"/>
      <c r="BF21" s="2496"/>
      <c r="BG21" s="2496"/>
      <c r="BH21" s="2496"/>
      <c r="BI21" s="2496"/>
      <c r="BJ21" s="2496"/>
      <c r="BK21" s="2496"/>
      <c r="BL21" s="2496"/>
      <c r="BM21" s="2496"/>
      <c r="BN21" s="2496"/>
      <c r="BO21" s="2496"/>
      <c r="BP21" s="2496"/>
      <c r="BQ21" s="2496"/>
      <c r="BR21" s="2496"/>
      <c r="BS21" s="2496"/>
      <c r="BT21" s="2496"/>
      <c r="BU21" s="2497"/>
      <c r="FM21" s="388"/>
      <c r="FN21" s="388"/>
      <c r="FO21" s="388"/>
      <c r="FP21" s="388"/>
      <c r="FQ21" s="388"/>
      <c r="FR21" s="388"/>
      <c r="FS21" s="388"/>
      <c r="FT21" s="388"/>
      <c r="FU21" s="388"/>
      <c r="FV21" s="388"/>
      <c r="FW21" s="388"/>
      <c r="FX21" s="388"/>
      <c r="FY21" s="388"/>
      <c r="FZ21" s="388"/>
      <c r="GA21" s="385">
        <v>13</v>
      </c>
      <c r="GB21" s="388"/>
      <c r="GC21" s="388"/>
      <c r="GD21" s="388"/>
      <c r="GE21" s="388"/>
      <c r="GF21" s="388"/>
      <c r="GG21" s="388"/>
      <c r="GH21" s="388"/>
    </row>
    <row r="22" spans="3:190" s="385" customFormat="1" ht="14.65" customHeight="1">
      <c r="C22" s="2495"/>
      <c r="D22" s="2496"/>
      <c r="E22" s="2496"/>
      <c r="F22" s="2496"/>
      <c r="G22" s="2496"/>
      <c r="H22" s="2496"/>
      <c r="I22" s="2496"/>
      <c r="J22" s="2496"/>
      <c r="K22" s="2496"/>
      <c r="L22" s="2496"/>
      <c r="M22" s="2496"/>
      <c r="N22" s="2496"/>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c r="AL22" s="2496"/>
      <c r="AM22" s="2496"/>
      <c r="AN22" s="2496"/>
      <c r="AO22" s="2496"/>
      <c r="AP22" s="2496"/>
      <c r="AQ22" s="2496"/>
      <c r="AR22" s="2496"/>
      <c r="AS22" s="2496"/>
      <c r="AT22" s="2496"/>
      <c r="AU22" s="2496"/>
      <c r="AV22" s="2496"/>
      <c r="AW22" s="2496"/>
      <c r="AX22" s="2496"/>
      <c r="AY22" s="2496"/>
      <c r="AZ22" s="2496"/>
      <c r="BA22" s="2496"/>
      <c r="BB22" s="2496"/>
      <c r="BC22" s="2496"/>
      <c r="BD22" s="2496"/>
      <c r="BE22" s="2496"/>
      <c r="BF22" s="2496"/>
      <c r="BG22" s="2496"/>
      <c r="BH22" s="2496"/>
      <c r="BI22" s="2496"/>
      <c r="BJ22" s="2496"/>
      <c r="BK22" s="2496"/>
      <c r="BL22" s="2496"/>
      <c r="BM22" s="2496"/>
      <c r="BN22" s="2496"/>
      <c r="BO22" s="2496"/>
      <c r="BP22" s="2496"/>
      <c r="BQ22" s="2496"/>
      <c r="BR22" s="2496"/>
      <c r="BS22" s="2496"/>
      <c r="BT22" s="2496"/>
      <c r="BU22" s="2497"/>
      <c r="FM22" s="388"/>
      <c r="FN22" s="388"/>
      <c r="FO22" s="388"/>
      <c r="FP22" s="388"/>
      <c r="FQ22" s="388"/>
      <c r="FR22" s="388"/>
      <c r="FS22" s="388"/>
      <c r="FT22" s="388"/>
      <c r="FU22" s="388"/>
      <c r="FV22" s="388"/>
      <c r="FW22" s="388"/>
      <c r="FX22" s="388"/>
      <c r="FY22" s="388"/>
      <c r="FZ22" s="388"/>
      <c r="GA22" s="385">
        <v>14</v>
      </c>
      <c r="GB22" s="388"/>
      <c r="GC22" s="388"/>
      <c r="GD22" s="388"/>
      <c r="GE22" s="388"/>
      <c r="GF22" s="388"/>
      <c r="GG22" s="388"/>
      <c r="GH22" s="388"/>
    </row>
    <row r="23" spans="3:190" s="385" customFormat="1" ht="9.6" customHeight="1">
      <c r="C23" s="2495"/>
      <c r="D23" s="2496"/>
      <c r="E23" s="2496"/>
      <c r="F23" s="2496"/>
      <c r="G23" s="2496"/>
      <c r="H23" s="2496"/>
      <c r="I23" s="2496"/>
      <c r="J23" s="2496"/>
      <c r="K23" s="2496"/>
      <c r="L23" s="2496"/>
      <c r="M23" s="2496"/>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c r="AS23" s="2496"/>
      <c r="AT23" s="2496"/>
      <c r="AU23" s="2496"/>
      <c r="AV23" s="2496"/>
      <c r="AW23" s="2496"/>
      <c r="AX23" s="2496"/>
      <c r="AY23" s="2496"/>
      <c r="AZ23" s="2496"/>
      <c r="BA23" s="2496"/>
      <c r="BB23" s="2496"/>
      <c r="BC23" s="2496"/>
      <c r="BD23" s="2496"/>
      <c r="BE23" s="2496"/>
      <c r="BF23" s="2496"/>
      <c r="BG23" s="2496"/>
      <c r="BH23" s="2496"/>
      <c r="BI23" s="2496"/>
      <c r="BJ23" s="2496"/>
      <c r="BK23" s="2496"/>
      <c r="BL23" s="2496"/>
      <c r="BM23" s="2496"/>
      <c r="BN23" s="2496"/>
      <c r="BO23" s="2496"/>
      <c r="BP23" s="2496"/>
      <c r="BQ23" s="2496"/>
      <c r="BR23" s="2496"/>
      <c r="BS23" s="2496"/>
      <c r="BT23" s="2496"/>
      <c r="BU23" s="2497"/>
      <c r="FM23" s="388"/>
      <c r="FN23" s="388"/>
      <c r="FO23" s="388"/>
      <c r="FP23" s="388"/>
      <c r="FQ23" s="390"/>
      <c r="FR23" s="388"/>
      <c r="FS23" s="390"/>
      <c r="FT23" s="390"/>
      <c r="FU23" s="390"/>
      <c r="FV23" s="390"/>
      <c r="FW23" s="390"/>
      <c r="FX23" s="390"/>
      <c r="FY23" s="390"/>
      <c r="FZ23" s="390"/>
      <c r="GA23" s="385">
        <v>15</v>
      </c>
      <c r="GB23" s="388"/>
      <c r="GC23" s="388"/>
      <c r="GD23" s="388"/>
      <c r="GE23" s="388"/>
      <c r="GF23" s="388"/>
      <c r="GG23" s="388"/>
      <c r="GH23" s="388"/>
    </row>
    <row r="24" spans="3:190" s="385" customFormat="1" ht="9.6" customHeight="1">
      <c r="C24" s="2495"/>
      <c r="D24" s="2496"/>
      <c r="E24" s="2496"/>
      <c r="F24" s="2496"/>
      <c r="G24" s="2496"/>
      <c r="H24" s="2496"/>
      <c r="I24" s="2496"/>
      <c r="J24" s="2496"/>
      <c r="K24" s="2496"/>
      <c r="L24" s="2496"/>
      <c r="M24" s="2496"/>
      <c r="N24" s="2496"/>
      <c r="O24" s="2496"/>
      <c r="P24" s="2496"/>
      <c r="Q24" s="2496"/>
      <c r="R24" s="2496"/>
      <c r="S24" s="2496"/>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2496"/>
      <c r="AR24" s="2496"/>
      <c r="AS24" s="2496"/>
      <c r="AT24" s="2496"/>
      <c r="AU24" s="2496"/>
      <c r="AV24" s="2496"/>
      <c r="AW24" s="2496"/>
      <c r="AX24" s="2496"/>
      <c r="AY24" s="2496"/>
      <c r="AZ24" s="2496"/>
      <c r="BA24" s="2496"/>
      <c r="BB24" s="2496"/>
      <c r="BC24" s="2496"/>
      <c r="BD24" s="2496"/>
      <c r="BE24" s="2496"/>
      <c r="BF24" s="2496"/>
      <c r="BG24" s="2496"/>
      <c r="BH24" s="2496"/>
      <c r="BI24" s="2496"/>
      <c r="BJ24" s="2496"/>
      <c r="BK24" s="2496"/>
      <c r="BL24" s="2496"/>
      <c r="BM24" s="2496"/>
      <c r="BN24" s="2496"/>
      <c r="BO24" s="2496"/>
      <c r="BP24" s="2496"/>
      <c r="BQ24" s="2496"/>
      <c r="BR24" s="2496"/>
      <c r="BS24" s="2496"/>
      <c r="BT24" s="2496"/>
      <c r="BU24" s="2497"/>
      <c r="CM24" s="386"/>
      <c r="CN24" s="386"/>
      <c r="CO24" s="386"/>
      <c r="CP24" s="386"/>
      <c r="CQ24" s="386"/>
      <c r="CR24" s="386"/>
      <c r="FM24" s="388"/>
      <c r="FN24" s="388"/>
      <c r="FO24" s="388"/>
      <c r="FP24" s="388"/>
      <c r="FQ24" s="388"/>
      <c r="FR24" s="388"/>
      <c r="FS24" s="388"/>
      <c r="FT24" s="388"/>
      <c r="FU24" s="388"/>
      <c r="FV24" s="388"/>
      <c r="FW24" s="388"/>
      <c r="FX24" s="388"/>
      <c r="FY24" s="388"/>
      <c r="FZ24" s="388"/>
      <c r="GA24" s="385">
        <v>16</v>
      </c>
      <c r="GB24" s="388"/>
      <c r="GC24" s="388"/>
      <c r="GD24" s="388"/>
      <c r="GE24" s="388"/>
      <c r="GF24" s="388"/>
      <c r="GG24" s="388"/>
      <c r="GH24" s="388"/>
    </row>
    <row r="25" spans="3:190" s="385" customFormat="1" ht="9.6" customHeight="1">
      <c r="C25" s="2495"/>
      <c r="D25" s="2496"/>
      <c r="E25" s="2496"/>
      <c r="F25" s="2496"/>
      <c r="G25" s="2496"/>
      <c r="H25" s="2496"/>
      <c r="I25" s="2496"/>
      <c r="J25" s="2496"/>
      <c r="K25" s="2496"/>
      <c r="L25" s="2496"/>
      <c r="M25" s="2496"/>
      <c r="N25" s="2496"/>
      <c r="O25" s="2496"/>
      <c r="P25" s="2496"/>
      <c r="Q25" s="2496"/>
      <c r="R25" s="2496"/>
      <c r="S25" s="2496"/>
      <c r="T25" s="2496"/>
      <c r="U25" s="2496"/>
      <c r="V25" s="2496"/>
      <c r="W25" s="2496"/>
      <c r="X25" s="2496"/>
      <c r="Y25" s="2496"/>
      <c r="Z25" s="2496"/>
      <c r="AA25" s="2496"/>
      <c r="AB25" s="2496"/>
      <c r="AC25" s="2496"/>
      <c r="AD25" s="2496"/>
      <c r="AE25" s="2496"/>
      <c r="AF25" s="2496"/>
      <c r="AG25" s="2496"/>
      <c r="AH25" s="2496"/>
      <c r="AI25" s="2496"/>
      <c r="AJ25" s="2496"/>
      <c r="AK25" s="2496"/>
      <c r="AL25" s="2496"/>
      <c r="AM25" s="2496"/>
      <c r="AN25" s="2496"/>
      <c r="AO25" s="2496"/>
      <c r="AP25" s="2496"/>
      <c r="AQ25" s="2496"/>
      <c r="AR25" s="2496"/>
      <c r="AS25" s="2496"/>
      <c r="AT25" s="2496"/>
      <c r="AU25" s="2496"/>
      <c r="AV25" s="2496"/>
      <c r="AW25" s="2496"/>
      <c r="AX25" s="2496"/>
      <c r="AY25" s="2496"/>
      <c r="AZ25" s="2496"/>
      <c r="BA25" s="2496"/>
      <c r="BB25" s="2496"/>
      <c r="BC25" s="2496"/>
      <c r="BD25" s="2496"/>
      <c r="BE25" s="2496"/>
      <c r="BF25" s="2496"/>
      <c r="BG25" s="2496"/>
      <c r="BH25" s="2496"/>
      <c r="BI25" s="2496"/>
      <c r="BJ25" s="2496"/>
      <c r="BK25" s="2496"/>
      <c r="BL25" s="2496"/>
      <c r="BM25" s="2496"/>
      <c r="BN25" s="2496"/>
      <c r="BO25" s="2496"/>
      <c r="BP25" s="2496"/>
      <c r="BQ25" s="2496"/>
      <c r="BR25" s="2496"/>
      <c r="BS25" s="2496"/>
      <c r="BT25" s="2496"/>
      <c r="BU25" s="2497"/>
      <c r="CM25" s="386"/>
      <c r="CN25" s="386"/>
      <c r="CO25" s="386"/>
      <c r="CP25" s="386"/>
      <c r="CQ25" s="386"/>
      <c r="CR25" s="386"/>
      <c r="FM25" s="388"/>
      <c r="FN25" s="388"/>
      <c r="FO25" s="388"/>
      <c r="FP25" s="388"/>
      <c r="FQ25" s="388"/>
      <c r="FR25" s="388"/>
      <c r="FS25" s="388"/>
      <c r="FT25" s="388"/>
      <c r="FU25" s="388"/>
      <c r="FV25" s="388"/>
      <c r="FW25" s="388"/>
      <c r="FX25" s="388"/>
      <c r="FY25" s="388"/>
      <c r="FZ25" s="388"/>
      <c r="GA25" s="385">
        <v>17</v>
      </c>
      <c r="GB25" s="388"/>
      <c r="GC25" s="388"/>
      <c r="GD25" s="388"/>
      <c r="GE25" s="388"/>
      <c r="GF25" s="388"/>
      <c r="GG25" s="388"/>
      <c r="GH25" s="388"/>
    </row>
    <row r="26" spans="3:190" s="385" customFormat="1" ht="9.6" customHeight="1">
      <c r="C26" s="2495"/>
      <c r="D26" s="2496"/>
      <c r="E26" s="2496"/>
      <c r="F26" s="2496"/>
      <c r="G26" s="2496"/>
      <c r="H26" s="2496"/>
      <c r="I26" s="2496"/>
      <c r="J26" s="2496"/>
      <c r="K26" s="2496"/>
      <c r="L26" s="2496"/>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c r="AL26" s="2496"/>
      <c r="AM26" s="2496"/>
      <c r="AN26" s="2496"/>
      <c r="AO26" s="2496"/>
      <c r="AP26" s="2496"/>
      <c r="AQ26" s="2496"/>
      <c r="AR26" s="2496"/>
      <c r="AS26" s="2496"/>
      <c r="AT26" s="2496"/>
      <c r="AU26" s="2496"/>
      <c r="AV26" s="2496"/>
      <c r="AW26" s="2496"/>
      <c r="AX26" s="2496"/>
      <c r="AY26" s="2496"/>
      <c r="AZ26" s="2496"/>
      <c r="BA26" s="2496"/>
      <c r="BB26" s="2496"/>
      <c r="BC26" s="2496"/>
      <c r="BD26" s="2496"/>
      <c r="BE26" s="2496"/>
      <c r="BF26" s="2496"/>
      <c r="BG26" s="2496"/>
      <c r="BH26" s="2496"/>
      <c r="BI26" s="2496"/>
      <c r="BJ26" s="2496"/>
      <c r="BK26" s="2496"/>
      <c r="BL26" s="2496"/>
      <c r="BM26" s="2496"/>
      <c r="BN26" s="2496"/>
      <c r="BO26" s="2496"/>
      <c r="BP26" s="2496"/>
      <c r="BQ26" s="2496"/>
      <c r="BR26" s="2496"/>
      <c r="BS26" s="2496"/>
      <c r="BT26" s="2496"/>
      <c r="BU26" s="2497"/>
      <c r="CM26" s="386"/>
      <c r="CN26" s="386"/>
      <c r="CO26" s="386"/>
      <c r="CP26" s="386"/>
      <c r="CQ26" s="386"/>
      <c r="CR26" s="386"/>
      <c r="FM26" s="388"/>
      <c r="FN26" s="388"/>
      <c r="FO26" s="388"/>
      <c r="FP26" s="388"/>
      <c r="FQ26" s="388"/>
      <c r="FR26" s="388"/>
      <c r="FS26" s="388"/>
      <c r="FT26" s="388"/>
      <c r="FU26" s="388"/>
      <c r="FV26" s="388"/>
      <c r="FW26" s="388"/>
      <c r="FX26" s="388"/>
      <c r="FY26" s="388"/>
      <c r="FZ26" s="388"/>
      <c r="GA26" s="385">
        <v>18</v>
      </c>
      <c r="GB26" s="388"/>
      <c r="GC26" s="388"/>
      <c r="GD26" s="388"/>
      <c r="GE26" s="388"/>
      <c r="GF26" s="388"/>
      <c r="GG26" s="388"/>
      <c r="GH26" s="388"/>
    </row>
    <row r="27" spans="3:190" s="385" customFormat="1" ht="9.6" customHeight="1">
      <c r="C27" s="2495"/>
      <c r="D27" s="2496"/>
      <c r="E27" s="2496"/>
      <c r="F27" s="2496"/>
      <c r="G27" s="2496"/>
      <c r="H27" s="2496"/>
      <c r="I27" s="2496"/>
      <c r="J27" s="2496"/>
      <c r="K27" s="2496"/>
      <c r="L27" s="2496"/>
      <c r="M27" s="2496"/>
      <c r="N27" s="2496"/>
      <c r="O27" s="2496"/>
      <c r="P27" s="2496"/>
      <c r="Q27" s="2496"/>
      <c r="R27" s="2496"/>
      <c r="S27" s="2496"/>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c r="AS27" s="2496"/>
      <c r="AT27" s="2496"/>
      <c r="AU27" s="2496"/>
      <c r="AV27" s="2496"/>
      <c r="AW27" s="2496"/>
      <c r="AX27" s="2496"/>
      <c r="AY27" s="2496"/>
      <c r="AZ27" s="2496"/>
      <c r="BA27" s="2496"/>
      <c r="BB27" s="2496"/>
      <c r="BC27" s="2496"/>
      <c r="BD27" s="2496"/>
      <c r="BE27" s="2496"/>
      <c r="BF27" s="2496"/>
      <c r="BG27" s="2496"/>
      <c r="BH27" s="2496"/>
      <c r="BI27" s="2496"/>
      <c r="BJ27" s="2496"/>
      <c r="BK27" s="2496"/>
      <c r="BL27" s="2496"/>
      <c r="BM27" s="2496"/>
      <c r="BN27" s="2496"/>
      <c r="BO27" s="2496"/>
      <c r="BP27" s="2496"/>
      <c r="BQ27" s="2496"/>
      <c r="BR27" s="2496"/>
      <c r="BS27" s="2496"/>
      <c r="BT27" s="2496"/>
      <c r="BU27" s="2497"/>
      <c r="FM27" s="388"/>
      <c r="FN27" s="388"/>
      <c r="FO27" s="388"/>
      <c r="FP27" s="388"/>
      <c r="FQ27" s="388"/>
      <c r="FR27" s="388"/>
      <c r="FS27" s="388"/>
      <c r="FT27" s="388"/>
      <c r="FU27" s="388"/>
      <c r="FV27" s="388"/>
      <c r="FW27" s="388"/>
      <c r="FX27" s="388"/>
      <c r="FY27" s="388"/>
      <c r="FZ27" s="388"/>
      <c r="GA27" s="385">
        <v>19</v>
      </c>
      <c r="GB27" s="388"/>
      <c r="GC27" s="388"/>
      <c r="GD27" s="388"/>
      <c r="GE27" s="388"/>
      <c r="GF27" s="388"/>
      <c r="GG27" s="388"/>
      <c r="GH27" s="388"/>
    </row>
    <row r="28" spans="3:190" s="385" customFormat="1" ht="9.6" customHeight="1">
      <c r="C28" s="2495"/>
      <c r="D28" s="2496"/>
      <c r="E28" s="2496"/>
      <c r="F28" s="2496"/>
      <c r="G28" s="2496"/>
      <c r="H28" s="2496"/>
      <c r="I28" s="2496"/>
      <c r="J28" s="2496"/>
      <c r="K28" s="2496"/>
      <c r="L28" s="2496"/>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c r="AS28" s="2496"/>
      <c r="AT28" s="2496"/>
      <c r="AU28" s="2496"/>
      <c r="AV28" s="2496"/>
      <c r="AW28" s="2496"/>
      <c r="AX28" s="2496"/>
      <c r="AY28" s="2496"/>
      <c r="AZ28" s="2496"/>
      <c r="BA28" s="2496"/>
      <c r="BB28" s="2496"/>
      <c r="BC28" s="2496"/>
      <c r="BD28" s="2496"/>
      <c r="BE28" s="2496"/>
      <c r="BF28" s="2496"/>
      <c r="BG28" s="2496"/>
      <c r="BH28" s="2496"/>
      <c r="BI28" s="2496"/>
      <c r="BJ28" s="2496"/>
      <c r="BK28" s="2496"/>
      <c r="BL28" s="2496"/>
      <c r="BM28" s="2496"/>
      <c r="BN28" s="2496"/>
      <c r="BO28" s="2496"/>
      <c r="BP28" s="2496"/>
      <c r="BQ28" s="2496"/>
      <c r="BR28" s="2496"/>
      <c r="BS28" s="2496"/>
      <c r="BT28" s="2496"/>
      <c r="BU28" s="2497"/>
      <c r="FM28" s="388"/>
      <c r="FN28" s="388"/>
      <c r="FO28" s="388"/>
      <c r="FP28" s="388"/>
      <c r="FQ28" s="388"/>
      <c r="FR28" s="388"/>
      <c r="FS28" s="388"/>
      <c r="FT28" s="388"/>
      <c r="FU28" s="388"/>
      <c r="FV28" s="388"/>
      <c r="FW28" s="388"/>
      <c r="FX28" s="388"/>
      <c r="FY28" s="388"/>
      <c r="FZ28" s="388"/>
      <c r="GA28" s="385">
        <v>20</v>
      </c>
      <c r="GB28" s="388"/>
      <c r="GC28" s="388"/>
      <c r="GD28" s="388"/>
      <c r="GE28" s="388"/>
      <c r="GF28" s="388"/>
      <c r="GG28" s="388"/>
      <c r="GH28" s="388"/>
    </row>
    <row r="29" spans="3:190" s="385" customFormat="1" ht="9.6" customHeight="1">
      <c r="C29" s="2495"/>
      <c r="D29" s="2496"/>
      <c r="E29" s="2496"/>
      <c r="F29" s="2496"/>
      <c r="G29" s="2496"/>
      <c r="H29" s="2496"/>
      <c r="I29" s="2496"/>
      <c r="J29" s="2496"/>
      <c r="K29" s="2496"/>
      <c r="L29" s="2496"/>
      <c r="M29" s="2496"/>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c r="AS29" s="2496"/>
      <c r="AT29" s="2496"/>
      <c r="AU29" s="2496"/>
      <c r="AV29" s="2496"/>
      <c r="AW29" s="2496"/>
      <c r="AX29" s="2496"/>
      <c r="AY29" s="2496"/>
      <c r="AZ29" s="2496"/>
      <c r="BA29" s="2496"/>
      <c r="BB29" s="2496"/>
      <c r="BC29" s="2496"/>
      <c r="BD29" s="2496"/>
      <c r="BE29" s="2496"/>
      <c r="BF29" s="2496"/>
      <c r="BG29" s="2496"/>
      <c r="BH29" s="2496"/>
      <c r="BI29" s="2496"/>
      <c r="BJ29" s="2496"/>
      <c r="BK29" s="2496"/>
      <c r="BL29" s="2496"/>
      <c r="BM29" s="2496"/>
      <c r="BN29" s="2496"/>
      <c r="BO29" s="2496"/>
      <c r="BP29" s="2496"/>
      <c r="BQ29" s="2496"/>
      <c r="BR29" s="2496"/>
      <c r="BS29" s="2496"/>
      <c r="BT29" s="2496"/>
      <c r="BU29" s="2497"/>
      <c r="FM29" s="388"/>
      <c r="FN29" s="388"/>
      <c r="FO29" s="388"/>
      <c r="FP29" s="388"/>
      <c r="FQ29" s="388"/>
      <c r="FR29" s="388"/>
      <c r="FS29" s="388"/>
      <c r="FT29" s="388"/>
      <c r="FU29" s="388"/>
      <c r="FV29" s="388"/>
      <c r="FW29" s="388"/>
      <c r="FX29" s="388"/>
      <c r="FY29" s="388"/>
      <c r="FZ29" s="388"/>
      <c r="GA29" s="385">
        <v>21</v>
      </c>
      <c r="GB29" s="388"/>
      <c r="GC29" s="388"/>
      <c r="GD29" s="388"/>
      <c r="GE29" s="388"/>
      <c r="GF29" s="388"/>
      <c r="GG29" s="388"/>
      <c r="GH29" s="388"/>
    </row>
    <row r="30" spans="3:190" s="385" customFormat="1" ht="9.6" customHeight="1">
      <c r="C30" s="2495"/>
      <c r="D30" s="2496"/>
      <c r="E30" s="2496"/>
      <c r="F30" s="2496"/>
      <c r="G30" s="2496"/>
      <c r="H30" s="2496"/>
      <c r="I30" s="2496"/>
      <c r="J30" s="2496"/>
      <c r="K30" s="2496"/>
      <c r="L30" s="2496"/>
      <c r="M30" s="2496"/>
      <c r="N30" s="2496"/>
      <c r="O30" s="2496"/>
      <c r="P30" s="2496"/>
      <c r="Q30" s="2496"/>
      <c r="R30" s="2496"/>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c r="AN30" s="2496"/>
      <c r="AO30" s="2496"/>
      <c r="AP30" s="2496"/>
      <c r="AQ30" s="2496"/>
      <c r="AR30" s="2496"/>
      <c r="AS30" s="2496"/>
      <c r="AT30" s="2496"/>
      <c r="AU30" s="2496"/>
      <c r="AV30" s="2496"/>
      <c r="AW30" s="2496"/>
      <c r="AX30" s="2496"/>
      <c r="AY30" s="2496"/>
      <c r="AZ30" s="2496"/>
      <c r="BA30" s="2496"/>
      <c r="BB30" s="2496"/>
      <c r="BC30" s="2496"/>
      <c r="BD30" s="2496"/>
      <c r="BE30" s="2496"/>
      <c r="BF30" s="2496"/>
      <c r="BG30" s="2496"/>
      <c r="BH30" s="2496"/>
      <c r="BI30" s="2496"/>
      <c r="BJ30" s="2496"/>
      <c r="BK30" s="2496"/>
      <c r="BL30" s="2496"/>
      <c r="BM30" s="2496"/>
      <c r="BN30" s="2496"/>
      <c r="BO30" s="2496"/>
      <c r="BP30" s="2496"/>
      <c r="BQ30" s="2496"/>
      <c r="BR30" s="2496"/>
      <c r="BS30" s="2496"/>
      <c r="BT30" s="2496"/>
      <c r="BU30" s="2497"/>
      <c r="FM30" s="388"/>
      <c r="FN30" s="388"/>
      <c r="FO30" s="388"/>
      <c r="FP30" s="388"/>
      <c r="FQ30" s="388"/>
      <c r="FR30" s="388"/>
      <c r="FS30" s="388"/>
      <c r="FT30" s="388"/>
      <c r="FU30" s="388"/>
      <c r="FV30" s="388"/>
      <c r="FW30" s="388"/>
      <c r="FX30" s="388"/>
      <c r="FY30" s="388"/>
      <c r="FZ30" s="388"/>
      <c r="GA30" s="385">
        <v>22</v>
      </c>
      <c r="GB30" s="388"/>
      <c r="GC30" s="388"/>
      <c r="GD30" s="388"/>
      <c r="GE30" s="388"/>
      <c r="GF30" s="388"/>
      <c r="GG30" s="388"/>
      <c r="GH30" s="388"/>
    </row>
    <row r="31" spans="3:190" s="385" customFormat="1" ht="9.6" customHeight="1">
      <c r="C31" s="2495"/>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6"/>
      <c r="AW31" s="2496"/>
      <c r="AX31" s="2496"/>
      <c r="AY31" s="2496"/>
      <c r="AZ31" s="2496"/>
      <c r="BA31" s="2496"/>
      <c r="BB31" s="2496"/>
      <c r="BC31" s="2496"/>
      <c r="BD31" s="2496"/>
      <c r="BE31" s="2496"/>
      <c r="BF31" s="2496"/>
      <c r="BG31" s="2496"/>
      <c r="BH31" s="2496"/>
      <c r="BI31" s="2496"/>
      <c r="BJ31" s="2496"/>
      <c r="BK31" s="2496"/>
      <c r="BL31" s="2496"/>
      <c r="BM31" s="2496"/>
      <c r="BN31" s="2496"/>
      <c r="BO31" s="2496"/>
      <c r="BP31" s="2496"/>
      <c r="BQ31" s="2496"/>
      <c r="BR31" s="2496"/>
      <c r="BS31" s="2496"/>
      <c r="BT31" s="2496"/>
      <c r="BU31" s="2497"/>
      <c r="FM31" s="388"/>
      <c r="FN31" s="388"/>
      <c r="FO31" s="388"/>
      <c r="FP31" s="388"/>
      <c r="FQ31" s="388"/>
      <c r="FR31" s="388"/>
      <c r="FS31" s="388"/>
      <c r="FT31" s="388"/>
      <c r="FU31" s="388"/>
      <c r="FV31" s="388"/>
      <c r="FW31" s="388"/>
      <c r="FX31" s="388"/>
      <c r="FY31" s="388"/>
      <c r="FZ31" s="388"/>
      <c r="GA31" s="385">
        <v>23</v>
      </c>
      <c r="GB31" s="388"/>
      <c r="GC31" s="388"/>
      <c r="GD31" s="388"/>
      <c r="GE31" s="388"/>
      <c r="GF31" s="388"/>
      <c r="GG31" s="388"/>
      <c r="GH31" s="388"/>
    </row>
    <row r="32" spans="3:190" s="385" customFormat="1" ht="9.6" customHeight="1">
      <c r="C32" s="2495"/>
      <c r="D32" s="2496"/>
      <c r="E32" s="2496"/>
      <c r="F32" s="2496"/>
      <c r="G32" s="2496"/>
      <c r="H32" s="2496"/>
      <c r="I32" s="2496"/>
      <c r="J32" s="2496"/>
      <c r="K32" s="2496"/>
      <c r="L32" s="2496"/>
      <c r="M32" s="2496"/>
      <c r="N32" s="2496"/>
      <c r="O32" s="2496"/>
      <c r="P32" s="2496"/>
      <c r="Q32" s="2496"/>
      <c r="R32" s="2496"/>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6"/>
      <c r="BE32" s="2496"/>
      <c r="BF32" s="2496"/>
      <c r="BG32" s="2496"/>
      <c r="BH32" s="2496"/>
      <c r="BI32" s="2496"/>
      <c r="BJ32" s="2496"/>
      <c r="BK32" s="2496"/>
      <c r="BL32" s="2496"/>
      <c r="BM32" s="2496"/>
      <c r="BN32" s="2496"/>
      <c r="BO32" s="2496"/>
      <c r="BP32" s="2496"/>
      <c r="BQ32" s="2496"/>
      <c r="BR32" s="2496"/>
      <c r="BS32" s="2496"/>
      <c r="BT32" s="2496"/>
      <c r="BU32" s="2497"/>
      <c r="FM32" s="388"/>
      <c r="FN32" s="388"/>
      <c r="FO32" s="388"/>
      <c r="FP32" s="388"/>
      <c r="FQ32" s="388"/>
      <c r="FR32" s="388"/>
      <c r="FS32" s="388"/>
      <c r="FT32" s="388"/>
      <c r="FU32" s="388"/>
      <c r="FV32" s="388"/>
      <c r="FW32" s="388"/>
      <c r="FX32" s="388"/>
      <c r="FY32" s="388"/>
      <c r="FZ32" s="388"/>
      <c r="GA32" s="385">
        <v>24</v>
      </c>
      <c r="GB32" s="388"/>
      <c r="GC32" s="388"/>
      <c r="GD32" s="388"/>
      <c r="GE32" s="388"/>
      <c r="GF32" s="388"/>
      <c r="GG32" s="388"/>
      <c r="GH32" s="388"/>
    </row>
    <row r="33" spans="3:183" s="385" customFormat="1" ht="9.6" customHeight="1">
      <c r="C33" s="2495"/>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c r="AS33" s="2496"/>
      <c r="AT33" s="2496"/>
      <c r="AU33" s="2496"/>
      <c r="AV33" s="2496"/>
      <c r="AW33" s="2496"/>
      <c r="AX33" s="2496"/>
      <c r="AY33" s="2496"/>
      <c r="AZ33" s="2496"/>
      <c r="BA33" s="2496"/>
      <c r="BB33" s="2496"/>
      <c r="BC33" s="2496"/>
      <c r="BD33" s="2496"/>
      <c r="BE33" s="2496"/>
      <c r="BF33" s="2496"/>
      <c r="BG33" s="2496"/>
      <c r="BH33" s="2496"/>
      <c r="BI33" s="2496"/>
      <c r="BJ33" s="2496"/>
      <c r="BK33" s="2496"/>
      <c r="BL33" s="2496"/>
      <c r="BM33" s="2496"/>
      <c r="BN33" s="2496"/>
      <c r="BO33" s="2496"/>
      <c r="BP33" s="2496"/>
      <c r="BQ33" s="2496"/>
      <c r="BR33" s="2496"/>
      <c r="BS33" s="2496"/>
      <c r="BT33" s="2496"/>
      <c r="BU33" s="2497"/>
      <c r="GA33" s="385">
        <v>25</v>
      </c>
    </row>
    <row r="34" spans="3:183" s="385" customFormat="1" ht="9.6" customHeight="1">
      <c r="C34" s="2495"/>
      <c r="D34" s="2496"/>
      <c r="E34" s="2496"/>
      <c r="F34" s="2496"/>
      <c r="G34" s="2496"/>
      <c r="H34" s="2496"/>
      <c r="I34" s="2496"/>
      <c r="J34" s="2496"/>
      <c r="K34" s="2496"/>
      <c r="L34" s="2496"/>
      <c r="M34" s="2496"/>
      <c r="N34" s="2496"/>
      <c r="O34" s="2496"/>
      <c r="P34" s="2496"/>
      <c r="Q34" s="2496"/>
      <c r="R34" s="2496"/>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6"/>
      <c r="BE34" s="2496"/>
      <c r="BF34" s="2496"/>
      <c r="BG34" s="2496"/>
      <c r="BH34" s="2496"/>
      <c r="BI34" s="2496"/>
      <c r="BJ34" s="2496"/>
      <c r="BK34" s="2496"/>
      <c r="BL34" s="2496"/>
      <c r="BM34" s="2496"/>
      <c r="BN34" s="2496"/>
      <c r="BO34" s="2496"/>
      <c r="BP34" s="2496"/>
      <c r="BQ34" s="2496"/>
      <c r="BR34" s="2496"/>
      <c r="BS34" s="2496"/>
      <c r="BT34" s="2496"/>
      <c r="BU34" s="2497"/>
      <c r="GA34" s="385">
        <v>26</v>
      </c>
    </row>
    <row r="35" spans="3:183" s="385" customFormat="1" ht="9.6" customHeight="1">
      <c r="C35" s="2495"/>
      <c r="D35" s="2496"/>
      <c r="E35" s="2496"/>
      <c r="F35" s="2496"/>
      <c r="G35" s="2496"/>
      <c r="H35" s="2496"/>
      <c r="I35" s="2496"/>
      <c r="J35" s="2496"/>
      <c r="K35" s="2496"/>
      <c r="L35" s="2496"/>
      <c r="M35" s="2496"/>
      <c r="N35" s="2496"/>
      <c r="O35" s="2496"/>
      <c r="P35" s="2496"/>
      <c r="Q35" s="2496"/>
      <c r="R35" s="2496"/>
      <c r="S35" s="2496"/>
      <c r="T35" s="2496"/>
      <c r="U35" s="2496"/>
      <c r="V35" s="2496"/>
      <c r="W35" s="2496"/>
      <c r="X35" s="2496"/>
      <c r="Y35" s="2496"/>
      <c r="Z35" s="2496"/>
      <c r="AA35" s="2496"/>
      <c r="AB35" s="2496"/>
      <c r="AC35" s="2496"/>
      <c r="AD35" s="2496"/>
      <c r="AE35" s="2496"/>
      <c r="AF35" s="2496"/>
      <c r="AG35" s="2496"/>
      <c r="AH35" s="2496"/>
      <c r="AI35" s="2496"/>
      <c r="AJ35" s="2496"/>
      <c r="AK35" s="2496"/>
      <c r="AL35" s="2496"/>
      <c r="AM35" s="2496"/>
      <c r="AN35" s="2496"/>
      <c r="AO35" s="2496"/>
      <c r="AP35" s="2496"/>
      <c r="AQ35" s="2496"/>
      <c r="AR35" s="2496"/>
      <c r="AS35" s="2496"/>
      <c r="AT35" s="2496"/>
      <c r="AU35" s="2496"/>
      <c r="AV35" s="2496"/>
      <c r="AW35" s="2496"/>
      <c r="AX35" s="2496"/>
      <c r="AY35" s="2496"/>
      <c r="AZ35" s="2496"/>
      <c r="BA35" s="2496"/>
      <c r="BB35" s="2496"/>
      <c r="BC35" s="2496"/>
      <c r="BD35" s="2496"/>
      <c r="BE35" s="2496"/>
      <c r="BF35" s="2496"/>
      <c r="BG35" s="2496"/>
      <c r="BH35" s="2496"/>
      <c r="BI35" s="2496"/>
      <c r="BJ35" s="2496"/>
      <c r="BK35" s="2496"/>
      <c r="BL35" s="2496"/>
      <c r="BM35" s="2496"/>
      <c r="BN35" s="2496"/>
      <c r="BO35" s="2496"/>
      <c r="BP35" s="2496"/>
      <c r="BQ35" s="2496"/>
      <c r="BR35" s="2496"/>
      <c r="BS35" s="2496"/>
      <c r="BT35" s="2496"/>
      <c r="BU35" s="2497"/>
      <c r="GA35" s="385">
        <v>27</v>
      </c>
    </row>
    <row r="36" spans="3:183" s="385" customFormat="1" ht="9.6" customHeight="1">
      <c r="C36" s="2495"/>
      <c r="D36" s="2496"/>
      <c r="E36" s="2496"/>
      <c r="F36" s="2496"/>
      <c r="G36" s="2496"/>
      <c r="H36" s="2496"/>
      <c r="I36" s="2496"/>
      <c r="J36" s="2496"/>
      <c r="K36" s="2496"/>
      <c r="L36" s="2496"/>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6"/>
      <c r="AK36" s="2496"/>
      <c r="AL36" s="2496"/>
      <c r="AM36" s="2496"/>
      <c r="AN36" s="2496"/>
      <c r="AO36" s="2496"/>
      <c r="AP36" s="2496"/>
      <c r="AQ36" s="2496"/>
      <c r="AR36" s="2496"/>
      <c r="AS36" s="2496"/>
      <c r="AT36" s="2496"/>
      <c r="AU36" s="2496"/>
      <c r="AV36" s="2496"/>
      <c r="AW36" s="2496"/>
      <c r="AX36" s="2496"/>
      <c r="AY36" s="2496"/>
      <c r="AZ36" s="2496"/>
      <c r="BA36" s="2496"/>
      <c r="BB36" s="2496"/>
      <c r="BC36" s="2496"/>
      <c r="BD36" s="2496"/>
      <c r="BE36" s="2496"/>
      <c r="BF36" s="2496"/>
      <c r="BG36" s="2496"/>
      <c r="BH36" s="2496"/>
      <c r="BI36" s="2496"/>
      <c r="BJ36" s="2496"/>
      <c r="BK36" s="2496"/>
      <c r="BL36" s="2496"/>
      <c r="BM36" s="2496"/>
      <c r="BN36" s="2496"/>
      <c r="BO36" s="2496"/>
      <c r="BP36" s="2496"/>
      <c r="BQ36" s="2496"/>
      <c r="BR36" s="2496"/>
      <c r="BS36" s="2496"/>
      <c r="BT36" s="2496"/>
      <c r="BU36" s="2497"/>
      <c r="GA36" s="385">
        <v>28</v>
      </c>
    </row>
    <row r="37" spans="3:183" s="385" customFormat="1" ht="9.6" customHeight="1">
      <c r="C37" s="2495"/>
      <c r="D37" s="2496"/>
      <c r="E37" s="2496"/>
      <c r="F37" s="2496"/>
      <c r="G37" s="2496"/>
      <c r="H37" s="2496"/>
      <c r="I37" s="2496"/>
      <c r="J37" s="2496"/>
      <c r="K37" s="2496"/>
      <c r="L37" s="2496"/>
      <c r="M37" s="2496"/>
      <c r="N37" s="2496"/>
      <c r="O37" s="2496"/>
      <c r="P37" s="2496"/>
      <c r="Q37" s="2496"/>
      <c r="R37" s="2496"/>
      <c r="S37" s="2496"/>
      <c r="T37" s="2496"/>
      <c r="U37" s="2496"/>
      <c r="V37" s="2496"/>
      <c r="W37" s="2496"/>
      <c r="X37" s="2496"/>
      <c r="Y37" s="2496"/>
      <c r="Z37" s="2496"/>
      <c r="AA37" s="2496"/>
      <c r="AB37" s="2496"/>
      <c r="AC37" s="2496"/>
      <c r="AD37" s="2496"/>
      <c r="AE37" s="2496"/>
      <c r="AF37" s="2496"/>
      <c r="AG37" s="2496"/>
      <c r="AH37" s="2496"/>
      <c r="AI37" s="2496"/>
      <c r="AJ37" s="2496"/>
      <c r="AK37" s="2496"/>
      <c r="AL37" s="2496"/>
      <c r="AM37" s="2496"/>
      <c r="AN37" s="2496"/>
      <c r="AO37" s="2496"/>
      <c r="AP37" s="2496"/>
      <c r="AQ37" s="2496"/>
      <c r="AR37" s="2496"/>
      <c r="AS37" s="2496"/>
      <c r="AT37" s="2496"/>
      <c r="AU37" s="2496"/>
      <c r="AV37" s="2496"/>
      <c r="AW37" s="2496"/>
      <c r="AX37" s="2496"/>
      <c r="AY37" s="2496"/>
      <c r="AZ37" s="2496"/>
      <c r="BA37" s="2496"/>
      <c r="BB37" s="2496"/>
      <c r="BC37" s="2496"/>
      <c r="BD37" s="2496"/>
      <c r="BE37" s="2496"/>
      <c r="BF37" s="2496"/>
      <c r="BG37" s="2496"/>
      <c r="BH37" s="2496"/>
      <c r="BI37" s="2496"/>
      <c r="BJ37" s="2496"/>
      <c r="BK37" s="2496"/>
      <c r="BL37" s="2496"/>
      <c r="BM37" s="2496"/>
      <c r="BN37" s="2496"/>
      <c r="BO37" s="2496"/>
      <c r="BP37" s="2496"/>
      <c r="BQ37" s="2496"/>
      <c r="BR37" s="2496"/>
      <c r="BS37" s="2496"/>
      <c r="BT37" s="2496"/>
      <c r="BU37" s="2497"/>
      <c r="GA37" s="385">
        <v>29</v>
      </c>
    </row>
    <row r="38" spans="3:183" s="385" customFormat="1" ht="9.6" customHeight="1">
      <c r="C38" s="2495"/>
      <c r="D38" s="2496"/>
      <c r="E38" s="2496"/>
      <c r="F38" s="2496"/>
      <c r="G38" s="2496"/>
      <c r="H38" s="2496"/>
      <c r="I38" s="2496"/>
      <c r="J38" s="2496"/>
      <c r="K38" s="2496"/>
      <c r="L38" s="2496"/>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496"/>
      <c r="AP38" s="2496"/>
      <c r="AQ38" s="2496"/>
      <c r="AR38" s="2496"/>
      <c r="AS38" s="2496"/>
      <c r="AT38" s="2496"/>
      <c r="AU38" s="2496"/>
      <c r="AV38" s="2496"/>
      <c r="AW38" s="2496"/>
      <c r="AX38" s="2496"/>
      <c r="AY38" s="2496"/>
      <c r="AZ38" s="2496"/>
      <c r="BA38" s="2496"/>
      <c r="BB38" s="2496"/>
      <c r="BC38" s="2496"/>
      <c r="BD38" s="2496"/>
      <c r="BE38" s="2496"/>
      <c r="BF38" s="2496"/>
      <c r="BG38" s="2496"/>
      <c r="BH38" s="2496"/>
      <c r="BI38" s="2496"/>
      <c r="BJ38" s="2496"/>
      <c r="BK38" s="2496"/>
      <c r="BL38" s="2496"/>
      <c r="BM38" s="2496"/>
      <c r="BN38" s="2496"/>
      <c r="BO38" s="2496"/>
      <c r="BP38" s="2496"/>
      <c r="BQ38" s="2496"/>
      <c r="BR38" s="2496"/>
      <c r="BS38" s="2496"/>
      <c r="BT38" s="2496"/>
      <c r="BU38" s="2497"/>
      <c r="GA38" s="385">
        <v>30</v>
      </c>
    </row>
    <row r="39" spans="3:183" s="385" customFormat="1" ht="9.6" customHeight="1">
      <c r="C39" s="2495"/>
      <c r="D39" s="2498"/>
      <c r="E39" s="2498"/>
      <c r="F39" s="2498"/>
      <c r="G39" s="2498"/>
      <c r="H39" s="2498"/>
      <c r="I39" s="2498"/>
      <c r="J39" s="2498"/>
      <c r="K39" s="2498"/>
      <c r="L39" s="2498"/>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c r="AS39" s="2498"/>
      <c r="AT39" s="2498"/>
      <c r="AU39" s="2498"/>
      <c r="AV39" s="2498"/>
      <c r="AW39" s="2498"/>
      <c r="AX39" s="2498"/>
      <c r="AY39" s="2498"/>
      <c r="AZ39" s="2498"/>
      <c r="BA39" s="2498"/>
      <c r="BB39" s="2498"/>
      <c r="BC39" s="2498"/>
      <c r="BD39" s="2498"/>
      <c r="BE39" s="2498"/>
      <c r="BF39" s="2498"/>
      <c r="BG39" s="2498"/>
      <c r="BH39" s="2498"/>
      <c r="BI39" s="2498"/>
      <c r="BJ39" s="2498"/>
      <c r="BK39" s="2498"/>
      <c r="BL39" s="2498"/>
      <c r="BM39" s="2498"/>
      <c r="BN39" s="2498"/>
      <c r="BO39" s="2498"/>
      <c r="BP39" s="2498"/>
      <c r="BQ39" s="2498"/>
      <c r="BR39" s="2498"/>
      <c r="BS39" s="2498"/>
      <c r="BT39" s="2498"/>
      <c r="BU39" s="2497"/>
      <c r="GA39" s="385">
        <v>31</v>
      </c>
    </row>
    <row r="40" spans="3:183" s="385" customFormat="1" ht="9" customHeight="1">
      <c r="C40" s="393"/>
      <c r="D40" s="2475" t="s">
        <v>240</v>
      </c>
      <c r="E40" s="2475"/>
      <c r="F40" s="2475"/>
      <c r="G40" s="2475"/>
      <c r="H40" s="2475"/>
      <c r="I40" s="2475"/>
      <c r="J40" s="2475"/>
      <c r="K40" s="2475"/>
      <c r="L40" s="2475"/>
      <c r="M40" s="394"/>
      <c r="N40" s="395"/>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8"/>
      <c r="AJ40" s="2478"/>
      <c r="AK40" s="2478"/>
      <c r="AL40" s="2478"/>
      <c r="AM40" s="2478"/>
      <c r="AN40" s="2478"/>
      <c r="AO40" s="2512"/>
      <c r="AP40" s="396"/>
      <c r="AQ40" s="2475" t="s">
        <v>241</v>
      </c>
      <c r="AR40" s="2475"/>
      <c r="AS40" s="2475"/>
      <c r="AT40" s="2475"/>
      <c r="AU40" s="2475"/>
      <c r="AV40" s="2475"/>
      <c r="AW40" s="2475"/>
      <c r="AX40" s="394"/>
      <c r="AY40" s="2477"/>
      <c r="AZ40" s="2478"/>
      <c r="BA40" s="2478"/>
      <c r="BB40" s="2478"/>
      <c r="BC40" s="2478"/>
      <c r="BD40" s="2478"/>
      <c r="BE40" s="2478"/>
      <c r="BF40" s="2478"/>
      <c r="BG40" s="2478"/>
      <c r="BH40" s="2478"/>
      <c r="BI40" s="2478"/>
      <c r="BJ40" s="2478"/>
      <c r="BK40" s="2478"/>
      <c r="BL40" s="2478"/>
      <c r="BM40" s="2478"/>
      <c r="BN40" s="2478"/>
      <c r="BO40" s="2478"/>
      <c r="BP40" s="2478"/>
      <c r="BQ40" s="2478"/>
      <c r="BR40" s="2478"/>
      <c r="BS40" s="2478"/>
      <c r="BT40" s="2478"/>
      <c r="BU40" s="2479"/>
    </row>
    <row r="41" spans="3:183" s="385" customFormat="1" ht="9" customHeight="1" thickBot="1">
      <c r="C41" s="397"/>
      <c r="D41" s="2476"/>
      <c r="E41" s="2476"/>
      <c r="F41" s="2476"/>
      <c r="G41" s="2476"/>
      <c r="H41" s="2476"/>
      <c r="I41" s="2476"/>
      <c r="J41" s="2476"/>
      <c r="K41" s="2476"/>
      <c r="L41" s="2476"/>
      <c r="M41" s="398"/>
      <c r="N41" s="399"/>
      <c r="O41" s="2481"/>
      <c r="P41" s="2481"/>
      <c r="Q41" s="2481"/>
      <c r="R41" s="2481"/>
      <c r="S41" s="2481"/>
      <c r="T41" s="2481"/>
      <c r="U41" s="2481"/>
      <c r="V41" s="2481"/>
      <c r="W41" s="2481"/>
      <c r="X41" s="2481"/>
      <c r="Y41" s="2481"/>
      <c r="Z41" s="2481"/>
      <c r="AA41" s="2481"/>
      <c r="AB41" s="2481"/>
      <c r="AC41" s="2481"/>
      <c r="AD41" s="2481"/>
      <c r="AE41" s="2481"/>
      <c r="AF41" s="2481"/>
      <c r="AG41" s="2481"/>
      <c r="AH41" s="2481"/>
      <c r="AI41" s="2481"/>
      <c r="AJ41" s="2481"/>
      <c r="AK41" s="2481"/>
      <c r="AL41" s="2481"/>
      <c r="AM41" s="2481"/>
      <c r="AN41" s="2481"/>
      <c r="AO41" s="2513"/>
      <c r="AP41" s="400"/>
      <c r="AQ41" s="2476"/>
      <c r="AR41" s="2476"/>
      <c r="AS41" s="2476"/>
      <c r="AT41" s="2476"/>
      <c r="AU41" s="2476"/>
      <c r="AV41" s="2476"/>
      <c r="AW41" s="2476"/>
      <c r="AX41" s="398"/>
      <c r="AY41" s="2480"/>
      <c r="AZ41" s="2481"/>
      <c r="BA41" s="2481"/>
      <c r="BB41" s="2481"/>
      <c r="BC41" s="2481"/>
      <c r="BD41" s="2481"/>
      <c r="BE41" s="2481"/>
      <c r="BF41" s="2481"/>
      <c r="BG41" s="2481"/>
      <c r="BH41" s="2481"/>
      <c r="BI41" s="2481"/>
      <c r="BJ41" s="2481"/>
      <c r="BK41" s="2481"/>
      <c r="BL41" s="2481"/>
      <c r="BM41" s="2481"/>
      <c r="BN41" s="2481"/>
      <c r="BO41" s="2481"/>
      <c r="BP41" s="2481"/>
      <c r="BQ41" s="2481"/>
      <c r="BR41" s="2481"/>
      <c r="BS41" s="2481"/>
      <c r="BT41" s="2481"/>
      <c r="BU41" s="2482"/>
    </row>
    <row r="42" spans="3:183" s="385" customFormat="1" ht="9" customHeight="1">
      <c r="C42" s="2492" t="s">
        <v>445</v>
      </c>
      <c r="D42" s="2500"/>
      <c r="E42" s="2500"/>
      <c r="F42" s="2500"/>
      <c r="G42" s="2500"/>
      <c r="H42" s="2500"/>
      <c r="I42" s="2500"/>
      <c r="J42" s="2500"/>
      <c r="K42" s="2500"/>
      <c r="L42" s="2500"/>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c r="AS42" s="2500"/>
      <c r="AT42" s="2500"/>
      <c r="AU42" s="2500"/>
      <c r="AV42" s="2500"/>
      <c r="AW42" s="2500"/>
      <c r="AX42" s="2500"/>
      <c r="AY42" s="2500"/>
      <c r="AZ42" s="2500"/>
      <c r="BA42" s="2500"/>
      <c r="BB42" s="2500"/>
      <c r="BC42" s="2500"/>
      <c r="BD42" s="2500"/>
      <c r="BE42" s="2500"/>
      <c r="BF42" s="2500"/>
      <c r="BG42" s="2500"/>
      <c r="BH42" s="2500"/>
      <c r="BI42" s="2500"/>
      <c r="BJ42" s="2500"/>
      <c r="BK42" s="2500"/>
      <c r="BL42" s="2500"/>
      <c r="BM42" s="2500"/>
      <c r="BN42" s="2500"/>
      <c r="BO42" s="2500"/>
      <c r="BP42" s="2500"/>
      <c r="BQ42" s="2500"/>
      <c r="BR42" s="2500"/>
      <c r="BS42" s="2500"/>
      <c r="BT42" s="2500"/>
      <c r="BU42" s="2501"/>
    </row>
    <row r="43" spans="3:183" s="385" customFormat="1" ht="9" customHeight="1">
      <c r="C43" s="2502"/>
      <c r="D43" s="2503"/>
      <c r="E43" s="2503"/>
      <c r="F43" s="2503"/>
      <c r="G43" s="2503"/>
      <c r="H43" s="2503"/>
      <c r="I43" s="2503"/>
      <c r="J43" s="2503"/>
      <c r="K43" s="2503"/>
      <c r="L43" s="2503"/>
      <c r="M43" s="2503"/>
      <c r="N43" s="2503"/>
      <c r="O43" s="2503"/>
      <c r="P43" s="2503"/>
      <c r="Q43" s="2503"/>
      <c r="R43" s="2503"/>
      <c r="S43" s="2503"/>
      <c r="T43" s="2503"/>
      <c r="U43" s="2503"/>
      <c r="V43" s="2503"/>
      <c r="W43" s="2503"/>
      <c r="X43" s="2503"/>
      <c r="Y43" s="2503"/>
      <c r="Z43" s="2503"/>
      <c r="AA43" s="2503"/>
      <c r="AB43" s="2503"/>
      <c r="AC43" s="2503"/>
      <c r="AD43" s="2503"/>
      <c r="AE43" s="2503"/>
      <c r="AF43" s="2503"/>
      <c r="AG43" s="2503"/>
      <c r="AH43" s="2503"/>
      <c r="AI43" s="2503"/>
      <c r="AJ43" s="2503"/>
      <c r="AK43" s="2503"/>
      <c r="AL43" s="2503"/>
      <c r="AM43" s="2503"/>
      <c r="AN43" s="2503"/>
      <c r="AO43" s="2503"/>
      <c r="AP43" s="2503"/>
      <c r="AQ43" s="2503"/>
      <c r="AR43" s="2503"/>
      <c r="AS43" s="2503"/>
      <c r="AT43" s="2503"/>
      <c r="AU43" s="2503"/>
      <c r="AV43" s="2503"/>
      <c r="AW43" s="2503"/>
      <c r="AX43" s="2503"/>
      <c r="AY43" s="2503"/>
      <c r="AZ43" s="2503"/>
      <c r="BA43" s="2503"/>
      <c r="BB43" s="2503"/>
      <c r="BC43" s="2503"/>
      <c r="BD43" s="2503"/>
      <c r="BE43" s="2503"/>
      <c r="BF43" s="2503"/>
      <c r="BG43" s="2503"/>
      <c r="BH43" s="2503"/>
      <c r="BI43" s="2503"/>
      <c r="BJ43" s="2503"/>
      <c r="BK43" s="2503"/>
      <c r="BL43" s="2503"/>
      <c r="BM43" s="2503"/>
      <c r="BN43" s="2503"/>
      <c r="BO43" s="2503"/>
      <c r="BP43" s="2503"/>
      <c r="BQ43" s="2503"/>
      <c r="BR43" s="2503"/>
      <c r="BS43" s="2503"/>
      <c r="BT43" s="2503"/>
      <c r="BU43" s="2504"/>
    </row>
    <row r="44" spans="3:183" s="385" customFormat="1" ht="9" customHeight="1">
      <c r="C44" s="2502"/>
      <c r="D44" s="2503"/>
      <c r="E44" s="2503"/>
      <c r="F44" s="2503"/>
      <c r="G44" s="2503"/>
      <c r="H44" s="2503"/>
      <c r="I44" s="2503"/>
      <c r="J44" s="2503"/>
      <c r="K44" s="2503"/>
      <c r="L44" s="2503"/>
      <c r="M44" s="2503"/>
      <c r="N44" s="2503"/>
      <c r="O44" s="2503"/>
      <c r="P44" s="2503"/>
      <c r="Q44" s="2503"/>
      <c r="R44" s="2503"/>
      <c r="S44" s="2503"/>
      <c r="T44" s="2503"/>
      <c r="U44" s="2503"/>
      <c r="V44" s="2503"/>
      <c r="W44" s="2503"/>
      <c r="X44" s="2503"/>
      <c r="Y44" s="2503"/>
      <c r="Z44" s="2503"/>
      <c r="AA44" s="2503"/>
      <c r="AB44" s="2503"/>
      <c r="AC44" s="2503"/>
      <c r="AD44" s="2503"/>
      <c r="AE44" s="2503"/>
      <c r="AF44" s="2503"/>
      <c r="AG44" s="2503"/>
      <c r="AH44" s="2503"/>
      <c r="AI44" s="2503"/>
      <c r="AJ44" s="2503"/>
      <c r="AK44" s="2503"/>
      <c r="AL44" s="2503"/>
      <c r="AM44" s="2503"/>
      <c r="AN44" s="2503"/>
      <c r="AO44" s="2503"/>
      <c r="AP44" s="2503"/>
      <c r="AQ44" s="2503"/>
      <c r="AR44" s="2503"/>
      <c r="AS44" s="2503"/>
      <c r="AT44" s="2503"/>
      <c r="AU44" s="2503"/>
      <c r="AV44" s="2503"/>
      <c r="AW44" s="2503"/>
      <c r="AX44" s="2503"/>
      <c r="AY44" s="2503"/>
      <c r="AZ44" s="2503"/>
      <c r="BA44" s="2503"/>
      <c r="BB44" s="2503"/>
      <c r="BC44" s="2503"/>
      <c r="BD44" s="2503"/>
      <c r="BE44" s="2503"/>
      <c r="BF44" s="2503"/>
      <c r="BG44" s="2503"/>
      <c r="BH44" s="2503"/>
      <c r="BI44" s="2503"/>
      <c r="BJ44" s="2503"/>
      <c r="BK44" s="2503"/>
      <c r="BL44" s="2503"/>
      <c r="BM44" s="2503"/>
      <c r="BN44" s="2503"/>
      <c r="BO44" s="2503"/>
      <c r="BP44" s="2503"/>
      <c r="BQ44" s="2503"/>
      <c r="BR44" s="2503"/>
      <c r="BS44" s="2503"/>
      <c r="BT44" s="2503"/>
      <c r="BU44" s="2504"/>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row>
    <row r="45" spans="3:183" s="385" customFormat="1" ht="9" customHeight="1">
      <c r="C45" s="2502"/>
      <c r="D45" s="2503"/>
      <c r="E45" s="2503"/>
      <c r="F45" s="2503"/>
      <c r="G45" s="2503"/>
      <c r="H45" s="2503"/>
      <c r="I45" s="2503"/>
      <c r="J45" s="2503"/>
      <c r="K45" s="2503"/>
      <c r="L45" s="2503"/>
      <c r="M45" s="2503"/>
      <c r="N45" s="2503"/>
      <c r="O45" s="2503"/>
      <c r="P45" s="2503"/>
      <c r="Q45" s="2503"/>
      <c r="R45" s="2503"/>
      <c r="S45" s="2503"/>
      <c r="T45" s="2503"/>
      <c r="U45" s="2503"/>
      <c r="V45" s="2503"/>
      <c r="W45" s="2503"/>
      <c r="X45" s="2503"/>
      <c r="Y45" s="2503"/>
      <c r="Z45" s="2503"/>
      <c r="AA45" s="2503"/>
      <c r="AB45" s="2503"/>
      <c r="AC45" s="2503"/>
      <c r="AD45" s="2503"/>
      <c r="AE45" s="2503"/>
      <c r="AF45" s="2503"/>
      <c r="AG45" s="2503"/>
      <c r="AH45" s="2503"/>
      <c r="AI45" s="2503"/>
      <c r="AJ45" s="2503"/>
      <c r="AK45" s="2503"/>
      <c r="AL45" s="2503"/>
      <c r="AM45" s="2503"/>
      <c r="AN45" s="2503"/>
      <c r="AO45" s="2503"/>
      <c r="AP45" s="2503"/>
      <c r="AQ45" s="2503"/>
      <c r="AR45" s="2503"/>
      <c r="AS45" s="2503"/>
      <c r="AT45" s="2503"/>
      <c r="AU45" s="2503"/>
      <c r="AV45" s="2503"/>
      <c r="AW45" s="2503"/>
      <c r="AX45" s="2503"/>
      <c r="AY45" s="2503"/>
      <c r="AZ45" s="2503"/>
      <c r="BA45" s="2503"/>
      <c r="BB45" s="2503"/>
      <c r="BC45" s="2503"/>
      <c r="BD45" s="2503"/>
      <c r="BE45" s="2503"/>
      <c r="BF45" s="2503"/>
      <c r="BG45" s="2503"/>
      <c r="BH45" s="2503"/>
      <c r="BI45" s="2503"/>
      <c r="BJ45" s="2503"/>
      <c r="BK45" s="2503"/>
      <c r="BL45" s="2503"/>
      <c r="BM45" s="2503"/>
      <c r="BN45" s="2503"/>
      <c r="BO45" s="2503"/>
      <c r="BP45" s="2503"/>
      <c r="BQ45" s="2503"/>
      <c r="BR45" s="2503"/>
      <c r="BS45" s="2503"/>
      <c r="BT45" s="2503"/>
      <c r="BU45" s="2504"/>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row>
    <row r="46" spans="3:183" s="385" customFormat="1" ht="9" customHeight="1">
      <c r="C46" s="2502"/>
      <c r="D46" s="2503"/>
      <c r="E46" s="2503"/>
      <c r="F46" s="2503"/>
      <c r="G46" s="2503"/>
      <c r="H46" s="2503"/>
      <c r="I46" s="2503"/>
      <c r="J46" s="2503"/>
      <c r="K46" s="2503"/>
      <c r="L46" s="2503"/>
      <c r="M46" s="2503"/>
      <c r="N46" s="2503"/>
      <c r="O46" s="2503"/>
      <c r="P46" s="2503"/>
      <c r="Q46" s="2503"/>
      <c r="R46" s="2503"/>
      <c r="S46" s="2503"/>
      <c r="T46" s="2503"/>
      <c r="U46" s="2503"/>
      <c r="V46" s="2503"/>
      <c r="W46" s="2503"/>
      <c r="X46" s="2503"/>
      <c r="Y46" s="2503"/>
      <c r="Z46" s="2503"/>
      <c r="AA46" s="2503"/>
      <c r="AB46" s="2503"/>
      <c r="AC46" s="2503"/>
      <c r="AD46" s="2503"/>
      <c r="AE46" s="2503"/>
      <c r="AF46" s="2503"/>
      <c r="AG46" s="2503"/>
      <c r="AH46" s="2503"/>
      <c r="AI46" s="2503"/>
      <c r="AJ46" s="2503"/>
      <c r="AK46" s="2503"/>
      <c r="AL46" s="2503"/>
      <c r="AM46" s="2503"/>
      <c r="AN46" s="2503"/>
      <c r="AO46" s="2503"/>
      <c r="AP46" s="2503"/>
      <c r="AQ46" s="2503"/>
      <c r="AR46" s="2503"/>
      <c r="AS46" s="2503"/>
      <c r="AT46" s="2503"/>
      <c r="AU46" s="2503"/>
      <c r="AV46" s="2503"/>
      <c r="AW46" s="2503"/>
      <c r="AX46" s="2503"/>
      <c r="AY46" s="2503"/>
      <c r="AZ46" s="2503"/>
      <c r="BA46" s="2503"/>
      <c r="BB46" s="2503"/>
      <c r="BC46" s="2503"/>
      <c r="BD46" s="2503"/>
      <c r="BE46" s="2503"/>
      <c r="BF46" s="2503"/>
      <c r="BG46" s="2503"/>
      <c r="BH46" s="2503"/>
      <c r="BI46" s="2503"/>
      <c r="BJ46" s="2503"/>
      <c r="BK46" s="2503"/>
      <c r="BL46" s="2503"/>
      <c r="BM46" s="2503"/>
      <c r="BN46" s="2503"/>
      <c r="BO46" s="2503"/>
      <c r="BP46" s="2503"/>
      <c r="BQ46" s="2503"/>
      <c r="BR46" s="2503"/>
      <c r="BS46" s="2503"/>
      <c r="BT46" s="2503"/>
      <c r="BU46" s="2504"/>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row>
    <row r="47" spans="3:183" s="385" customFormat="1" ht="9" customHeight="1">
      <c r="C47" s="2502"/>
      <c r="D47" s="2503"/>
      <c r="E47" s="2503"/>
      <c r="F47" s="2503"/>
      <c r="G47" s="2503"/>
      <c r="H47" s="2503"/>
      <c r="I47" s="2503"/>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3"/>
      <c r="AK47" s="2503"/>
      <c r="AL47" s="2503"/>
      <c r="AM47" s="2503"/>
      <c r="AN47" s="2503"/>
      <c r="AO47" s="2503"/>
      <c r="AP47" s="2503"/>
      <c r="AQ47" s="2503"/>
      <c r="AR47" s="2503"/>
      <c r="AS47" s="2503"/>
      <c r="AT47" s="2503"/>
      <c r="AU47" s="2503"/>
      <c r="AV47" s="2503"/>
      <c r="AW47" s="2503"/>
      <c r="AX47" s="2503"/>
      <c r="AY47" s="2503"/>
      <c r="AZ47" s="2503"/>
      <c r="BA47" s="2503"/>
      <c r="BB47" s="2503"/>
      <c r="BC47" s="2503"/>
      <c r="BD47" s="2503"/>
      <c r="BE47" s="2503"/>
      <c r="BF47" s="2503"/>
      <c r="BG47" s="2503"/>
      <c r="BH47" s="2503"/>
      <c r="BI47" s="2503"/>
      <c r="BJ47" s="2503"/>
      <c r="BK47" s="2503"/>
      <c r="BL47" s="2503"/>
      <c r="BM47" s="2503"/>
      <c r="BN47" s="2503"/>
      <c r="BO47" s="2503"/>
      <c r="BP47" s="2503"/>
      <c r="BQ47" s="2503"/>
      <c r="BR47" s="2503"/>
      <c r="BS47" s="2503"/>
      <c r="BT47" s="2503"/>
      <c r="BU47" s="2504"/>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row>
    <row r="48" spans="3:183" s="385" customFormat="1" ht="9" customHeight="1">
      <c r="C48" s="2502"/>
      <c r="D48" s="2503"/>
      <c r="E48" s="2503"/>
      <c r="F48" s="2503"/>
      <c r="G48" s="2503"/>
      <c r="H48" s="2503"/>
      <c r="I48" s="2503"/>
      <c r="J48" s="2503"/>
      <c r="K48" s="2503"/>
      <c r="L48" s="2503"/>
      <c r="M48" s="2503"/>
      <c r="N48" s="2503"/>
      <c r="O48" s="2503"/>
      <c r="P48" s="2503"/>
      <c r="Q48" s="2503"/>
      <c r="R48" s="2503"/>
      <c r="S48" s="2503"/>
      <c r="T48" s="2503"/>
      <c r="U48" s="2503"/>
      <c r="V48" s="2503"/>
      <c r="W48" s="2503"/>
      <c r="X48" s="2503"/>
      <c r="Y48" s="2503"/>
      <c r="Z48" s="2503"/>
      <c r="AA48" s="2503"/>
      <c r="AB48" s="2503"/>
      <c r="AC48" s="2503"/>
      <c r="AD48" s="2503"/>
      <c r="AE48" s="2503"/>
      <c r="AF48" s="2503"/>
      <c r="AG48" s="2503"/>
      <c r="AH48" s="2503"/>
      <c r="AI48" s="2503"/>
      <c r="AJ48" s="2503"/>
      <c r="AK48" s="2503"/>
      <c r="AL48" s="2503"/>
      <c r="AM48" s="2503"/>
      <c r="AN48" s="2503"/>
      <c r="AO48" s="2503"/>
      <c r="AP48" s="2503"/>
      <c r="AQ48" s="2503"/>
      <c r="AR48" s="2503"/>
      <c r="AS48" s="2503"/>
      <c r="AT48" s="2503"/>
      <c r="AU48" s="2503"/>
      <c r="AV48" s="2503"/>
      <c r="AW48" s="2503"/>
      <c r="AX48" s="2503"/>
      <c r="AY48" s="2503"/>
      <c r="AZ48" s="2503"/>
      <c r="BA48" s="2503"/>
      <c r="BB48" s="2503"/>
      <c r="BC48" s="2503"/>
      <c r="BD48" s="2503"/>
      <c r="BE48" s="2503"/>
      <c r="BF48" s="2503"/>
      <c r="BG48" s="2503"/>
      <c r="BH48" s="2503"/>
      <c r="BI48" s="2503"/>
      <c r="BJ48" s="2503"/>
      <c r="BK48" s="2503"/>
      <c r="BL48" s="2503"/>
      <c r="BM48" s="2503"/>
      <c r="BN48" s="2503"/>
      <c r="BO48" s="2503"/>
      <c r="BP48" s="2503"/>
      <c r="BQ48" s="2503"/>
      <c r="BR48" s="2503"/>
      <c r="BS48" s="2503"/>
      <c r="BT48" s="2503"/>
      <c r="BU48" s="2504"/>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row>
    <row r="49" spans="3:150" s="385" customFormat="1" ht="9" customHeight="1">
      <c r="C49" s="2502"/>
      <c r="D49" s="2503"/>
      <c r="E49" s="2503"/>
      <c r="F49" s="2503"/>
      <c r="G49" s="2503"/>
      <c r="H49" s="2503"/>
      <c r="I49" s="2503"/>
      <c r="J49" s="2503"/>
      <c r="K49" s="2503"/>
      <c r="L49" s="2503"/>
      <c r="M49" s="2503"/>
      <c r="N49" s="2503"/>
      <c r="O49" s="2503"/>
      <c r="P49" s="2503"/>
      <c r="Q49" s="2503"/>
      <c r="R49" s="2503"/>
      <c r="S49" s="2503"/>
      <c r="T49" s="2503"/>
      <c r="U49" s="2503"/>
      <c r="V49" s="2503"/>
      <c r="W49" s="2503"/>
      <c r="X49" s="2503"/>
      <c r="Y49" s="2503"/>
      <c r="Z49" s="2503"/>
      <c r="AA49" s="2503"/>
      <c r="AB49" s="2503"/>
      <c r="AC49" s="2503"/>
      <c r="AD49" s="2503"/>
      <c r="AE49" s="2503"/>
      <c r="AF49" s="2503"/>
      <c r="AG49" s="2503"/>
      <c r="AH49" s="2503"/>
      <c r="AI49" s="2503"/>
      <c r="AJ49" s="2503"/>
      <c r="AK49" s="2503"/>
      <c r="AL49" s="2503"/>
      <c r="AM49" s="2503"/>
      <c r="AN49" s="2503"/>
      <c r="AO49" s="2503"/>
      <c r="AP49" s="2503"/>
      <c r="AQ49" s="2503"/>
      <c r="AR49" s="2503"/>
      <c r="AS49" s="2503"/>
      <c r="AT49" s="2503"/>
      <c r="AU49" s="2503"/>
      <c r="AV49" s="2503"/>
      <c r="AW49" s="2503"/>
      <c r="AX49" s="2503"/>
      <c r="AY49" s="2503"/>
      <c r="AZ49" s="2503"/>
      <c r="BA49" s="2503"/>
      <c r="BB49" s="2503"/>
      <c r="BC49" s="2503"/>
      <c r="BD49" s="2503"/>
      <c r="BE49" s="2503"/>
      <c r="BF49" s="2503"/>
      <c r="BG49" s="2503"/>
      <c r="BH49" s="2503"/>
      <c r="BI49" s="2503"/>
      <c r="BJ49" s="2503"/>
      <c r="BK49" s="2503"/>
      <c r="BL49" s="2503"/>
      <c r="BM49" s="2503"/>
      <c r="BN49" s="2503"/>
      <c r="BO49" s="2503"/>
      <c r="BP49" s="2503"/>
      <c r="BQ49" s="2503"/>
      <c r="BR49" s="2503"/>
      <c r="BS49" s="2503"/>
      <c r="BT49" s="2503"/>
      <c r="BU49" s="2504"/>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row>
    <row r="50" spans="3:150" s="385" customFormat="1" ht="9" customHeight="1">
      <c r="C50" s="2502"/>
      <c r="D50" s="2503"/>
      <c r="E50" s="2503"/>
      <c r="F50" s="2503"/>
      <c r="G50" s="2503"/>
      <c r="H50" s="2503"/>
      <c r="I50" s="2503"/>
      <c r="J50" s="2503"/>
      <c r="K50" s="2503"/>
      <c r="L50" s="2503"/>
      <c r="M50" s="2503"/>
      <c r="N50" s="2503"/>
      <c r="O50" s="2503"/>
      <c r="P50" s="2503"/>
      <c r="Q50" s="2503"/>
      <c r="R50" s="2503"/>
      <c r="S50" s="2503"/>
      <c r="T50" s="2503"/>
      <c r="U50" s="2503"/>
      <c r="V50" s="2503"/>
      <c r="W50" s="2503"/>
      <c r="X50" s="2503"/>
      <c r="Y50" s="2503"/>
      <c r="Z50" s="2503"/>
      <c r="AA50" s="2503"/>
      <c r="AB50" s="2503"/>
      <c r="AC50" s="2503"/>
      <c r="AD50" s="2503"/>
      <c r="AE50" s="2503"/>
      <c r="AF50" s="2503"/>
      <c r="AG50" s="2503"/>
      <c r="AH50" s="2503"/>
      <c r="AI50" s="2503"/>
      <c r="AJ50" s="2503"/>
      <c r="AK50" s="2503"/>
      <c r="AL50" s="2503"/>
      <c r="AM50" s="2503"/>
      <c r="AN50" s="2503"/>
      <c r="AO50" s="2503"/>
      <c r="AP50" s="2503"/>
      <c r="AQ50" s="2503"/>
      <c r="AR50" s="2503"/>
      <c r="AS50" s="2503"/>
      <c r="AT50" s="2503"/>
      <c r="AU50" s="2503"/>
      <c r="AV50" s="2503"/>
      <c r="AW50" s="2503"/>
      <c r="AX50" s="2503"/>
      <c r="AY50" s="2503"/>
      <c r="AZ50" s="2503"/>
      <c r="BA50" s="2503"/>
      <c r="BB50" s="2503"/>
      <c r="BC50" s="2503"/>
      <c r="BD50" s="2503"/>
      <c r="BE50" s="2503"/>
      <c r="BF50" s="2503"/>
      <c r="BG50" s="2503"/>
      <c r="BH50" s="2503"/>
      <c r="BI50" s="2503"/>
      <c r="BJ50" s="2503"/>
      <c r="BK50" s="2503"/>
      <c r="BL50" s="2503"/>
      <c r="BM50" s="2503"/>
      <c r="BN50" s="2503"/>
      <c r="BO50" s="2503"/>
      <c r="BP50" s="2503"/>
      <c r="BQ50" s="2503"/>
      <c r="BR50" s="2503"/>
      <c r="BS50" s="2503"/>
      <c r="BT50" s="2503"/>
      <c r="BU50" s="2504"/>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row>
    <row r="51" spans="3:150" s="385" customFormat="1" ht="9" customHeight="1">
      <c r="C51" s="2502"/>
      <c r="D51" s="2503"/>
      <c r="E51" s="2503"/>
      <c r="F51" s="2503"/>
      <c r="G51" s="2503"/>
      <c r="H51" s="2503"/>
      <c r="I51" s="2503"/>
      <c r="J51" s="2503"/>
      <c r="K51" s="2503"/>
      <c r="L51" s="2503"/>
      <c r="M51" s="2503"/>
      <c r="N51" s="2503"/>
      <c r="O51" s="2503"/>
      <c r="P51" s="2503"/>
      <c r="Q51" s="2503"/>
      <c r="R51" s="2503"/>
      <c r="S51" s="2503"/>
      <c r="T51" s="2503"/>
      <c r="U51" s="2503"/>
      <c r="V51" s="2503"/>
      <c r="W51" s="2503"/>
      <c r="X51" s="2503"/>
      <c r="Y51" s="2503"/>
      <c r="Z51" s="2503"/>
      <c r="AA51" s="2503"/>
      <c r="AB51" s="2503"/>
      <c r="AC51" s="2503"/>
      <c r="AD51" s="2503"/>
      <c r="AE51" s="2503"/>
      <c r="AF51" s="2503"/>
      <c r="AG51" s="2503"/>
      <c r="AH51" s="2503"/>
      <c r="AI51" s="2503"/>
      <c r="AJ51" s="2503"/>
      <c r="AK51" s="2503"/>
      <c r="AL51" s="2503"/>
      <c r="AM51" s="2503"/>
      <c r="AN51" s="2503"/>
      <c r="AO51" s="2503"/>
      <c r="AP51" s="2503"/>
      <c r="AQ51" s="2503"/>
      <c r="AR51" s="2503"/>
      <c r="AS51" s="2503"/>
      <c r="AT51" s="2503"/>
      <c r="AU51" s="2503"/>
      <c r="AV51" s="2503"/>
      <c r="AW51" s="2503"/>
      <c r="AX51" s="2503"/>
      <c r="AY51" s="2503"/>
      <c r="AZ51" s="2503"/>
      <c r="BA51" s="2503"/>
      <c r="BB51" s="2503"/>
      <c r="BC51" s="2503"/>
      <c r="BD51" s="2503"/>
      <c r="BE51" s="2503"/>
      <c r="BF51" s="2503"/>
      <c r="BG51" s="2503"/>
      <c r="BH51" s="2503"/>
      <c r="BI51" s="2503"/>
      <c r="BJ51" s="2503"/>
      <c r="BK51" s="2503"/>
      <c r="BL51" s="2503"/>
      <c r="BM51" s="2503"/>
      <c r="BN51" s="2503"/>
      <c r="BO51" s="2503"/>
      <c r="BP51" s="2503"/>
      <c r="BQ51" s="2503"/>
      <c r="BR51" s="2503"/>
      <c r="BS51" s="2503"/>
      <c r="BT51" s="2503"/>
      <c r="BU51" s="2504"/>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row>
    <row r="52" spans="3:150" s="385" customFormat="1" ht="9" customHeight="1">
      <c r="C52" s="2502"/>
      <c r="D52" s="2503"/>
      <c r="E52" s="2503"/>
      <c r="F52" s="2503"/>
      <c r="G52" s="2503"/>
      <c r="H52" s="2503"/>
      <c r="I52" s="2503"/>
      <c r="J52" s="2503"/>
      <c r="K52" s="2503"/>
      <c r="L52" s="2503"/>
      <c r="M52" s="2503"/>
      <c r="N52" s="2503"/>
      <c r="O52" s="2503"/>
      <c r="P52" s="2503"/>
      <c r="Q52" s="2503"/>
      <c r="R52" s="2503"/>
      <c r="S52" s="2503"/>
      <c r="T52" s="2503"/>
      <c r="U52" s="2503"/>
      <c r="V52" s="2503"/>
      <c r="W52" s="2503"/>
      <c r="X52" s="2503"/>
      <c r="Y52" s="2503"/>
      <c r="Z52" s="2503"/>
      <c r="AA52" s="2503"/>
      <c r="AB52" s="2503"/>
      <c r="AC52" s="2503"/>
      <c r="AD52" s="2503"/>
      <c r="AE52" s="2503"/>
      <c r="AF52" s="2503"/>
      <c r="AG52" s="2503"/>
      <c r="AH52" s="2503"/>
      <c r="AI52" s="2503"/>
      <c r="AJ52" s="2503"/>
      <c r="AK52" s="2503"/>
      <c r="AL52" s="2503"/>
      <c r="AM52" s="2503"/>
      <c r="AN52" s="2503"/>
      <c r="AO52" s="2503"/>
      <c r="AP52" s="2503"/>
      <c r="AQ52" s="2503"/>
      <c r="AR52" s="2503"/>
      <c r="AS52" s="2503"/>
      <c r="AT52" s="2503"/>
      <c r="AU52" s="2503"/>
      <c r="AV52" s="2503"/>
      <c r="AW52" s="2503"/>
      <c r="AX52" s="2503"/>
      <c r="AY52" s="2503"/>
      <c r="AZ52" s="2503"/>
      <c r="BA52" s="2503"/>
      <c r="BB52" s="2503"/>
      <c r="BC52" s="2503"/>
      <c r="BD52" s="2503"/>
      <c r="BE52" s="2503"/>
      <c r="BF52" s="2503"/>
      <c r="BG52" s="2503"/>
      <c r="BH52" s="2503"/>
      <c r="BI52" s="2503"/>
      <c r="BJ52" s="2503"/>
      <c r="BK52" s="2503"/>
      <c r="BL52" s="2503"/>
      <c r="BM52" s="2503"/>
      <c r="BN52" s="2503"/>
      <c r="BO52" s="2503"/>
      <c r="BP52" s="2503"/>
      <c r="BQ52" s="2503"/>
      <c r="BR52" s="2503"/>
      <c r="BS52" s="2503"/>
      <c r="BT52" s="2503"/>
      <c r="BU52" s="2504"/>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row>
    <row r="53" spans="3:150" s="385" customFormat="1" ht="9" customHeight="1">
      <c r="C53" s="2502"/>
      <c r="D53" s="2503"/>
      <c r="E53" s="2503"/>
      <c r="F53" s="2503"/>
      <c r="G53" s="2503"/>
      <c r="H53" s="2503"/>
      <c r="I53" s="2503"/>
      <c r="J53" s="2503"/>
      <c r="K53" s="2503"/>
      <c r="L53" s="2503"/>
      <c r="M53" s="2503"/>
      <c r="N53" s="2503"/>
      <c r="O53" s="2503"/>
      <c r="P53" s="2503"/>
      <c r="Q53" s="2503"/>
      <c r="R53" s="2503"/>
      <c r="S53" s="2503"/>
      <c r="T53" s="2503"/>
      <c r="U53" s="2503"/>
      <c r="V53" s="2503"/>
      <c r="W53" s="2503"/>
      <c r="X53" s="2503"/>
      <c r="Y53" s="2503"/>
      <c r="Z53" s="2503"/>
      <c r="AA53" s="2503"/>
      <c r="AB53" s="2503"/>
      <c r="AC53" s="2503"/>
      <c r="AD53" s="2503"/>
      <c r="AE53" s="2503"/>
      <c r="AF53" s="2503"/>
      <c r="AG53" s="2503"/>
      <c r="AH53" s="2503"/>
      <c r="AI53" s="2503"/>
      <c r="AJ53" s="2503"/>
      <c r="AK53" s="2503"/>
      <c r="AL53" s="2503"/>
      <c r="AM53" s="2503"/>
      <c r="AN53" s="2503"/>
      <c r="AO53" s="2503"/>
      <c r="AP53" s="2503"/>
      <c r="AQ53" s="2503"/>
      <c r="AR53" s="2503"/>
      <c r="AS53" s="2503"/>
      <c r="AT53" s="2503"/>
      <c r="AU53" s="2503"/>
      <c r="AV53" s="2503"/>
      <c r="AW53" s="2503"/>
      <c r="AX53" s="2503"/>
      <c r="AY53" s="2503"/>
      <c r="AZ53" s="2503"/>
      <c r="BA53" s="2503"/>
      <c r="BB53" s="2503"/>
      <c r="BC53" s="2503"/>
      <c r="BD53" s="2503"/>
      <c r="BE53" s="2503"/>
      <c r="BF53" s="2503"/>
      <c r="BG53" s="2503"/>
      <c r="BH53" s="2503"/>
      <c r="BI53" s="2503"/>
      <c r="BJ53" s="2503"/>
      <c r="BK53" s="2503"/>
      <c r="BL53" s="2503"/>
      <c r="BM53" s="2503"/>
      <c r="BN53" s="2503"/>
      <c r="BO53" s="2503"/>
      <c r="BP53" s="2503"/>
      <c r="BQ53" s="2503"/>
      <c r="BR53" s="2503"/>
      <c r="BS53" s="2503"/>
      <c r="BT53" s="2503"/>
      <c r="BU53" s="2504"/>
      <c r="CQ53" s="387"/>
      <c r="CR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row>
    <row r="54" spans="3:150" s="385" customFormat="1" ht="9" customHeight="1">
      <c r="C54" s="2502"/>
      <c r="D54" s="2503"/>
      <c r="E54" s="2503"/>
      <c r="F54" s="2503"/>
      <c r="G54" s="2503"/>
      <c r="H54" s="2503"/>
      <c r="I54" s="2503"/>
      <c r="J54" s="2503"/>
      <c r="K54" s="2503"/>
      <c r="L54" s="2503"/>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3"/>
      <c r="AK54" s="2503"/>
      <c r="AL54" s="2503"/>
      <c r="AM54" s="2503"/>
      <c r="AN54" s="2503"/>
      <c r="AO54" s="2503"/>
      <c r="AP54" s="2503"/>
      <c r="AQ54" s="2503"/>
      <c r="AR54" s="2503"/>
      <c r="AS54" s="2503"/>
      <c r="AT54" s="2503"/>
      <c r="AU54" s="2503"/>
      <c r="AV54" s="2503"/>
      <c r="AW54" s="2503"/>
      <c r="AX54" s="2503"/>
      <c r="AY54" s="2503"/>
      <c r="AZ54" s="2503"/>
      <c r="BA54" s="2503"/>
      <c r="BB54" s="2503"/>
      <c r="BC54" s="2503"/>
      <c r="BD54" s="2503"/>
      <c r="BE54" s="2503"/>
      <c r="BF54" s="2503"/>
      <c r="BG54" s="2503"/>
      <c r="BH54" s="2503"/>
      <c r="BI54" s="2503"/>
      <c r="BJ54" s="2503"/>
      <c r="BK54" s="2503"/>
      <c r="BL54" s="2503"/>
      <c r="BM54" s="2503"/>
      <c r="BN54" s="2503"/>
      <c r="BO54" s="2503"/>
      <c r="BP54" s="2503"/>
      <c r="BQ54" s="2503"/>
      <c r="BR54" s="2503"/>
      <c r="BS54" s="2503"/>
      <c r="BT54" s="2503"/>
      <c r="BU54" s="2504"/>
      <c r="CQ54" s="387"/>
      <c r="CR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row>
    <row r="55" spans="3:150" s="385" customFormat="1" ht="24" customHeight="1">
      <c r="C55" s="2502"/>
      <c r="D55" s="2503"/>
      <c r="E55" s="2503"/>
      <c r="F55" s="2503"/>
      <c r="G55" s="2503"/>
      <c r="H55" s="2503"/>
      <c r="I55" s="2503"/>
      <c r="J55" s="2503"/>
      <c r="K55" s="2503"/>
      <c r="L55" s="2503"/>
      <c r="M55" s="2503"/>
      <c r="N55" s="2503"/>
      <c r="O55" s="2503"/>
      <c r="P55" s="2503"/>
      <c r="Q55" s="2503"/>
      <c r="R55" s="2503"/>
      <c r="S55" s="2503"/>
      <c r="T55" s="2503"/>
      <c r="U55" s="2503"/>
      <c r="V55" s="2503"/>
      <c r="W55" s="2503"/>
      <c r="X55" s="2503"/>
      <c r="Y55" s="2503"/>
      <c r="Z55" s="2503"/>
      <c r="AA55" s="2503"/>
      <c r="AB55" s="2503"/>
      <c r="AC55" s="2503"/>
      <c r="AD55" s="2503"/>
      <c r="AE55" s="2503"/>
      <c r="AF55" s="2503"/>
      <c r="AG55" s="2503"/>
      <c r="AH55" s="2503"/>
      <c r="AI55" s="2503"/>
      <c r="AJ55" s="2503"/>
      <c r="AK55" s="2503"/>
      <c r="AL55" s="2503"/>
      <c r="AM55" s="2503"/>
      <c r="AN55" s="2503"/>
      <c r="AO55" s="2503"/>
      <c r="AP55" s="2503"/>
      <c r="AQ55" s="2503"/>
      <c r="AR55" s="2503"/>
      <c r="AS55" s="2503"/>
      <c r="AT55" s="2503"/>
      <c r="AU55" s="2503"/>
      <c r="AV55" s="2503"/>
      <c r="AW55" s="2503"/>
      <c r="AX55" s="2503"/>
      <c r="AY55" s="2503"/>
      <c r="AZ55" s="2503"/>
      <c r="BA55" s="2503"/>
      <c r="BB55" s="2503"/>
      <c r="BC55" s="2503"/>
      <c r="BD55" s="2503"/>
      <c r="BE55" s="2503"/>
      <c r="BF55" s="2503"/>
      <c r="BG55" s="2503"/>
      <c r="BH55" s="2503"/>
      <c r="BI55" s="2503"/>
      <c r="BJ55" s="2503"/>
      <c r="BK55" s="2503"/>
      <c r="BL55" s="2503"/>
      <c r="BM55" s="2503"/>
      <c r="BN55" s="2503"/>
      <c r="BO55" s="2503"/>
      <c r="BP55" s="2503"/>
      <c r="BQ55" s="2503"/>
      <c r="BR55" s="2503"/>
      <c r="BS55" s="2503"/>
      <c r="BT55" s="2503"/>
      <c r="BU55" s="2504"/>
      <c r="CQ55" s="387"/>
      <c r="CR55" s="387"/>
      <c r="CT55" s="387"/>
      <c r="CV55" s="387"/>
      <c r="CX55" s="387"/>
      <c r="CY55" s="387"/>
      <c r="CZ55" s="387"/>
      <c r="DA55" s="387"/>
      <c r="DB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row>
    <row r="56" spans="3:150" s="385" customFormat="1" ht="13.9" customHeight="1">
      <c r="C56" s="2502"/>
      <c r="D56" s="2503"/>
      <c r="E56" s="2503"/>
      <c r="F56" s="2503"/>
      <c r="G56" s="2503"/>
      <c r="H56" s="2503"/>
      <c r="I56" s="2503"/>
      <c r="J56" s="2503"/>
      <c r="K56" s="2503"/>
      <c r="L56" s="2503"/>
      <c r="M56" s="2503"/>
      <c r="N56" s="2503"/>
      <c r="O56" s="2503"/>
      <c r="P56" s="2503"/>
      <c r="Q56" s="2503"/>
      <c r="R56" s="2503"/>
      <c r="S56" s="2503"/>
      <c r="T56" s="2503"/>
      <c r="U56" s="2503"/>
      <c r="V56" s="2503"/>
      <c r="W56" s="2503"/>
      <c r="X56" s="2503"/>
      <c r="Y56" s="2503"/>
      <c r="Z56" s="2503"/>
      <c r="AA56" s="2503"/>
      <c r="AB56" s="2503"/>
      <c r="AC56" s="2503"/>
      <c r="AD56" s="2503"/>
      <c r="AE56" s="2503"/>
      <c r="AF56" s="2503"/>
      <c r="AG56" s="2503"/>
      <c r="AH56" s="2503"/>
      <c r="AI56" s="2503"/>
      <c r="AJ56" s="2503"/>
      <c r="AK56" s="2503"/>
      <c r="AL56" s="2503"/>
      <c r="AM56" s="2503"/>
      <c r="AN56" s="2503"/>
      <c r="AO56" s="2503"/>
      <c r="AP56" s="2503"/>
      <c r="AQ56" s="2503"/>
      <c r="AR56" s="2503"/>
      <c r="AS56" s="2503"/>
      <c r="AT56" s="2503"/>
      <c r="AU56" s="2503"/>
      <c r="AV56" s="2503"/>
      <c r="AW56" s="2503"/>
      <c r="AX56" s="2503"/>
      <c r="AY56" s="2503"/>
      <c r="AZ56" s="2503"/>
      <c r="BA56" s="2503"/>
      <c r="BB56" s="2503"/>
      <c r="BC56" s="2503"/>
      <c r="BD56" s="2503"/>
      <c r="BE56" s="2503"/>
      <c r="BF56" s="2503"/>
      <c r="BG56" s="2503"/>
      <c r="BH56" s="2503"/>
      <c r="BI56" s="2503"/>
      <c r="BJ56" s="2503"/>
      <c r="BK56" s="2503"/>
      <c r="BL56" s="2503"/>
      <c r="BM56" s="2503"/>
      <c r="BN56" s="2503"/>
      <c r="BO56" s="2503"/>
      <c r="BP56" s="2503"/>
      <c r="BQ56" s="2503"/>
      <c r="BR56" s="2503"/>
      <c r="BS56" s="2503"/>
      <c r="BT56" s="2503"/>
      <c r="BU56" s="2504"/>
      <c r="CM56" s="386"/>
      <c r="CN56" s="386"/>
      <c r="CO56" s="386"/>
      <c r="CP56" s="386"/>
      <c r="CQ56" s="387"/>
      <c r="CR56" s="387"/>
      <c r="CT56" s="387"/>
      <c r="CV56" s="387"/>
      <c r="CX56" s="387"/>
      <c r="CY56" s="387"/>
      <c r="CZ56" s="387"/>
      <c r="DA56" s="387"/>
      <c r="DB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row>
    <row r="57" spans="3:150" s="385" customFormat="1" ht="13.9" customHeight="1">
      <c r="C57" s="2502"/>
      <c r="D57" s="2503"/>
      <c r="E57" s="2503"/>
      <c r="F57" s="2503"/>
      <c r="G57" s="2503"/>
      <c r="H57" s="2503"/>
      <c r="I57" s="2503"/>
      <c r="J57" s="2503"/>
      <c r="K57" s="2503"/>
      <c r="L57" s="2503"/>
      <c r="M57" s="2503"/>
      <c r="N57" s="2503"/>
      <c r="O57" s="2503"/>
      <c r="P57" s="2503"/>
      <c r="Q57" s="2503"/>
      <c r="R57" s="2503"/>
      <c r="S57" s="2503"/>
      <c r="T57" s="2503"/>
      <c r="U57" s="2503"/>
      <c r="V57" s="2503"/>
      <c r="W57" s="2503"/>
      <c r="X57" s="2503"/>
      <c r="Y57" s="2503"/>
      <c r="Z57" s="2503"/>
      <c r="AA57" s="2503"/>
      <c r="AB57" s="2503"/>
      <c r="AC57" s="2503"/>
      <c r="AD57" s="2503"/>
      <c r="AE57" s="2503"/>
      <c r="AF57" s="2503"/>
      <c r="AG57" s="2503"/>
      <c r="AH57" s="2503"/>
      <c r="AI57" s="2503"/>
      <c r="AJ57" s="2503"/>
      <c r="AK57" s="2503"/>
      <c r="AL57" s="2503"/>
      <c r="AM57" s="2503"/>
      <c r="AN57" s="2503"/>
      <c r="AO57" s="2503"/>
      <c r="AP57" s="2503"/>
      <c r="AQ57" s="2503"/>
      <c r="AR57" s="2503"/>
      <c r="AS57" s="2503"/>
      <c r="AT57" s="2503"/>
      <c r="AU57" s="2503"/>
      <c r="AV57" s="2503"/>
      <c r="AW57" s="2503"/>
      <c r="AX57" s="2503"/>
      <c r="AY57" s="2503"/>
      <c r="AZ57" s="2503"/>
      <c r="BA57" s="2503"/>
      <c r="BB57" s="2503"/>
      <c r="BC57" s="2503"/>
      <c r="BD57" s="2503"/>
      <c r="BE57" s="2503"/>
      <c r="BF57" s="2503"/>
      <c r="BG57" s="2503"/>
      <c r="BH57" s="2503"/>
      <c r="BI57" s="2503"/>
      <c r="BJ57" s="2503"/>
      <c r="BK57" s="2503"/>
      <c r="BL57" s="2503"/>
      <c r="BM57" s="2503"/>
      <c r="BN57" s="2503"/>
      <c r="BO57" s="2503"/>
      <c r="BP57" s="2503"/>
      <c r="BQ57" s="2503"/>
      <c r="BR57" s="2503"/>
      <c r="BS57" s="2503"/>
      <c r="BT57" s="2503"/>
      <c r="BU57" s="2504"/>
      <c r="CM57" s="386"/>
      <c r="CN57" s="386"/>
      <c r="CO57" s="386"/>
      <c r="CP57" s="386"/>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row>
    <row r="58" spans="3:150" s="385" customFormat="1" ht="13.9" customHeight="1">
      <c r="C58" s="2502"/>
      <c r="D58" s="2503"/>
      <c r="E58" s="2503"/>
      <c r="F58" s="2503"/>
      <c r="G58" s="2503"/>
      <c r="H58" s="2503"/>
      <c r="I58" s="2503"/>
      <c r="J58" s="2503"/>
      <c r="K58" s="2503"/>
      <c r="L58" s="2503"/>
      <c r="M58" s="2503"/>
      <c r="N58" s="2503"/>
      <c r="O58" s="2503"/>
      <c r="P58" s="2503"/>
      <c r="Q58" s="2503"/>
      <c r="R58" s="2503"/>
      <c r="S58" s="2503"/>
      <c r="T58" s="2503"/>
      <c r="U58" s="2503"/>
      <c r="V58" s="2503"/>
      <c r="W58" s="2503"/>
      <c r="X58" s="2503"/>
      <c r="Y58" s="2503"/>
      <c r="Z58" s="2503"/>
      <c r="AA58" s="2503"/>
      <c r="AB58" s="2503"/>
      <c r="AC58" s="2503"/>
      <c r="AD58" s="2503"/>
      <c r="AE58" s="2503"/>
      <c r="AF58" s="2503"/>
      <c r="AG58" s="2503"/>
      <c r="AH58" s="2503"/>
      <c r="AI58" s="2503"/>
      <c r="AJ58" s="2503"/>
      <c r="AK58" s="2503"/>
      <c r="AL58" s="2503"/>
      <c r="AM58" s="2503"/>
      <c r="AN58" s="2503"/>
      <c r="AO58" s="2503"/>
      <c r="AP58" s="2503"/>
      <c r="AQ58" s="2503"/>
      <c r="AR58" s="2503"/>
      <c r="AS58" s="2503"/>
      <c r="AT58" s="2503"/>
      <c r="AU58" s="2503"/>
      <c r="AV58" s="2503"/>
      <c r="AW58" s="2503"/>
      <c r="AX58" s="2503"/>
      <c r="AY58" s="2503"/>
      <c r="AZ58" s="2503"/>
      <c r="BA58" s="2503"/>
      <c r="BB58" s="2503"/>
      <c r="BC58" s="2503"/>
      <c r="BD58" s="2503"/>
      <c r="BE58" s="2503"/>
      <c r="BF58" s="2503"/>
      <c r="BG58" s="2503"/>
      <c r="BH58" s="2503"/>
      <c r="BI58" s="2503"/>
      <c r="BJ58" s="2503"/>
      <c r="BK58" s="2503"/>
      <c r="BL58" s="2503"/>
      <c r="BM58" s="2503"/>
      <c r="BN58" s="2503"/>
      <c r="BO58" s="2503"/>
      <c r="BP58" s="2503"/>
      <c r="BQ58" s="2503"/>
      <c r="BR58" s="2503"/>
      <c r="BS58" s="2503"/>
      <c r="BT58" s="2503"/>
      <c r="BU58" s="2504"/>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row>
    <row r="59" spans="3:150" s="385" customFormat="1" ht="13.9" customHeight="1">
      <c r="C59" s="2502"/>
      <c r="D59" s="2503"/>
      <c r="E59" s="2503"/>
      <c r="F59" s="2503"/>
      <c r="G59" s="2503"/>
      <c r="H59" s="2503"/>
      <c r="I59" s="2503"/>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3"/>
      <c r="AQ59" s="2503"/>
      <c r="AR59" s="2503"/>
      <c r="AS59" s="2503"/>
      <c r="AT59" s="2503"/>
      <c r="AU59" s="2503"/>
      <c r="AV59" s="2503"/>
      <c r="AW59" s="2503"/>
      <c r="AX59" s="2503"/>
      <c r="AY59" s="2503"/>
      <c r="AZ59" s="2503"/>
      <c r="BA59" s="2503"/>
      <c r="BB59" s="2503"/>
      <c r="BC59" s="2503"/>
      <c r="BD59" s="2503"/>
      <c r="BE59" s="2503"/>
      <c r="BF59" s="2503"/>
      <c r="BG59" s="2503"/>
      <c r="BH59" s="2503"/>
      <c r="BI59" s="2503"/>
      <c r="BJ59" s="2503"/>
      <c r="BK59" s="2503"/>
      <c r="BL59" s="2503"/>
      <c r="BM59" s="2503"/>
      <c r="BN59" s="2503"/>
      <c r="BO59" s="2503"/>
      <c r="BP59" s="2503"/>
      <c r="BQ59" s="2503"/>
      <c r="BR59" s="2503"/>
      <c r="BS59" s="2503"/>
      <c r="BT59" s="2503"/>
      <c r="BU59" s="2504"/>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row>
    <row r="60" spans="3:150" s="385" customFormat="1" ht="13.9" customHeight="1">
      <c r="C60" s="2502"/>
      <c r="D60" s="2503"/>
      <c r="E60" s="2503"/>
      <c r="F60" s="2503"/>
      <c r="G60" s="2503"/>
      <c r="H60" s="2503"/>
      <c r="I60" s="2503"/>
      <c r="J60" s="2503"/>
      <c r="K60" s="2503"/>
      <c r="L60" s="2503"/>
      <c r="M60" s="2503"/>
      <c r="N60" s="2503"/>
      <c r="O60" s="2503"/>
      <c r="P60" s="2503"/>
      <c r="Q60" s="2503"/>
      <c r="R60" s="2503"/>
      <c r="S60" s="2503"/>
      <c r="T60" s="2503"/>
      <c r="U60" s="2503"/>
      <c r="V60" s="2503"/>
      <c r="W60" s="2503"/>
      <c r="X60" s="2503"/>
      <c r="Y60" s="2503"/>
      <c r="Z60" s="2503"/>
      <c r="AA60" s="2503"/>
      <c r="AB60" s="2503"/>
      <c r="AC60" s="2503"/>
      <c r="AD60" s="2503"/>
      <c r="AE60" s="2503"/>
      <c r="AF60" s="2503"/>
      <c r="AG60" s="2503"/>
      <c r="AH60" s="2503"/>
      <c r="AI60" s="2503"/>
      <c r="AJ60" s="2503"/>
      <c r="AK60" s="2503"/>
      <c r="AL60" s="2503"/>
      <c r="AM60" s="2503"/>
      <c r="AN60" s="2503"/>
      <c r="AO60" s="2503"/>
      <c r="AP60" s="2503"/>
      <c r="AQ60" s="2503"/>
      <c r="AR60" s="2503"/>
      <c r="AS60" s="2503"/>
      <c r="AT60" s="2503"/>
      <c r="AU60" s="2503"/>
      <c r="AV60" s="2503"/>
      <c r="AW60" s="2503"/>
      <c r="AX60" s="2503"/>
      <c r="AY60" s="2503"/>
      <c r="AZ60" s="2503"/>
      <c r="BA60" s="2503"/>
      <c r="BB60" s="2503"/>
      <c r="BC60" s="2503"/>
      <c r="BD60" s="2503"/>
      <c r="BE60" s="2503"/>
      <c r="BF60" s="2503"/>
      <c r="BG60" s="2503"/>
      <c r="BH60" s="2503"/>
      <c r="BI60" s="2503"/>
      <c r="BJ60" s="2503"/>
      <c r="BK60" s="2503"/>
      <c r="BL60" s="2503"/>
      <c r="BM60" s="2503"/>
      <c r="BN60" s="2503"/>
      <c r="BO60" s="2503"/>
      <c r="BP60" s="2503"/>
      <c r="BQ60" s="2503"/>
      <c r="BR60" s="2503"/>
      <c r="BS60" s="2503"/>
      <c r="BT60" s="2503"/>
      <c r="BU60" s="2504"/>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row>
    <row r="61" spans="3:150" s="385" customFormat="1" ht="13.9" customHeight="1">
      <c r="C61" s="2502"/>
      <c r="D61" s="2503"/>
      <c r="E61" s="2503"/>
      <c r="F61" s="2503"/>
      <c r="G61" s="2503"/>
      <c r="H61" s="2503"/>
      <c r="I61" s="2503"/>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03"/>
      <c r="BA61" s="2503"/>
      <c r="BB61" s="2503"/>
      <c r="BC61" s="2503"/>
      <c r="BD61" s="2503"/>
      <c r="BE61" s="2503"/>
      <c r="BF61" s="2503"/>
      <c r="BG61" s="2503"/>
      <c r="BH61" s="2503"/>
      <c r="BI61" s="2503"/>
      <c r="BJ61" s="2503"/>
      <c r="BK61" s="2503"/>
      <c r="BL61" s="2503"/>
      <c r="BM61" s="2503"/>
      <c r="BN61" s="2503"/>
      <c r="BO61" s="2503"/>
      <c r="BP61" s="2503"/>
      <c r="BQ61" s="2503"/>
      <c r="BR61" s="2503"/>
      <c r="BS61" s="2503"/>
      <c r="BT61" s="2503"/>
      <c r="BU61" s="2504"/>
    </row>
    <row r="62" spans="3:150" s="385" customFormat="1" ht="13.9" customHeight="1">
      <c r="C62" s="2502"/>
      <c r="D62" s="2503"/>
      <c r="E62" s="2503"/>
      <c r="F62" s="2503"/>
      <c r="G62" s="2503"/>
      <c r="H62" s="2503"/>
      <c r="I62" s="2503"/>
      <c r="J62" s="2503"/>
      <c r="K62" s="2503"/>
      <c r="L62" s="2503"/>
      <c r="M62" s="2503"/>
      <c r="N62" s="2503"/>
      <c r="O62" s="2503"/>
      <c r="P62" s="2503"/>
      <c r="Q62" s="2503"/>
      <c r="R62" s="2503"/>
      <c r="S62" s="2503"/>
      <c r="T62" s="2503"/>
      <c r="U62" s="2503"/>
      <c r="V62" s="2503"/>
      <c r="W62" s="2503"/>
      <c r="X62" s="2503"/>
      <c r="Y62" s="2503"/>
      <c r="Z62" s="2503"/>
      <c r="AA62" s="2503"/>
      <c r="AB62" s="2503"/>
      <c r="AC62" s="2503"/>
      <c r="AD62" s="2503"/>
      <c r="AE62" s="2503"/>
      <c r="AF62" s="2503"/>
      <c r="AG62" s="2503"/>
      <c r="AH62" s="2503"/>
      <c r="AI62" s="2503"/>
      <c r="AJ62" s="2503"/>
      <c r="AK62" s="2503"/>
      <c r="AL62" s="2503"/>
      <c r="AM62" s="2503"/>
      <c r="AN62" s="2503"/>
      <c r="AO62" s="2503"/>
      <c r="AP62" s="2503"/>
      <c r="AQ62" s="2503"/>
      <c r="AR62" s="2503"/>
      <c r="AS62" s="2503"/>
      <c r="AT62" s="2503"/>
      <c r="AU62" s="2503"/>
      <c r="AV62" s="2503"/>
      <c r="AW62" s="2503"/>
      <c r="AX62" s="2503"/>
      <c r="AY62" s="2503"/>
      <c r="AZ62" s="2503"/>
      <c r="BA62" s="2503"/>
      <c r="BB62" s="2503"/>
      <c r="BC62" s="2503"/>
      <c r="BD62" s="2503"/>
      <c r="BE62" s="2503"/>
      <c r="BF62" s="2503"/>
      <c r="BG62" s="2503"/>
      <c r="BH62" s="2503"/>
      <c r="BI62" s="2503"/>
      <c r="BJ62" s="2503"/>
      <c r="BK62" s="2503"/>
      <c r="BL62" s="2503"/>
      <c r="BM62" s="2503"/>
      <c r="BN62" s="2503"/>
      <c r="BO62" s="2503"/>
      <c r="BP62" s="2503"/>
      <c r="BQ62" s="2503"/>
      <c r="BR62" s="2503"/>
      <c r="BS62" s="2503"/>
      <c r="BT62" s="2503"/>
      <c r="BU62" s="2504"/>
    </row>
    <row r="63" spans="3:150" s="385" customFormat="1" ht="13.9" customHeight="1">
      <c r="C63" s="2502"/>
      <c r="D63" s="2503"/>
      <c r="E63" s="2503"/>
      <c r="F63" s="2503"/>
      <c r="G63" s="2503"/>
      <c r="H63" s="2503"/>
      <c r="I63" s="2503"/>
      <c r="J63" s="2503"/>
      <c r="K63" s="2503"/>
      <c r="L63" s="2503"/>
      <c r="M63" s="2503"/>
      <c r="N63" s="2503"/>
      <c r="O63" s="2503"/>
      <c r="P63" s="2503"/>
      <c r="Q63" s="2503"/>
      <c r="R63" s="2503"/>
      <c r="S63" s="2503"/>
      <c r="T63" s="2503"/>
      <c r="U63" s="2503"/>
      <c r="V63" s="2503"/>
      <c r="W63" s="2503"/>
      <c r="X63" s="2503"/>
      <c r="Y63" s="2503"/>
      <c r="Z63" s="2503"/>
      <c r="AA63" s="2503"/>
      <c r="AB63" s="2503"/>
      <c r="AC63" s="2503"/>
      <c r="AD63" s="2503"/>
      <c r="AE63" s="2503"/>
      <c r="AF63" s="2503"/>
      <c r="AG63" s="2503"/>
      <c r="AH63" s="2503"/>
      <c r="AI63" s="2503"/>
      <c r="AJ63" s="2503"/>
      <c r="AK63" s="2503"/>
      <c r="AL63" s="2503"/>
      <c r="AM63" s="2503"/>
      <c r="AN63" s="2503"/>
      <c r="AO63" s="2503"/>
      <c r="AP63" s="2503"/>
      <c r="AQ63" s="2503"/>
      <c r="AR63" s="2503"/>
      <c r="AS63" s="2503"/>
      <c r="AT63" s="2503"/>
      <c r="AU63" s="2503"/>
      <c r="AV63" s="2503"/>
      <c r="AW63" s="2503"/>
      <c r="AX63" s="2503"/>
      <c r="AY63" s="2503"/>
      <c r="AZ63" s="2503"/>
      <c r="BA63" s="2503"/>
      <c r="BB63" s="2503"/>
      <c r="BC63" s="2503"/>
      <c r="BD63" s="2503"/>
      <c r="BE63" s="2503"/>
      <c r="BF63" s="2503"/>
      <c r="BG63" s="2503"/>
      <c r="BH63" s="2503"/>
      <c r="BI63" s="2503"/>
      <c r="BJ63" s="2503"/>
      <c r="BK63" s="2503"/>
      <c r="BL63" s="2503"/>
      <c r="BM63" s="2503"/>
      <c r="BN63" s="2503"/>
      <c r="BO63" s="2503"/>
      <c r="BP63" s="2503"/>
      <c r="BQ63" s="2503"/>
      <c r="BR63" s="2503"/>
      <c r="BS63" s="2503"/>
      <c r="BT63" s="2503"/>
      <c r="BU63" s="2504"/>
    </row>
    <row r="64" spans="3:150" s="385" customFormat="1" ht="13.9" customHeight="1">
      <c r="C64" s="2502"/>
      <c r="D64" s="2503"/>
      <c r="E64" s="2503"/>
      <c r="F64" s="2503"/>
      <c r="G64" s="2503"/>
      <c r="H64" s="2503"/>
      <c r="I64" s="2503"/>
      <c r="J64" s="2503"/>
      <c r="K64" s="2503"/>
      <c r="L64" s="2503"/>
      <c r="M64" s="2503"/>
      <c r="N64" s="2503"/>
      <c r="O64" s="2503"/>
      <c r="P64" s="2503"/>
      <c r="Q64" s="2503"/>
      <c r="R64" s="2503"/>
      <c r="S64" s="2503"/>
      <c r="T64" s="2503"/>
      <c r="U64" s="2503"/>
      <c r="V64" s="2503"/>
      <c r="W64" s="2503"/>
      <c r="X64" s="2503"/>
      <c r="Y64" s="2503"/>
      <c r="Z64" s="2503"/>
      <c r="AA64" s="2503"/>
      <c r="AB64" s="2503"/>
      <c r="AC64" s="2503"/>
      <c r="AD64" s="2503"/>
      <c r="AE64" s="2503"/>
      <c r="AF64" s="2503"/>
      <c r="AG64" s="2503"/>
      <c r="AH64" s="2503"/>
      <c r="AI64" s="2503"/>
      <c r="AJ64" s="2503"/>
      <c r="AK64" s="2503"/>
      <c r="AL64" s="2503"/>
      <c r="AM64" s="2503"/>
      <c r="AN64" s="2503"/>
      <c r="AO64" s="2503"/>
      <c r="AP64" s="2503"/>
      <c r="AQ64" s="2503"/>
      <c r="AR64" s="2503"/>
      <c r="AS64" s="2503"/>
      <c r="AT64" s="2503"/>
      <c r="AU64" s="2503"/>
      <c r="AV64" s="2503"/>
      <c r="AW64" s="2503"/>
      <c r="AX64" s="2503"/>
      <c r="AY64" s="2503"/>
      <c r="AZ64" s="2503"/>
      <c r="BA64" s="2503"/>
      <c r="BB64" s="2503"/>
      <c r="BC64" s="2503"/>
      <c r="BD64" s="2503"/>
      <c r="BE64" s="2503"/>
      <c r="BF64" s="2503"/>
      <c r="BG64" s="2503"/>
      <c r="BH64" s="2503"/>
      <c r="BI64" s="2503"/>
      <c r="BJ64" s="2503"/>
      <c r="BK64" s="2503"/>
      <c r="BL64" s="2503"/>
      <c r="BM64" s="2503"/>
      <c r="BN64" s="2503"/>
      <c r="BO64" s="2503"/>
      <c r="BP64" s="2503"/>
      <c r="BQ64" s="2503"/>
      <c r="BR64" s="2503"/>
      <c r="BS64" s="2503"/>
      <c r="BT64" s="2503"/>
      <c r="BU64" s="2504"/>
    </row>
    <row r="65" spans="2:74" s="385" customFormat="1" ht="13.9" customHeight="1">
      <c r="C65" s="2502"/>
      <c r="D65" s="2503"/>
      <c r="E65" s="2503"/>
      <c r="F65" s="2503"/>
      <c r="G65" s="2503"/>
      <c r="H65" s="2503"/>
      <c r="I65" s="2503"/>
      <c r="J65" s="2503"/>
      <c r="K65" s="2503"/>
      <c r="L65" s="2503"/>
      <c r="M65" s="2503"/>
      <c r="N65" s="2503"/>
      <c r="O65" s="2503"/>
      <c r="P65" s="2503"/>
      <c r="Q65" s="2503"/>
      <c r="R65" s="2503"/>
      <c r="S65" s="2503"/>
      <c r="T65" s="2503"/>
      <c r="U65" s="2503"/>
      <c r="V65" s="2503"/>
      <c r="W65" s="2503"/>
      <c r="X65" s="2503"/>
      <c r="Y65" s="2503"/>
      <c r="Z65" s="2503"/>
      <c r="AA65" s="2503"/>
      <c r="AB65" s="2503"/>
      <c r="AC65" s="2503"/>
      <c r="AD65" s="2503"/>
      <c r="AE65" s="2503"/>
      <c r="AF65" s="2503"/>
      <c r="AG65" s="2503"/>
      <c r="AH65" s="2503"/>
      <c r="AI65" s="2503"/>
      <c r="AJ65" s="2503"/>
      <c r="AK65" s="2503"/>
      <c r="AL65" s="2503"/>
      <c r="AM65" s="2503"/>
      <c r="AN65" s="2503"/>
      <c r="AO65" s="2503"/>
      <c r="AP65" s="2503"/>
      <c r="AQ65" s="2503"/>
      <c r="AR65" s="2503"/>
      <c r="AS65" s="2503"/>
      <c r="AT65" s="2503"/>
      <c r="AU65" s="2503"/>
      <c r="AV65" s="2503"/>
      <c r="AW65" s="2503"/>
      <c r="AX65" s="2503"/>
      <c r="AY65" s="2503"/>
      <c r="AZ65" s="2503"/>
      <c r="BA65" s="2503"/>
      <c r="BB65" s="2503"/>
      <c r="BC65" s="2503"/>
      <c r="BD65" s="2503"/>
      <c r="BE65" s="2503"/>
      <c r="BF65" s="2503"/>
      <c r="BG65" s="2503"/>
      <c r="BH65" s="2503"/>
      <c r="BI65" s="2503"/>
      <c r="BJ65" s="2503"/>
      <c r="BK65" s="2503"/>
      <c r="BL65" s="2503"/>
      <c r="BM65" s="2503"/>
      <c r="BN65" s="2503"/>
      <c r="BO65" s="2503"/>
      <c r="BP65" s="2503"/>
      <c r="BQ65" s="2503"/>
      <c r="BR65" s="2503"/>
      <c r="BS65" s="2503"/>
      <c r="BT65" s="2503"/>
      <c r="BU65" s="2504"/>
    </row>
    <row r="66" spans="2:74" s="385" customFormat="1" ht="13.9" customHeight="1">
      <c r="C66" s="2502"/>
      <c r="D66" s="2503"/>
      <c r="E66" s="2503"/>
      <c r="F66" s="2503"/>
      <c r="G66" s="2503"/>
      <c r="H66" s="2503"/>
      <c r="I66" s="2503"/>
      <c r="J66" s="2503"/>
      <c r="K66" s="2503"/>
      <c r="L66" s="2503"/>
      <c r="M66" s="2503"/>
      <c r="N66" s="2503"/>
      <c r="O66" s="2503"/>
      <c r="P66" s="2503"/>
      <c r="Q66" s="2503"/>
      <c r="R66" s="2503"/>
      <c r="S66" s="2503"/>
      <c r="T66" s="2503"/>
      <c r="U66" s="2503"/>
      <c r="V66" s="2503"/>
      <c r="W66" s="2503"/>
      <c r="X66" s="2503"/>
      <c r="Y66" s="2503"/>
      <c r="Z66" s="2503"/>
      <c r="AA66" s="2503"/>
      <c r="AB66" s="2503"/>
      <c r="AC66" s="2503"/>
      <c r="AD66" s="2503"/>
      <c r="AE66" s="2503"/>
      <c r="AF66" s="2503"/>
      <c r="AG66" s="2503"/>
      <c r="AH66" s="2503"/>
      <c r="AI66" s="2503"/>
      <c r="AJ66" s="2503"/>
      <c r="AK66" s="2503"/>
      <c r="AL66" s="2503"/>
      <c r="AM66" s="2503"/>
      <c r="AN66" s="2503"/>
      <c r="AO66" s="2503"/>
      <c r="AP66" s="2503"/>
      <c r="AQ66" s="2503"/>
      <c r="AR66" s="2503"/>
      <c r="AS66" s="2503"/>
      <c r="AT66" s="2503"/>
      <c r="AU66" s="2503"/>
      <c r="AV66" s="2503"/>
      <c r="AW66" s="2503"/>
      <c r="AX66" s="2503"/>
      <c r="AY66" s="2503"/>
      <c r="AZ66" s="2503"/>
      <c r="BA66" s="2503"/>
      <c r="BB66" s="2503"/>
      <c r="BC66" s="2503"/>
      <c r="BD66" s="2503"/>
      <c r="BE66" s="2503"/>
      <c r="BF66" s="2503"/>
      <c r="BG66" s="2503"/>
      <c r="BH66" s="2503"/>
      <c r="BI66" s="2503"/>
      <c r="BJ66" s="2503"/>
      <c r="BK66" s="2503"/>
      <c r="BL66" s="2503"/>
      <c r="BM66" s="2503"/>
      <c r="BN66" s="2503"/>
      <c r="BO66" s="2503"/>
      <c r="BP66" s="2503"/>
      <c r="BQ66" s="2503"/>
      <c r="BR66" s="2503"/>
      <c r="BS66" s="2503"/>
      <c r="BT66" s="2503"/>
      <c r="BU66" s="2504"/>
    </row>
    <row r="67" spans="2:74" s="385" customFormat="1" ht="13.9" customHeight="1">
      <c r="C67" s="2502"/>
      <c r="D67" s="2503"/>
      <c r="E67" s="2503"/>
      <c r="F67" s="2503"/>
      <c r="G67" s="2503"/>
      <c r="H67" s="2503"/>
      <c r="I67" s="2503"/>
      <c r="J67" s="2503"/>
      <c r="K67" s="2503"/>
      <c r="L67" s="2503"/>
      <c r="M67" s="2503"/>
      <c r="N67" s="2503"/>
      <c r="O67" s="2503"/>
      <c r="P67" s="2503"/>
      <c r="Q67" s="2503"/>
      <c r="R67" s="2503"/>
      <c r="S67" s="2503"/>
      <c r="T67" s="2503"/>
      <c r="U67" s="2503"/>
      <c r="V67" s="2503"/>
      <c r="W67" s="2503"/>
      <c r="X67" s="2503"/>
      <c r="Y67" s="2503"/>
      <c r="Z67" s="2503"/>
      <c r="AA67" s="2503"/>
      <c r="AB67" s="2503"/>
      <c r="AC67" s="2503"/>
      <c r="AD67" s="2503"/>
      <c r="AE67" s="2503"/>
      <c r="AF67" s="2503"/>
      <c r="AG67" s="2503"/>
      <c r="AH67" s="2503"/>
      <c r="AI67" s="2503"/>
      <c r="AJ67" s="2503"/>
      <c r="AK67" s="2503"/>
      <c r="AL67" s="2503"/>
      <c r="AM67" s="2503"/>
      <c r="AN67" s="2503"/>
      <c r="AO67" s="2503"/>
      <c r="AP67" s="2503"/>
      <c r="AQ67" s="2503"/>
      <c r="AR67" s="2503"/>
      <c r="AS67" s="2503"/>
      <c r="AT67" s="2503"/>
      <c r="AU67" s="2503"/>
      <c r="AV67" s="2503"/>
      <c r="AW67" s="2503"/>
      <c r="AX67" s="2503"/>
      <c r="AY67" s="2503"/>
      <c r="AZ67" s="2503"/>
      <c r="BA67" s="2503"/>
      <c r="BB67" s="2503"/>
      <c r="BC67" s="2503"/>
      <c r="BD67" s="2503"/>
      <c r="BE67" s="2503"/>
      <c r="BF67" s="2503"/>
      <c r="BG67" s="2503"/>
      <c r="BH67" s="2503"/>
      <c r="BI67" s="2503"/>
      <c r="BJ67" s="2503"/>
      <c r="BK67" s="2503"/>
      <c r="BL67" s="2503"/>
      <c r="BM67" s="2503"/>
      <c r="BN67" s="2503"/>
      <c r="BO67" s="2503"/>
      <c r="BP67" s="2503"/>
      <c r="BQ67" s="2503"/>
      <c r="BR67" s="2503"/>
      <c r="BS67" s="2503"/>
      <c r="BT67" s="2503"/>
      <c r="BU67" s="2504"/>
    </row>
    <row r="68" spans="2:74" s="385" customFormat="1" ht="13.9" customHeight="1">
      <c r="C68" s="2502"/>
      <c r="D68" s="2503"/>
      <c r="E68" s="2503"/>
      <c r="F68" s="2503"/>
      <c r="G68" s="2503"/>
      <c r="H68" s="2503"/>
      <c r="I68" s="2503"/>
      <c r="J68" s="2503"/>
      <c r="K68" s="2503"/>
      <c r="L68" s="2503"/>
      <c r="M68" s="2503"/>
      <c r="N68" s="2503"/>
      <c r="O68" s="2503"/>
      <c r="P68" s="2503"/>
      <c r="Q68" s="2503"/>
      <c r="R68" s="2503"/>
      <c r="S68" s="2503"/>
      <c r="T68" s="2503"/>
      <c r="U68" s="2503"/>
      <c r="V68" s="2503"/>
      <c r="W68" s="2503"/>
      <c r="X68" s="2503"/>
      <c r="Y68" s="2503"/>
      <c r="Z68" s="2503"/>
      <c r="AA68" s="2503"/>
      <c r="AB68" s="2503"/>
      <c r="AC68" s="2503"/>
      <c r="AD68" s="2503"/>
      <c r="AE68" s="2503"/>
      <c r="AF68" s="2503"/>
      <c r="AG68" s="2503"/>
      <c r="AH68" s="2503"/>
      <c r="AI68" s="2503"/>
      <c r="AJ68" s="2503"/>
      <c r="AK68" s="2503"/>
      <c r="AL68" s="2503"/>
      <c r="AM68" s="2503"/>
      <c r="AN68" s="2503"/>
      <c r="AO68" s="2503"/>
      <c r="AP68" s="2503"/>
      <c r="AQ68" s="2503"/>
      <c r="AR68" s="2503"/>
      <c r="AS68" s="2503"/>
      <c r="AT68" s="2503"/>
      <c r="AU68" s="2503"/>
      <c r="AV68" s="2503"/>
      <c r="AW68" s="2503"/>
      <c r="AX68" s="2503"/>
      <c r="AY68" s="2503"/>
      <c r="AZ68" s="2503"/>
      <c r="BA68" s="2503"/>
      <c r="BB68" s="2503"/>
      <c r="BC68" s="2503"/>
      <c r="BD68" s="2503"/>
      <c r="BE68" s="2503"/>
      <c r="BF68" s="2503"/>
      <c r="BG68" s="2503"/>
      <c r="BH68" s="2503"/>
      <c r="BI68" s="2503"/>
      <c r="BJ68" s="2503"/>
      <c r="BK68" s="2503"/>
      <c r="BL68" s="2503"/>
      <c r="BM68" s="2503"/>
      <c r="BN68" s="2503"/>
      <c r="BO68" s="2503"/>
      <c r="BP68" s="2503"/>
      <c r="BQ68" s="2503"/>
      <c r="BR68" s="2503"/>
      <c r="BS68" s="2503"/>
      <c r="BT68" s="2503"/>
      <c r="BU68" s="2504"/>
    </row>
    <row r="69" spans="2:74" s="385" customFormat="1" ht="13.9" customHeight="1">
      <c r="C69" s="2502"/>
      <c r="D69" s="2503"/>
      <c r="E69" s="2503"/>
      <c r="F69" s="2503"/>
      <c r="G69" s="2503"/>
      <c r="H69" s="2503"/>
      <c r="I69" s="2503"/>
      <c r="J69" s="2503"/>
      <c r="K69" s="2503"/>
      <c r="L69" s="2503"/>
      <c r="M69" s="2503"/>
      <c r="N69" s="2503"/>
      <c r="O69" s="2503"/>
      <c r="P69" s="2503"/>
      <c r="Q69" s="2503"/>
      <c r="R69" s="2503"/>
      <c r="S69" s="2503"/>
      <c r="T69" s="2503"/>
      <c r="U69" s="2503"/>
      <c r="V69" s="2503"/>
      <c r="W69" s="2503"/>
      <c r="X69" s="2503"/>
      <c r="Y69" s="2503"/>
      <c r="Z69" s="2503"/>
      <c r="AA69" s="2503"/>
      <c r="AB69" s="2503"/>
      <c r="AC69" s="2503"/>
      <c r="AD69" s="2503"/>
      <c r="AE69" s="2503"/>
      <c r="AF69" s="2503"/>
      <c r="AG69" s="2503"/>
      <c r="AH69" s="2503"/>
      <c r="AI69" s="2503"/>
      <c r="AJ69" s="2503"/>
      <c r="AK69" s="2503"/>
      <c r="AL69" s="2503"/>
      <c r="AM69" s="2503"/>
      <c r="AN69" s="2503"/>
      <c r="AO69" s="2503"/>
      <c r="AP69" s="2503"/>
      <c r="AQ69" s="2503"/>
      <c r="AR69" s="2503"/>
      <c r="AS69" s="2503"/>
      <c r="AT69" s="2503"/>
      <c r="AU69" s="2503"/>
      <c r="AV69" s="2503"/>
      <c r="AW69" s="2503"/>
      <c r="AX69" s="2503"/>
      <c r="AY69" s="2503"/>
      <c r="AZ69" s="2503"/>
      <c r="BA69" s="2503"/>
      <c r="BB69" s="2503"/>
      <c r="BC69" s="2503"/>
      <c r="BD69" s="2503"/>
      <c r="BE69" s="2503"/>
      <c r="BF69" s="2503"/>
      <c r="BG69" s="2503"/>
      <c r="BH69" s="2503"/>
      <c r="BI69" s="2503"/>
      <c r="BJ69" s="2503"/>
      <c r="BK69" s="2503"/>
      <c r="BL69" s="2503"/>
      <c r="BM69" s="2503"/>
      <c r="BN69" s="2503"/>
      <c r="BO69" s="2503"/>
      <c r="BP69" s="2503"/>
      <c r="BQ69" s="2503"/>
      <c r="BR69" s="2503"/>
      <c r="BS69" s="2503"/>
      <c r="BT69" s="2503"/>
      <c r="BU69" s="2504"/>
    </row>
    <row r="70" spans="2:74" s="385" customFormat="1" ht="10.15" customHeight="1">
      <c r="C70" s="2502"/>
      <c r="D70" s="2503"/>
      <c r="E70" s="2503"/>
      <c r="F70" s="2503"/>
      <c r="G70" s="2503"/>
      <c r="H70" s="2503"/>
      <c r="I70" s="2503"/>
      <c r="J70" s="2503"/>
      <c r="K70" s="2503"/>
      <c r="L70" s="2503"/>
      <c r="M70" s="2503"/>
      <c r="N70" s="2503"/>
      <c r="O70" s="2503"/>
      <c r="P70" s="2503"/>
      <c r="Q70" s="2503"/>
      <c r="R70" s="2503"/>
      <c r="S70" s="2503"/>
      <c r="T70" s="2503"/>
      <c r="U70" s="2503"/>
      <c r="V70" s="2503"/>
      <c r="W70" s="2503"/>
      <c r="X70" s="2503"/>
      <c r="Y70" s="2503"/>
      <c r="Z70" s="2503"/>
      <c r="AA70" s="2503"/>
      <c r="AB70" s="2503"/>
      <c r="AC70" s="2503"/>
      <c r="AD70" s="2503"/>
      <c r="AE70" s="2503"/>
      <c r="AF70" s="2503"/>
      <c r="AG70" s="2503"/>
      <c r="AH70" s="2503"/>
      <c r="AI70" s="2503"/>
      <c r="AJ70" s="2503"/>
      <c r="AK70" s="2503"/>
      <c r="AL70" s="2503"/>
      <c r="AM70" s="2503"/>
      <c r="AN70" s="2503"/>
      <c r="AO70" s="2503"/>
      <c r="AP70" s="2503"/>
      <c r="AQ70" s="2503"/>
      <c r="AR70" s="2503"/>
      <c r="AS70" s="2503"/>
      <c r="AT70" s="2503"/>
      <c r="AU70" s="2503"/>
      <c r="AV70" s="2503"/>
      <c r="AW70" s="2503"/>
      <c r="AX70" s="2503"/>
      <c r="AY70" s="2503"/>
      <c r="AZ70" s="2503"/>
      <c r="BA70" s="2503"/>
      <c r="BB70" s="2503"/>
      <c r="BC70" s="2503"/>
      <c r="BD70" s="2503"/>
      <c r="BE70" s="2503"/>
      <c r="BF70" s="2503"/>
      <c r="BG70" s="2503"/>
      <c r="BH70" s="2503"/>
      <c r="BI70" s="2503"/>
      <c r="BJ70" s="2503"/>
      <c r="BK70" s="2503"/>
      <c r="BL70" s="2503"/>
      <c r="BM70" s="2503"/>
      <c r="BN70" s="2503"/>
      <c r="BO70" s="2503"/>
      <c r="BP70" s="2503"/>
      <c r="BQ70" s="2503"/>
      <c r="BR70" s="2503"/>
      <c r="BS70" s="2503"/>
      <c r="BT70" s="2503"/>
      <c r="BU70" s="2504"/>
    </row>
    <row r="71" spans="2:74" s="385" customFormat="1" ht="9" customHeight="1">
      <c r="C71" s="2505"/>
      <c r="D71" s="2506"/>
      <c r="E71" s="2506"/>
      <c r="F71" s="2506"/>
      <c r="G71" s="2506"/>
      <c r="H71" s="2506"/>
      <c r="I71" s="2506"/>
      <c r="J71" s="2506"/>
      <c r="K71" s="2506"/>
      <c r="L71" s="2506"/>
      <c r="M71" s="2506"/>
      <c r="N71" s="2506"/>
      <c r="O71" s="2506"/>
      <c r="P71" s="2506"/>
      <c r="Q71" s="2506"/>
      <c r="R71" s="2506"/>
      <c r="S71" s="2506"/>
      <c r="T71" s="2506"/>
      <c r="U71" s="2506"/>
      <c r="V71" s="2506"/>
      <c r="W71" s="2506"/>
      <c r="X71" s="2506"/>
      <c r="Y71" s="2506"/>
      <c r="Z71" s="2506"/>
      <c r="AA71" s="2506"/>
      <c r="AB71" s="2506"/>
      <c r="AC71" s="2506"/>
      <c r="AD71" s="2506"/>
      <c r="AE71" s="2506"/>
      <c r="AF71" s="2506"/>
      <c r="AG71" s="2506"/>
      <c r="AH71" s="2506"/>
      <c r="AI71" s="2506"/>
      <c r="AJ71" s="2506"/>
      <c r="AK71" s="2506"/>
      <c r="AL71" s="2506"/>
      <c r="AM71" s="2506"/>
      <c r="AN71" s="2506"/>
      <c r="AO71" s="2506"/>
      <c r="AP71" s="2506"/>
      <c r="AQ71" s="2506"/>
      <c r="AR71" s="2506"/>
      <c r="AS71" s="2506"/>
      <c r="AT71" s="2506"/>
      <c r="AU71" s="2506"/>
      <c r="AV71" s="2506"/>
      <c r="AW71" s="2506"/>
      <c r="AX71" s="2506"/>
      <c r="AY71" s="2506"/>
      <c r="AZ71" s="2506"/>
      <c r="BA71" s="2506"/>
      <c r="BB71" s="2506"/>
      <c r="BC71" s="2506"/>
      <c r="BD71" s="2506"/>
      <c r="BE71" s="2506"/>
      <c r="BF71" s="2506"/>
      <c r="BG71" s="2506"/>
      <c r="BH71" s="2506"/>
      <c r="BI71" s="2506"/>
      <c r="BJ71" s="2506"/>
      <c r="BK71" s="2506"/>
      <c r="BL71" s="2506"/>
      <c r="BM71" s="2506"/>
      <c r="BN71" s="2506"/>
      <c r="BO71" s="2506"/>
      <c r="BP71" s="2506"/>
      <c r="BQ71" s="2506"/>
      <c r="BR71" s="2506"/>
      <c r="BS71" s="2506"/>
      <c r="BT71" s="2506"/>
      <c r="BU71" s="2507"/>
    </row>
    <row r="72" spans="2:74" s="385" customFormat="1" ht="9" customHeight="1">
      <c r="C72" s="393"/>
      <c r="D72" s="2475" t="s">
        <v>240</v>
      </c>
      <c r="E72" s="2475"/>
      <c r="F72" s="2475"/>
      <c r="G72" s="2475"/>
      <c r="H72" s="2475"/>
      <c r="I72" s="2475"/>
      <c r="J72" s="2475"/>
      <c r="K72" s="2475"/>
      <c r="L72" s="2475"/>
      <c r="M72" s="394"/>
      <c r="N72" s="395"/>
      <c r="O72" s="2478"/>
      <c r="P72" s="2478"/>
      <c r="Q72" s="2478"/>
      <c r="R72" s="2478"/>
      <c r="S72" s="2478"/>
      <c r="T72" s="2478"/>
      <c r="U72" s="2478"/>
      <c r="V72" s="2478"/>
      <c r="W72" s="2478"/>
      <c r="X72" s="2478"/>
      <c r="Y72" s="2478"/>
      <c r="Z72" s="2478"/>
      <c r="AA72" s="2478"/>
      <c r="AB72" s="2478"/>
      <c r="AC72" s="2478"/>
      <c r="AD72" s="2478"/>
      <c r="AE72" s="2478"/>
      <c r="AF72" s="2478"/>
      <c r="AG72" s="2478"/>
      <c r="AH72" s="2478"/>
      <c r="AI72" s="2478"/>
      <c r="AJ72" s="2478"/>
      <c r="AK72" s="2478"/>
      <c r="AL72" s="2478"/>
      <c r="AM72" s="2478"/>
      <c r="AN72" s="2478"/>
      <c r="AO72" s="2512"/>
      <c r="AP72" s="396"/>
      <c r="AQ72" s="2475" t="s">
        <v>241</v>
      </c>
      <c r="AR72" s="2475"/>
      <c r="AS72" s="2475"/>
      <c r="AT72" s="2475"/>
      <c r="AU72" s="2475"/>
      <c r="AV72" s="2475"/>
      <c r="AW72" s="2475"/>
      <c r="AX72" s="394"/>
      <c r="AY72" s="2477"/>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9"/>
    </row>
    <row r="73" spans="2:74" s="385" customFormat="1" ht="9" customHeight="1" thickBot="1">
      <c r="C73" s="397"/>
      <c r="D73" s="2476"/>
      <c r="E73" s="2476"/>
      <c r="F73" s="2476"/>
      <c r="G73" s="2476"/>
      <c r="H73" s="2476"/>
      <c r="I73" s="2476"/>
      <c r="J73" s="2476"/>
      <c r="K73" s="2476"/>
      <c r="L73" s="2476"/>
      <c r="M73" s="398"/>
      <c r="N73" s="399"/>
      <c r="O73" s="2481"/>
      <c r="P73" s="2481"/>
      <c r="Q73" s="2481"/>
      <c r="R73" s="2481"/>
      <c r="S73" s="2481"/>
      <c r="T73" s="2481"/>
      <c r="U73" s="2481"/>
      <c r="V73" s="2481"/>
      <c r="W73" s="2481"/>
      <c r="X73" s="2481"/>
      <c r="Y73" s="2481"/>
      <c r="Z73" s="2481"/>
      <c r="AA73" s="2481"/>
      <c r="AB73" s="2481"/>
      <c r="AC73" s="2481"/>
      <c r="AD73" s="2481"/>
      <c r="AE73" s="2481"/>
      <c r="AF73" s="2481"/>
      <c r="AG73" s="2481"/>
      <c r="AH73" s="2481"/>
      <c r="AI73" s="2481"/>
      <c r="AJ73" s="2481"/>
      <c r="AK73" s="2481"/>
      <c r="AL73" s="2481"/>
      <c r="AM73" s="2481"/>
      <c r="AN73" s="2481"/>
      <c r="AO73" s="2513"/>
      <c r="AP73" s="400"/>
      <c r="AQ73" s="2476"/>
      <c r="AR73" s="2476"/>
      <c r="AS73" s="2476"/>
      <c r="AT73" s="2476"/>
      <c r="AU73" s="2476"/>
      <c r="AV73" s="2476"/>
      <c r="AW73" s="2476"/>
      <c r="AX73" s="398"/>
      <c r="AY73" s="2480"/>
      <c r="AZ73" s="2481"/>
      <c r="BA73" s="2481"/>
      <c r="BB73" s="2481"/>
      <c r="BC73" s="2481"/>
      <c r="BD73" s="2481"/>
      <c r="BE73" s="2481"/>
      <c r="BF73" s="2481"/>
      <c r="BG73" s="2481"/>
      <c r="BH73" s="2481"/>
      <c r="BI73" s="2481"/>
      <c r="BJ73" s="2481"/>
      <c r="BK73" s="2481"/>
      <c r="BL73" s="2481"/>
      <c r="BM73" s="2481"/>
      <c r="BN73" s="2481"/>
      <c r="BO73" s="2481"/>
      <c r="BP73" s="2481"/>
      <c r="BQ73" s="2481"/>
      <c r="BR73" s="2481"/>
      <c r="BS73" s="2481"/>
      <c r="BT73" s="2481"/>
      <c r="BU73" s="2482"/>
    </row>
    <row r="74" spans="2:74" s="386" customFormat="1" ht="12" customHeight="1">
      <c r="C74" s="401"/>
      <c r="D74" s="2499" t="s">
        <v>568</v>
      </c>
      <c r="E74" s="2499"/>
      <c r="F74" s="2499"/>
      <c r="G74" s="2499"/>
      <c r="H74" s="2499"/>
      <c r="I74" s="2499"/>
      <c r="J74" s="2499"/>
      <c r="K74" s="2499"/>
      <c r="L74" s="2499"/>
      <c r="M74" s="2499"/>
      <c r="N74" s="2499"/>
      <c r="O74" s="2499"/>
      <c r="P74" s="2499"/>
      <c r="Q74" s="2499"/>
      <c r="R74" s="2499"/>
      <c r="S74" s="2499"/>
      <c r="T74" s="2499"/>
      <c r="U74" s="2499"/>
      <c r="V74" s="2499"/>
      <c r="W74" s="2499"/>
      <c r="X74" s="2499"/>
      <c r="Y74" s="2499"/>
      <c r="Z74" s="2499"/>
      <c r="AA74" s="2499"/>
      <c r="AB74" s="2499"/>
      <c r="AC74" s="2499"/>
      <c r="AD74" s="2499"/>
      <c r="AE74" s="2499"/>
      <c r="AF74" s="2499"/>
      <c r="AG74" s="2499"/>
      <c r="AH74" s="2499"/>
      <c r="AI74" s="2499"/>
      <c r="AJ74" s="2499"/>
      <c r="AK74" s="2499"/>
      <c r="AL74" s="2499"/>
      <c r="AM74" s="2499"/>
      <c r="AN74" s="2499"/>
      <c r="AO74" s="2499"/>
      <c r="AP74" s="2499"/>
      <c r="AQ74" s="2499"/>
      <c r="AR74" s="2499"/>
      <c r="AS74" s="2499"/>
      <c r="AT74" s="2499"/>
      <c r="AU74" s="2499"/>
      <c r="AV74" s="2499"/>
      <c r="AW74" s="2499"/>
      <c r="AX74" s="2499"/>
      <c r="AY74" s="2499"/>
      <c r="AZ74" s="2499"/>
      <c r="BA74" s="2499"/>
      <c r="BB74" s="2499"/>
      <c r="BC74" s="2499"/>
      <c r="BD74" s="2499"/>
      <c r="BE74" s="2499"/>
      <c r="BF74" s="2499"/>
      <c r="BG74" s="2499"/>
      <c r="BH74" s="2499"/>
      <c r="BI74" s="2499"/>
      <c r="BJ74" s="2499"/>
      <c r="BK74" s="2499"/>
      <c r="BL74" s="2499"/>
      <c r="BM74" s="2499"/>
      <c r="BN74" s="2499"/>
      <c r="BO74" s="2499"/>
      <c r="BP74" s="2499"/>
      <c r="BQ74" s="2499"/>
      <c r="BR74" s="2499"/>
      <c r="BS74" s="2499"/>
      <c r="BT74" s="2499"/>
    </row>
    <row r="75" spans="2:74" s="385" customFormat="1" ht="9" customHeight="1">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c r="BV75" s="359"/>
    </row>
    <row r="76" spans="2:74" s="385" customFormat="1" ht="9" customHeight="1">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c r="BV76" s="359"/>
    </row>
    <row r="77" spans="2:74" s="385" customFormat="1" ht="9" customHeight="1">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c r="BV77" s="359"/>
    </row>
    <row r="78" spans="2:74" s="385" customFormat="1" ht="9" customHeight="1">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c r="BV78" s="359"/>
    </row>
    <row r="79" spans="2:74" s="385" customFormat="1" ht="9" customHeight="1">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c r="BV79" s="359"/>
    </row>
    <row r="80" spans="2:74" s="385" customFormat="1" ht="7.5" customHeight="1">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c r="BU80" s="359"/>
      <c r="BV80" s="359"/>
    </row>
    <row r="81" spans="2:74" s="385" customFormat="1" ht="7.5" customHeight="1">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c r="BQ81" s="359"/>
      <c r="BR81" s="359"/>
      <c r="BS81" s="359"/>
      <c r="BT81" s="359"/>
      <c r="BU81" s="359"/>
      <c r="BV81" s="359"/>
    </row>
    <row r="82" spans="2:74" s="385" customFormat="1" ht="9" customHeight="1">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c r="BV82" s="359"/>
    </row>
    <row r="83" spans="2:74" s="385" customFormat="1" ht="9" customHeight="1">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c r="BU83" s="359"/>
      <c r="BV83" s="359"/>
    </row>
    <row r="84" spans="2:74" s="385" customFormat="1" ht="6" customHeight="1">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c r="BV84" s="359"/>
    </row>
    <row r="85" spans="2:74" s="385" customFormat="1" ht="12">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c r="BU85" s="359"/>
      <c r="BV85" s="359"/>
    </row>
  </sheetData>
  <sheetProtection algorithmName="SHA-512" hashValue="PBloxFsxuwXQdwzlz6VycvllDXuJlQcilqwYv15BO/9vR4HgVfavxwzckaEz6os1IGwSEvPJgS4M1lAEP7/20w==" saltValue="003SH7ju0UnbohNe/ETgfA==" spinCount="100000" sheet="1" selectLockedCells="1"/>
  <mergeCells count="33">
    <mergeCell ref="D74:BT74"/>
    <mergeCell ref="C42:BU71"/>
    <mergeCell ref="Q8:T9"/>
    <mergeCell ref="M8:P9"/>
    <mergeCell ref="AW8:AZ9"/>
    <mergeCell ref="BA8:BD9"/>
    <mergeCell ref="D72:L73"/>
    <mergeCell ref="O72:AO73"/>
    <mergeCell ref="AQ72:AW73"/>
    <mergeCell ref="AY72:BU73"/>
    <mergeCell ref="BE8:BG9"/>
    <mergeCell ref="BH8:BK9"/>
    <mergeCell ref="AE8:AH9"/>
    <mergeCell ref="U8:W9"/>
    <mergeCell ref="D40:L41"/>
    <mergeCell ref="O40:AO41"/>
    <mergeCell ref="AQ40:AW41"/>
    <mergeCell ref="AY40:BU41"/>
    <mergeCell ref="M6:BL7"/>
    <mergeCell ref="C8:L9"/>
    <mergeCell ref="BL8:BN9"/>
    <mergeCell ref="BO8:BR9"/>
    <mergeCell ref="BS8:BU9"/>
    <mergeCell ref="AL8:AV9"/>
    <mergeCell ref="AB8:AD9"/>
    <mergeCell ref="C10:BU39"/>
    <mergeCell ref="N2:U3"/>
    <mergeCell ref="X8:AA9"/>
    <mergeCell ref="AI8:AK9"/>
    <mergeCell ref="W2:BN3"/>
    <mergeCell ref="A2:A4"/>
    <mergeCell ref="C4:BU5"/>
    <mergeCell ref="D2:M3"/>
  </mergeCells>
  <phoneticPr fontId="1"/>
  <dataValidations count="5">
    <dataValidation imeMode="halfAlpha" allowBlank="1" showInputMessage="1" showErrorMessage="1" sqref="Y851965 JZ851965 TV851965 ADR851965 ANN851965 AXJ851965 BHF851965 BRB851965 CAX851965 CKT851965 CUP851965 DEL851965 DOH851965 DYD851965 EHZ851965 ERV851965 FBR851965 FLN851965 FVJ851965 GFF851965 GPB851965 GYX851965 HIT851965 HSP851965 ICL851965 IMH851965 IWD851965 JFZ851965 JPV851965 JZR851965 KJN851965 KTJ851965 LDF851965 LNB851965 LWX851965 MGT851965 MQP851965 NAL851965 NKH851965 NUD851965 ODZ851965 ONV851965 OXR851965 PHN851965 PRJ851965 QBF851965 QLB851965 QUX851965 RET851965 ROP851965 RYL851965 SIH851965 SSD851965 TBZ851965 TLV851965 TVR851965 UFN851965 UPJ851965 UZF851965 VJB851965 VSX851965 WCT851965 WMP851965 WWL851965 J65533 JJ65533 TF65533 ADB65533 AMX65533 AWT65533 BGP65533 BQL65533 CAH65533 CKD65533 CTZ65533 DDV65533 DNR65533 DXN65533 EHJ65533 ERF65533 FBB65533 FKX65533 FUT65533 GEP65533 GOL65533 GYH65533 HID65533 HRZ65533 IBV65533 ILR65533 IVN65533 JFJ65533 JPF65533 JZB65533 KIX65533 KST65533 LCP65533 LML65533 LWH65533 MGD65533 MPZ65533 MZV65533 NJR65533 NTN65533 ODJ65533 ONF65533 OXB65533 PGX65533 PQT65533 QAP65533 QKL65533 QUH65533 RED65533 RNZ65533 RXV65533 SHR65533 SRN65533 TBJ65533 TLF65533 TVB65533 UEX65533 UOT65533 UYP65533 VIL65533 VSH65533 WCD65533 WLZ65533 WVV65533 J131069 JJ131069 TF131069 ADB131069 AMX131069 AWT131069 BGP131069 BQL131069 CAH131069 CKD131069 CTZ131069 DDV131069 DNR131069 DXN131069 EHJ131069 ERF131069 FBB131069 FKX131069 FUT131069 GEP131069 GOL131069 GYH131069 HID131069 HRZ131069 IBV131069 ILR131069 IVN131069 JFJ131069 JPF131069 JZB131069 KIX131069 KST131069 LCP131069 LML131069 LWH131069 MGD131069 MPZ131069 MZV131069 NJR131069 NTN131069 ODJ131069 ONF131069 OXB131069 PGX131069 PQT131069 QAP131069 QKL131069 QUH131069 RED131069 RNZ131069 RXV131069 SHR131069 SRN131069 TBJ131069 TLF131069 TVB131069 UEX131069 UOT131069 UYP131069 VIL131069 VSH131069 WCD131069 WLZ131069 WVV131069 J196605 JJ196605 TF196605 ADB196605 AMX196605 AWT196605 BGP196605 BQL196605 CAH196605 CKD196605 CTZ196605 DDV196605 DNR196605 DXN196605 EHJ196605 ERF196605 FBB196605 FKX196605 FUT196605 GEP196605 GOL196605 GYH196605 HID196605 HRZ196605 IBV196605 ILR196605 IVN196605 JFJ196605 JPF196605 JZB196605 KIX196605 KST196605 LCP196605 LML196605 LWH196605 MGD196605 MPZ196605 MZV196605 NJR196605 NTN196605 ODJ196605 ONF196605 OXB196605 PGX196605 PQT196605 QAP196605 QKL196605 QUH196605 RED196605 RNZ196605 RXV196605 SHR196605 SRN196605 TBJ196605 TLF196605 TVB196605 UEX196605 UOT196605 UYP196605 VIL196605 VSH196605 WCD196605 WLZ196605 WVV196605 J262141 JJ262141 TF262141 ADB262141 AMX262141 AWT262141 BGP262141 BQL262141 CAH262141 CKD262141 CTZ262141 DDV262141 DNR262141 DXN262141 EHJ262141 ERF262141 FBB262141 FKX262141 FUT262141 GEP262141 GOL262141 GYH262141 HID262141 HRZ262141 IBV262141 ILR262141 IVN262141 JFJ262141 JPF262141 JZB262141 KIX262141 KST262141 LCP262141 LML262141 LWH262141 MGD262141 MPZ262141 MZV262141 NJR262141 NTN262141 ODJ262141 ONF262141 OXB262141 PGX262141 PQT262141 QAP262141 QKL262141 QUH262141 RED262141 RNZ262141 RXV262141 SHR262141 SRN262141 TBJ262141 TLF262141 TVB262141 UEX262141 UOT262141 UYP262141 VIL262141 VSH262141 WCD262141 WLZ262141 WVV262141 J327677 JJ327677 TF327677 ADB327677 AMX327677 AWT327677 BGP327677 BQL327677 CAH327677 CKD327677 CTZ327677 DDV327677 DNR327677 DXN327677 EHJ327677 ERF327677 FBB327677 FKX327677 FUT327677 GEP327677 GOL327677 GYH327677 HID327677 HRZ327677 IBV327677 ILR327677 IVN327677 JFJ327677 JPF327677 JZB327677 KIX327677 KST327677 LCP327677 LML327677 LWH327677 MGD327677 MPZ327677 MZV327677 NJR327677 NTN327677 ODJ327677 ONF327677 OXB327677 PGX327677 PQT327677 QAP327677 QKL327677 QUH327677 RED327677 RNZ327677 RXV327677 SHR327677 SRN327677 TBJ327677 TLF327677 TVB327677 UEX327677 UOT327677 UYP327677 VIL327677 VSH327677 WCD327677 WLZ327677 WVV327677 J393213 JJ393213 TF393213 ADB393213 AMX393213 AWT393213 BGP393213 BQL393213 CAH393213 CKD393213 CTZ393213 DDV393213 DNR393213 DXN393213 EHJ393213 ERF393213 FBB393213 FKX393213 FUT393213 GEP393213 GOL393213 GYH393213 HID393213 HRZ393213 IBV393213 ILR393213 IVN393213 JFJ393213 JPF393213 JZB393213 KIX393213 KST393213 LCP393213 LML393213 LWH393213 MGD393213 MPZ393213 MZV393213 NJR393213 NTN393213 ODJ393213 ONF393213 OXB393213 PGX393213 PQT393213 QAP393213 QKL393213 QUH393213 RED393213 RNZ393213 RXV393213 SHR393213 SRN393213 TBJ393213 TLF393213 TVB393213 UEX393213 UOT393213 UYP393213 VIL393213 VSH393213 WCD393213 WLZ393213 WVV393213 J458749 JJ458749 TF458749 ADB458749 AMX458749 AWT458749 BGP458749 BQL458749 CAH458749 CKD458749 CTZ458749 DDV458749 DNR458749 DXN458749 EHJ458749 ERF458749 FBB458749 FKX458749 FUT458749 GEP458749 GOL458749 GYH458749 HID458749 HRZ458749 IBV458749 ILR458749 IVN458749 JFJ458749 JPF458749 JZB458749 KIX458749 KST458749 LCP458749 LML458749 LWH458749 MGD458749 MPZ458749 MZV458749 NJR458749 NTN458749 ODJ458749 ONF458749 OXB458749 PGX458749 PQT458749 QAP458749 QKL458749 QUH458749 RED458749 RNZ458749 RXV458749 SHR458749 SRN458749 TBJ458749 TLF458749 TVB458749 UEX458749 UOT458749 UYP458749 VIL458749 VSH458749 WCD458749 WLZ458749 WVV458749 J524285 JJ524285 TF524285 ADB524285 AMX524285 AWT524285 BGP524285 BQL524285 CAH524285 CKD524285 CTZ524285 DDV524285 DNR524285 DXN524285 EHJ524285 ERF524285 FBB524285 FKX524285 FUT524285 GEP524285 GOL524285 GYH524285 HID524285 HRZ524285 IBV524285 ILR524285 IVN524285 JFJ524285 JPF524285 JZB524285 KIX524285 KST524285 LCP524285 LML524285 LWH524285 MGD524285 MPZ524285 MZV524285 NJR524285 NTN524285 ODJ524285 ONF524285 OXB524285 PGX524285 PQT524285 QAP524285 QKL524285 QUH524285 RED524285 RNZ524285 RXV524285 SHR524285 SRN524285 TBJ524285 TLF524285 TVB524285 UEX524285 UOT524285 UYP524285 VIL524285 VSH524285 WCD524285 WLZ524285 WVV524285 J589821 JJ589821 TF589821 ADB589821 AMX589821 AWT589821 BGP589821 BQL589821 CAH589821 CKD589821 CTZ589821 DDV589821 DNR589821 DXN589821 EHJ589821 ERF589821 FBB589821 FKX589821 FUT589821 GEP589821 GOL589821 GYH589821 HID589821 HRZ589821 IBV589821 ILR589821 IVN589821 JFJ589821 JPF589821 JZB589821 KIX589821 KST589821 LCP589821 LML589821 LWH589821 MGD589821 MPZ589821 MZV589821 NJR589821 NTN589821 ODJ589821 ONF589821 OXB589821 PGX589821 PQT589821 QAP589821 QKL589821 QUH589821 RED589821 RNZ589821 RXV589821 SHR589821 SRN589821 TBJ589821 TLF589821 TVB589821 UEX589821 UOT589821 UYP589821 VIL589821 VSH589821 WCD589821 WLZ589821 WVV589821 J655357 JJ655357 TF655357 ADB655357 AMX655357 AWT655357 BGP655357 BQL655357 CAH655357 CKD655357 CTZ655357 DDV655357 DNR655357 DXN655357 EHJ655357 ERF655357 FBB655357 FKX655357 FUT655357 GEP655357 GOL655357 GYH655357 HID655357 HRZ655357 IBV655357 ILR655357 IVN655357 JFJ655357 JPF655357 JZB655357 KIX655357 KST655357 LCP655357 LML655357 LWH655357 MGD655357 MPZ655357 MZV655357 NJR655357 NTN655357 ODJ655357 ONF655357 OXB655357 PGX655357 PQT655357 QAP655357 QKL655357 QUH655357 RED655357 RNZ655357 RXV655357 SHR655357 SRN655357 TBJ655357 TLF655357 TVB655357 UEX655357 UOT655357 UYP655357 VIL655357 VSH655357 WCD655357 WLZ655357 WVV655357 J720893 JJ720893 TF720893 ADB720893 AMX720893 AWT720893 BGP720893 BQL720893 CAH720893 CKD720893 CTZ720893 DDV720893 DNR720893 DXN720893 EHJ720893 ERF720893 FBB720893 FKX720893 FUT720893 GEP720893 GOL720893 GYH720893 HID720893 HRZ720893 IBV720893 ILR720893 IVN720893 JFJ720893 JPF720893 JZB720893 KIX720893 KST720893 LCP720893 LML720893 LWH720893 MGD720893 MPZ720893 MZV720893 NJR720893 NTN720893 ODJ720893 ONF720893 OXB720893 PGX720893 PQT720893 QAP720893 QKL720893 QUH720893 RED720893 RNZ720893 RXV720893 SHR720893 SRN720893 TBJ720893 TLF720893 TVB720893 UEX720893 UOT720893 UYP720893 VIL720893 VSH720893 WCD720893 WLZ720893 WVV720893 J786429 JJ786429 TF786429 ADB786429 AMX786429 AWT786429 BGP786429 BQL786429 CAH786429 CKD786429 CTZ786429 DDV786429 DNR786429 DXN786429 EHJ786429 ERF786429 FBB786429 FKX786429 FUT786429 GEP786429 GOL786429 GYH786429 HID786429 HRZ786429 IBV786429 ILR786429 IVN786429 JFJ786429 JPF786429 JZB786429 KIX786429 KST786429 LCP786429 LML786429 LWH786429 MGD786429 MPZ786429 MZV786429 NJR786429 NTN786429 ODJ786429 ONF786429 OXB786429 PGX786429 PQT786429 QAP786429 QKL786429 QUH786429 RED786429 RNZ786429 RXV786429 SHR786429 SRN786429 TBJ786429 TLF786429 TVB786429 UEX786429 UOT786429 UYP786429 VIL786429 VSH786429 WCD786429 WLZ786429 WVV786429 J851965 JJ851965 TF851965 ADB851965 AMX851965 AWT851965 BGP851965 BQL851965 CAH851965 CKD851965 CTZ851965 DDV851965 DNR851965 DXN851965 EHJ851965 ERF851965 FBB851965 FKX851965 FUT851965 GEP851965 GOL851965 GYH851965 HID851965 HRZ851965 IBV851965 ILR851965 IVN851965 JFJ851965 JPF851965 JZB851965 KIX851965 KST851965 LCP851965 LML851965 LWH851965 MGD851965 MPZ851965 MZV851965 NJR851965 NTN851965 ODJ851965 ONF851965 OXB851965 PGX851965 PQT851965 QAP851965 QKL851965 QUH851965 RED851965 RNZ851965 RXV851965 SHR851965 SRN851965 TBJ851965 TLF851965 TVB851965 UEX851965 UOT851965 UYP851965 VIL851965 VSH851965 WCD851965 WLZ851965 WVV851965 J917501 JJ917501 TF917501 ADB917501 AMX917501 AWT917501 BGP917501 BQL917501 CAH917501 CKD917501 CTZ917501 DDV917501 DNR917501 DXN917501 EHJ917501 ERF917501 FBB917501 FKX917501 FUT917501 GEP917501 GOL917501 GYH917501 HID917501 HRZ917501 IBV917501 ILR917501 IVN917501 JFJ917501 JPF917501 JZB917501 KIX917501 KST917501 LCP917501 LML917501 LWH917501 MGD917501 MPZ917501 MZV917501 NJR917501 NTN917501 ODJ917501 ONF917501 OXB917501 PGX917501 PQT917501 QAP917501 QKL917501 QUH917501 RED917501 RNZ917501 RXV917501 SHR917501 SRN917501 TBJ917501 TLF917501 TVB917501 UEX917501 UOT917501 UYP917501 VIL917501 VSH917501 WCD917501 WLZ917501 WVV917501 J983037 JJ983037 TF983037 ADB983037 AMX983037 AWT983037 BGP983037 BQL983037 CAH983037 CKD983037 CTZ983037 DDV983037 DNR983037 DXN983037 EHJ983037 ERF983037 FBB983037 FKX983037 FUT983037 GEP983037 GOL983037 GYH983037 HID983037 HRZ983037 IBV983037 ILR983037 IVN983037 JFJ983037 JPF983037 JZB983037 KIX983037 KST983037 LCP983037 LML983037 LWH983037 MGD983037 MPZ983037 MZV983037 NJR983037 NTN983037 ODJ983037 ONF983037 OXB983037 PGX983037 PQT983037 QAP983037 QKL983037 QUH983037 RED983037 RNZ983037 RXV983037 SHR983037 SRN983037 TBJ983037 TLF983037 TVB983037 UEX983037 UOT983037 UYP983037 VIL983037 VSH983037 WCD983037 WLZ983037 WVV983037 Y917501 JZ917501 TV917501 ADR917501 ANN917501 AXJ917501 BHF917501 BRB917501 CAX917501 CKT917501 CUP917501 DEL917501 DOH917501 DYD917501 EHZ917501 ERV917501 FBR917501 FLN917501 FVJ917501 GFF917501 GPB917501 GYX917501 HIT917501 HSP917501 ICL917501 IMH917501 IWD917501 JFZ917501 JPV917501 JZR917501 KJN917501 KTJ917501 LDF917501 LNB917501 LWX917501 MGT917501 MQP917501 NAL917501 NKH917501 NUD917501 ODZ917501 ONV917501 OXR917501 PHN917501 PRJ917501 QBF917501 QLB917501 QUX917501 RET917501 ROP917501 RYL917501 SIH917501 SSD917501 TBZ917501 TLV917501 TVR917501 UFN917501 UPJ917501 UZF917501 VJB917501 VSX917501 WCT917501 WMP917501 WWL917501 O65533 JR65533 TN65533 ADJ65533 ANF65533 AXB65533 BGX65533 BQT65533 CAP65533 CKL65533 CUH65533 DED65533 DNZ65533 DXV65533 EHR65533 ERN65533 FBJ65533 FLF65533 FVB65533 GEX65533 GOT65533 GYP65533 HIL65533 HSH65533 ICD65533 ILZ65533 IVV65533 JFR65533 JPN65533 JZJ65533 KJF65533 KTB65533 LCX65533 LMT65533 LWP65533 MGL65533 MQH65533 NAD65533 NJZ65533 NTV65533 ODR65533 ONN65533 OXJ65533 PHF65533 PRB65533 QAX65533 QKT65533 QUP65533 REL65533 ROH65533 RYD65533 SHZ65533 SRV65533 TBR65533 TLN65533 TVJ65533 UFF65533 UPB65533 UYX65533 VIT65533 VSP65533 WCL65533 WMH65533 WWD65533 O131069 JR131069 TN131069 ADJ131069 ANF131069 AXB131069 BGX131069 BQT131069 CAP131069 CKL131069 CUH131069 DED131069 DNZ131069 DXV131069 EHR131069 ERN131069 FBJ131069 FLF131069 FVB131069 GEX131069 GOT131069 GYP131069 HIL131069 HSH131069 ICD131069 ILZ131069 IVV131069 JFR131069 JPN131069 JZJ131069 KJF131069 KTB131069 LCX131069 LMT131069 LWP131069 MGL131069 MQH131069 NAD131069 NJZ131069 NTV131069 ODR131069 ONN131069 OXJ131069 PHF131069 PRB131069 QAX131069 QKT131069 QUP131069 REL131069 ROH131069 RYD131069 SHZ131069 SRV131069 TBR131069 TLN131069 TVJ131069 UFF131069 UPB131069 UYX131069 VIT131069 VSP131069 WCL131069 WMH131069 WWD131069 O196605 JR196605 TN196605 ADJ196605 ANF196605 AXB196605 BGX196605 BQT196605 CAP196605 CKL196605 CUH196605 DED196605 DNZ196605 DXV196605 EHR196605 ERN196605 FBJ196605 FLF196605 FVB196605 GEX196605 GOT196605 GYP196605 HIL196605 HSH196605 ICD196605 ILZ196605 IVV196605 JFR196605 JPN196605 JZJ196605 KJF196605 KTB196605 LCX196605 LMT196605 LWP196605 MGL196605 MQH196605 NAD196605 NJZ196605 NTV196605 ODR196605 ONN196605 OXJ196605 PHF196605 PRB196605 QAX196605 QKT196605 QUP196605 REL196605 ROH196605 RYD196605 SHZ196605 SRV196605 TBR196605 TLN196605 TVJ196605 UFF196605 UPB196605 UYX196605 VIT196605 VSP196605 WCL196605 WMH196605 WWD196605 O262141 JR262141 TN262141 ADJ262141 ANF262141 AXB262141 BGX262141 BQT262141 CAP262141 CKL262141 CUH262141 DED262141 DNZ262141 DXV262141 EHR262141 ERN262141 FBJ262141 FLF262141 FVB262141 GEX262141 GOT262141 GYP262141 HIL262141 HSH262141 ICD262141 ILZ262141 IVV262141 JFR262141 JPN262141 JZJ262141 KJF262141 KTB262141 LCX262141 LMT262141 LWP262141 MGL262141 MQH262141 NAD262141 NJZ262141 NTV262141 ODR262141 ONN262141 OXJ262141 PHF262141 PRB262141 QAX262141 QKT262141 QUP262141 REL262141 ROH262141 RYD262141 SHZ262141 SRV262141 TBR262141 TLN262141 TVJ262141 UFF262141 UPB262141 UYX262141 VIT262141 VSP262141 WCL262141 WMH262141 WWD262141 O327677 JR327677 TN327677 ADJ327677 ANF327677 AXB327677 BGX327677 BQT327677 CAP327677 CKL327677 CUH327677 DED327677 DNZ327677 DXV327677 EHR327677 ERN327677 FBJ327677 FLF327677 FVB327677 GEX327677 GOT327677 GYP327677 HIL327677 HSH327677 ICD327677 ILZ327677 IVV327677 JFR327677 JPN327677 JZJ327677 KJF327677 KTB327677 LCX327677 LMT327677 LWP327677 MGL327677 MQH327677 NAD327677 NJZ327677 NTV327677 ODR327677 ONN327677 OXJ327677 PHF327677 PRB327677 QAX327677 QKT327677 QUP327677 REL327677 ROH327677 RYD327677 SHZ327677 SRV327677 TBR327677 TLN327677 TVJ327677 UFF327677 UPB327677 UYX327677 VIT327677 VSP327677 WCL327677 WMH327677 WWD327677 O393213 JR393213 TN393213 ADJ393213 ANF393213 AXB393213 BGX393213 BQT393213 CAP393213 CKL393213 CUH393213 DED393213 DNZ393213 DXV393213 EHR393213 ERN393213 FBJ393213 FLF393213 FVB393213 GEX393213 GOT393213 GYP393213 HIL393213 HSH393213 ICD393213 ILZ393213 IVV393213 JFR393213 JPN393213 JZJ393213 KJF393213 KTB393213 LCX393213 LMT393213 LWP393213 MGL393213 MQH393213 NAD393213 NJZ393213 NTV393213 ODR393213 ONN393213 OXJ393213 PHF393213 PRB393213 QAX393213 QKT393213 QUP393213 REL393213 ROH393213 RYD393213 SHZ393213 SRV393213 TBR393213 TLN393213 TVJ393213 UFF393213 UPB393213 UYX393213 VIT393213 VSP393213 WCL393213 WMH393213 WWD393213 O458749 JR458749 TN458749 ADJ458749 ANF458749 AXB458749 BGX458749 BQT458749 CAP458749 CKL458749 CUH458749 DED458749 DNZ458749 DXV458749 EHR458749 ERN458749 FBJ458749 FLF458749 FVB458749 GEX458749 GOT458749 GYP458749 HIL458749 HSH458749 ICD458749 ILZ458749 IVV458749 JFR458749 JPN458749 JZJ458749 KJF458749 KTB458749 LCX458749 LMT458749 LWP458749 MGL458749 MQH458749 NAD458749 NJZ458749 NTV458749 ODR458749 ONN458749 OXJ458749 PHF458749 PRB458749 QAX458749 QKT458749 QUP458749 REL458749 ROH458749 RYD458749 SHZ458749 SRV458749 TBR458749 TLN458749 TVJ458749 UFF458749 UPB458749 UYX458749 VIT458749 VSP458749 WCL458749 WMH458749 WWD458749 O524285 JR524285 TN524285 ADJ524285 ANF524285 AXB524285 BGX524285 BQT524285 CAP524285 CKL524285 CUH524285 DED524285 DNZ524285 DXV524285 EHR524285 ERN524285 FBJ524285 FLF524285 FVB524285 GEX524285 GOT524285 GYP524285 HIL524285 HSH524285 ICD524285 ILZ524285 IVV524285 JFR524285 JPN524285 JZJ524285 KJF524285 KTB524285 LCX524285 LMT524285 LWP524285 MGL524285 MQH524285 NAD524285 NJZ524285 NTV524285 ODR524285 ONN524285 OXJ524285 PHF524285 PRB524285 QAX524285 QKT524285 QUP524285 REL524285 ROH524285 RYD524285 SHZ524285 SRV524285 TBR524285 TLN524285 TVJ524285 UFF524285 UPB524285 UYX524285 VIT524285 VSP524285 WCL524285 WMH524285 WWD524285 O589821 JR589821 TN589821 ADJ589821 ANF589821 AXB589821 BGX589821 BQT589821 CAP589821 CKL589821 CUH589821 DED589821 DNZ589821 DXV589821 EHR589821 ERN589821 FBJ589821 FLF589821 FVB589821 GEX589821 GOT589821 GYP589821 HIL589821 HSH589821 ICD589821 ILZ589821 IVV589821 JFR589821 JPN589821 JZJ589821 KJF589821 KTB589821 LCX589821 LMT589821 LWP589821 MGL589821 MQH589821 NAD589821 NJZ589821 NTV589821 ODR589821 ONN589821 OXJ589821 PHF589821 PRB589821 QAX589821 QKT589821 QUP589821 REL589821 ROH589821 RYD589821 SHZ589821 SRV589821 TBR589821 TLN589821 TVJ589821 UFF589821 UPB589821 UYX589821 VIT589821 VSP589821 WCL589821 WMH589821 WWD589821 O655357 JR655357 TN655357 ADJ655357 ANF655357 AXB655357 BGX655357 BQT655357 CAP655357 CKL655357 CUH655357 DED655357 DNZ655357 DXV655357 EHR655357 ERN655357 FBJ655357 FLF655357 FVB655357 GEX655357 GOT655357 GYP655357 HIL655357 HSH655357 ICD655357 ILZ655357 IVV655357 JFR655357 JPN655357 JZJ655357 KJF655357 KTB655357 LCX655357 LMT655357 LWP655357 MGL655357 MQH655357 NAD655357 NJZ655357 NTV655357 ODR655357 ONN655357 OXJ655357 PHF655357 PRB655357 QAX655357 QKT655357 QUP655357 REL655357 ROH655357 RYD655357 SHZ655357 SRV655357 TBR655357 TLN655357 TVJ655357 UFF655357 UPB655357 UYX655357 VIT655357 VSP655357 WCL655357 WMH655357 WWD655357 O720893 JR720893 TN720893 ADJ720893 ANF720893 AXB720893 BGX720893 BQT720893 CAP720893 CKL720893 CUH720893 DED720893 DNZ720893 DXV720893 EHR720893 ERN720893 FBJ720893 FLF720893 FVB720893 GEX720893 GOT720893 GYP720893 HIL720893 HSH720893 ICD720893 ILZ720893 IVV720893 JFR720893 JPN720893 JZJ720893 KJF720893 KTB720893 LCX720893 LMT720893 LWP720893 MGL720893 MQH720893 NAD720893 NJZ720893 NTV720893 ODR720893 ONN720893 OXJ720893 PHF720893 PRB720893 QAX720893 QKT720893 QUP720893 REL720893 ROH720893 RYD720893 SHZ720893 SRV720893 TBR720893 TLN720893 TVJ720893 UFF720893 UPB720893 UYX720893 VIT720893 VSP720893 WCL720893 WMH720893 WWD720893 O786429 JR786429 TN786429 ADJ786429 ANF786429 AXB786429 BGX786429 BQT786429 CAP786429 CKL786429 CUH786429 DED786429 DNZ786429 DXV786429 EHR786429 ERN786429 FBJ786429 FLF786429 FVB786429 GEX786429 GOT786429 GYP786429 HIL786429 HSH786429 ICD786429 ILZ786429 IVV786429 JFR786429 JPN786429 JZJ786429 KJF786429 KTB786429 LCX786429 LMT786429 LWP786429 MGL786429 MQH786429 NAD786429 NJZ786429 NTV786429 ODR786429 ONN786429 OXJ786429 PHF786429 PRB786429 QAX786429 QKT786429 QUP786429 REL786429 ROH786429 RYD786429 SHZ786429 SRV786429 TBR786429 TLN786429 TVJ786429 UFF786429 UPB786429 UYX786429 VIT786429 VSP786429 WCL786429 WMH786429 WWD786429 O851965 JR851965 TN851965 ADJ851965 ANF851965 AXB851965 BGX851965 BQT851965 CAP851965 CKL851965 CUH851965 DED851965 DNZ851965 DXV851965 EHR851965 ERN851965 FBJ851965 FLF851965 FVB851965 GEX851965 GOT851965 GYP851965 HIL851965 HSH851965 ICD851965 ILZ851965 IVV851965 JFR851965 JPN851965 JZJ851965 KJF851965 KTB851965 LCX851965 LMT851965 LWP851965 MGL851965 MQH851965 NAD851965 NJZ851965 NTV851965 ODR851965 ONN851965 OXJ851965 PHF851965 PRB851965 QAX851965 QKT851965 QUP851965 REL851965 ROH851965 RYD851965 SHZ851965 SRV851965 TBR851965 TLN851965 TVJ851965 UFF851965 UPB851965 UYX851965 VIT851965 VSP851965 WCL851965 WMH851965 WWD851965 O917501 JR917501 TN917501 ADJ917501 ANF917501 AXB917501 BGX917501 BQT917501 CAP917501 CKL917501 CUH917501 DED917501 DNZ917501 DXV917501 EHR917501 ERN917501 FBJ917501 FLF917501 FVB917501 GEX917501 GOT917501 GYP917501 HIL917501 HSH917501 ICD917501 ILZ917501 IVV917501 JFR917501 JPN917501 JZJ917501 KJF917501 KTB917501 LCX917501 LMT917501 LWP917501 MGL917501 MQH917501 NAD917501 NJZ917501 NTV917501 ODR917501 ONN917501 OXJ917501 PHF917501 PRB917501 QAX917501 QKT917501 QUP917501 REL917501 ROH917501 RYD917501 SHZ917501 SRV917501 TBR917501 TLN917501 TVJ917501 UFF917501 UPB917501 UYX917501 VIT917501 VSP917501 WCL917501 WMH917501 WWD917501 O983037 JR983037 TN983037 ADJ983037 ANF983037 AXB983037 BGX983037 BQT983037 CAP983037 CKL983037 CUH983037 DED983037 DNZ983037 DXV983037 EHR983037 ERN983037 FBJ983037 FLF983037 FVB983037 GEX983037 GOT983037 GYP983037 HIL983037 HSH983037 ICD983037 ILZ983037 IVV983037 JFR983037 JPN983037 JZJ983037 KJF983037 KTB983037 LCX983037 LMT983037 LWP983037 MGL983037 MQH983037 NAD983037 NJZ983037 NTV983037 ODR983037 ONN983037 OXJ983037 PHF983037 PRB983037 QAX983037 QKT983037 QUP983037 REL983037 ROH983037 RYD983037 SHZ983037 SRV983037 TBR983037 TLN983037 TVJ983037 UFF983037 UPB983037 UYX983037 VIT983037 VSP983037 WCL983037 WMH983037 WWD983037 Y983037 JZ983037 TV983037 ADR983037 ANN983037 AXJ983037 BHF983037 BRB983037 CAX983037 CKT983037 CUP983037 DEL983037 DOH983037 DYD983037 EHZ983037 ERV983037 FBR983037 FLN983037 FVJ983037 GFF983037 GPB983037 GYX983037 HIT983037 HSP983037 ICL983037 IMH983037 IWD983037 JFZ983037 JPV983037 JZR983037 KJN983037 KTJ983037 LDF983037 LNB983037 LWX983037 MGT983037 MQP983037 NAL983037 NKH983037 NUD983037 ODZ983037 ONV983037 OXR983037 PHN983037 PRJ983037 QBF983037 QLB983037 QUX983037 RET983037 ROP983037 RYL983037 SIH983037 SSD983037 TBZ983037 TLV983037 TVR983037 UFN983037 UPJ983037 UZF983037 VJB983037 VSX983037 WCT983037 WMP983037 WWL983037 Y65533 JZ65533 TV65533 ADR65533 ANN65533 AXJ65533 BHF65533 BRB65533 CAX65533 CKT65533 CUP65533 DEL65533 DOH65533 DYD65533 EHZ65533 ERV65533 FBR65533 FLN65533 FVJ65533 GFF65533 GPB65533 GYX65533 HIT65533 HSP65533 ICL65533 IMH65533 IWD65533 JFZ65533 JPV65533 JZR65533 KJN65533 KTJ65533 LDF65533 LNB65533 LWX65533 MGT65533 MQP65533 NAL65533 NKH65533 NUD65533 ODZ65533 ONV65533 OXR65533 PHN65533 PRJ65533 QBF65533 QLB65533 QUX65533 RET65533 ROP65533 RYL65533 SIH65533 SSD65533 TBZ65533 TLV65533 TVR65533 UFN65533 UPJ65533 UZF65533 VJB65533 VSX65533 WCT65533 WMP65533 WWL65533 Y131069 JZ131069 TV131069 ADR131069 ANN131069 AXJ131069 BHF131069 BRB131069 CAX131069 CKT131069 CUP131069 DEL131069 DOH131069 DYD131069 EHZ131069 ERV131069 FBR131069 FLN131069 FVJ131069 GFF131069 GPB131069 GYX131069 HIT131069 HSP131069 ICL131069 IMH131069 IWD131069 JFZ131069 JPV131069 JZR131069 KJN131069 KTJ131069 LDF131069 LNB131069 LWX131069 MGT131069 MQP131069 NAL131069 NKH131069 NUD131069 ODZ131069 ONV131069 OXR131069 PHN131069 PRJ131069 QBF131069 QLB131069 QUX131069 RET131069 ROP131069 RYL131069 SIH131069 SSD131069 TBZ131069 TLV131069 TVR131069 UFN131069 UPJ131069 UZF131069 VJB131069 VSX131069 WCT131069 WMP131069 WWL131069 Y196605 JZ196605 TV196605 ADR196605 ANN196605 AXJ196605 BHF196605 BRB196605 CAX196605 CKT196605 CUP196605 DEL196605 DOH196605 DYD196605 EHZ196605 ERV196605 FBR196605 FLN196605 FVJ196605 GFF196605 GPB196605 GYX196605 HIT196605 HSP196605 ICL196605 IMH196605 IWD196605 JFZ196605 JPV196605 JZR196605 KJN196605 KTJ196605 LDF196605 LNB196605 LWX196605 MGT196605 MQP196605 NAL196605 NKH196605 NUD196605 ODZ196605 ONV196605 OXR196605 PHN196605 PRJ196605 QBF196605 QLB196605 QUX196605 RET196605 ROP196605 RYL196605 SIH196605 SSD196605 TBZ196605 TLV196605 TVR196605 UFN196605 UPJ196605 UZF196605 VJB196605 VSX196605 WCT196605 WMP196605 WWL196605 Y262141 JZ262141 TV262141 ADR262141 ANN262141 AXJ262141 BHF262141 BRB262141 CAX262141 CKT262141 CUP262141 DEL262141 DOH262141 DYD262141 EHZ262141 ERV262141 FBR262141 FLN262141 FVJ262141 GFF262141 GPB262141 GYX262141 HIT262141 HSP262141 ICL262141 IMH262141 IWD262141 JFZ262141 JPV262141 JZR262141 KJN262141 KTJ262141 LDF262141 LNB262141 LWX262141 MGT262141 MQP262141 NAL262141 NKH262141 NUD262141 ODZ262141 ONV262141 OXR262141 PHN262141 PRJ262141 QBF262141 QLB262141 QUX262141 RET262141 ROP262141 RYL262141 SIH262141 SSD262141 TBZ262141 TLV262141 TVR262141 UFN262141 UPJ262141 UZF262141 VJB262141 VSX262141 WCT262141 WMP262141 WWL262141 Y327677 JZ327677 TV327677 ADR327677 ANN327677 AXJ327677 BHF327677 BRB327677 CAX327677 CKT327677 CUP327677 DEL327677 DOH327677 DYD327677 EHZ327677 ERV327677 FBR327677 FLN327677 FVJ327677 GFF327677 GPB327677 GYX327677 HIT327677 HSP327677 ICL327677 IMH327677 IWD327677 JFZ327677 JPV327677 JZR327677 KJN327677 KTJ327677 LDF327677 LNB327677 LWX327677 MGT327677 MQP327677 NAL327677 NKH327677 NUD327677 ODZ327677 ONV327677 OXR327677 PHN327677 PRJ327677 QBF327677 QLB327677 QUX327677 RET327677 ROP327677 RYL327677 SIH327677 SSD327677 TBZ327677 TLV327677 TVR327677 UFN327677 UPJ327677 UZF327677 VJB327677 VSX327677 WCT327677 WMP327677 WWL327677 Y393213 JZ393213 TV393213 ADR393213 ANN393213 AXJ393213 BHF393213 BRB393213 CAX393213 CKT393213 CUP393213 DEL393213 DOH393213 DYD393213 EHZ393213 ERV393213 FBR393213 FLN393213 FVJ393213 GFF393213 GPB393213 GYX393213 HIT393213 HSP393213 ICL393213 IMH393213 IWD393213 JFZ393213 JPV393213 JZR393213 KJN393213 KTJ393213 LDF393213 LNB393213 LWX393213 MGT393213 MQP393213 NAL393213 NKH393213 NUD393213 ODZ393213 ONV393213 OXR393213 PHN393213 PRJ393213 QBF393213 QLB393213 QUX393213 RET393213 ROP393213 RYL393213 SIH393213 SSD393213 TBZ393213 TLV393213 TVR393213 UFN393213 UPJ393213 UZF393213 VJB393213 VSX393213 WCT393213 WMP393213 WWL393213 Y458749 JZ458749 TV458749 ADR458749 ANN458749 AXJ458749 BHF458749 BRB458749 CAX458749 CKT458749 CUP458749 DEL458749 DOH458749 DYD458749 EHZ458749 ERV458749 FBR458749 FLN458749 FVJ458749 GFF458749 GPB458749 GYX458749 HIT458749 HSP458749 ICL458749 IMH458749 IWD458749 JFZ458749 JPV458749 JZR458749 KJN458749 KTJ458749 LDF458749 LNB458749 LWX458749 MGT458749 MQP458749 NAL458749 NKH458749 NUD458749 ODZ458749 ONV458749 OXR458749 PHN458749 PRJ458749 QBF458749 QLB458749 QUX458749 RET458749 ROP458749 RYL458749 SIH458749 SSD458749 TBZ458749 TLV458749 TVR458749 UFN458749 UPJ458749 UZF458749 VJB458749 VSX458749 WCT458749 WMP458749 WWL458749 Y524285 JZ524285 TV524285 ADR524285 ANN524285 AXJ524285 BHF524285 BRB524285 CAX524285 CKT524285 CUP524285 DEL524285 DOH524285 DYD524285 EHZ524285 ERV524285 FBR524285 FLN524285 FVJ524285 GFF524285 GPB524285 GYX524285 HIT524285 HSP524285 ICL524285 IMH524285 IWD524285 JFZ524285 JPV524285 JZR524285 KJN524285 KTJ524285 LDF524285 LNB524285 LWX524285 MGT524285 MQP524285 NAL524285 NKH524285 NUD524285 ODZ524285 ONV524285 OXR524285 PHN524285 PRJ524285 QBF524285 QLB524285 QUX524285 RET524285 ROP524285 RYL524285 SIH524285 SSD524285 TBZ524285 TLV524285 TVR524285 UFN524285 UPJ524285 UZF524285 VJB524285 VSX524285 WCT524285 WMP524285 WWL524285 Y589821 JZ589821 TV589821 ADR589821 ANN589821 AXJ589821 BHF589821 BRB589821 CAX589821 CKT589821 CUP589821 DEL589821 DOH589821 DYD589821 EHZ589821 ERV589821 FBR589821 FLN589821 FVJ589821 GFF589821 GPB589821 GYX589821 HIT589821 HSP589821 ICL589821 IMH589821 IWD589821 JFZ589821 JPV589821 JZR589821 KJN589821 KTJ589821 LDF589821 LNB589821 LWX589821 MGT589821 MQP589821 NAL589821 NKH589821 NUD589821 ODZ589821 ONV589821 OXR589821 PHN589821 PRJ589821 QBF589821 QLB589821 QUX589821 RET589821 ROP589821 RYL589821 SIH589821 SSD589821 TBZ589821 TLV589821 TVR589821 UFN589821 UPJ589821 UZF589821 VJB589821 VSX589821 WCT589821 WMP589821 WWL589821 Y655357 JZ655357 TV655357 ADR655357 ANN655357 AXJ655357 BHF655357 BRB655357 CAX655357 CKT655357 CUP655357 DEL655357 DOH655357 DYD655357 EHZ655357 ERV655357 FBR655357 FLN655357 FVJ655357 GFF655357 GPB655357 GYX655357 HIT655357 HSP655357 ICL655357 IMH655357 IWD655357 JFZ655357 JPV655357 JZR655357 KJN655357 KTJ655357 LDF655357 LNB655357 LWX655357 MGT655357 MQP655357 NAL655357 NKH655357 NUD655357 ODZ655357 ONV655357 OXR655357 PHN655357 PRJ655357 QBF655357 QLB655357 QUX655357 RET655357 ROP655357 RYL655357 SIH655357 SSD655357 TBZ655357 TLV655357 TVR655357 UFN655357 UPJ655357 UZF655357 VJB655357 VSX655357 WCT655357 WMP655357 WWL655357 Y720893 JZ720893 TV720893 ADR720893 ANN720893 AXJ720893 BHF720893 BRB720893 CAX720893 CKT720893 CUP720893 DEL720893 DOH720893 DYD720893 EHZ720893 ERV720893 FBR720893 FLN720893 FVJ720893 GFF720893 GPB720893 GYX720893 HIT720893 HSP720893 ICL720893 IMH720893 IWD720893 JFZ720893 JPV720893 JZR720893 KJN720893 KTJ720893 LDF720893 LNB720893 LWX720893 MGT720893 MQP720893 NAL720893 NKH720893 NUD720893 ODZ720893 ONV720893 OXR720893 PHN720893 PRJ720893 QBF720893 QLB720893 QUX720893 RET720893 ROP720893 RYL720893 SIH720893 SSD720893 TBZ720893 TLV720893 TVR720893 UFN720893 UPJ720893 UZF720893 VJB720893 VSX720893 WCT720893 WMP720893 WWL720893 Y786429 JZ786429 TV786429 ADR786429 ANN786429 AXJ786429 BHF786429 BRB786429 CAX786429 CKT786429 CUP786429 DEL786429 DOH786429 DYD786429 EHZ786429 ERV786429 FBR786429 FLN786429 FVJ786429 GFF786429 GPB786429 GYX786429 HIT786429 HSP786429 ICL786429 IMH786429 IWD786429 JFZ786429 JPV786429 JZR786429 KJN786429 KTJ786429 LDF786429 LNB786429 LWX786429 MGT786429 MQP786429 NAL786429 NKH786429 NUD786429 ODZ786429 ONV786429 OXR786429 PHN786429 PRJ786429 QBF786429 QLB786429 QUX786429 RET786429 ROP786429 RYL786429 SIH786429 SSD786429 TBZ786429 TLV786429 TVR786429 UFN786429 UPJ786429 UZF786429 VJB786429 VSX786429 WCT786429 WMP786429 WWL786429 N2 V2" xr:uid="{DEE08C17-52B1-4F5F-A616-099DD7967853}"/>
    <dataValidation type="list" allowBlank="1" showInputMessage="1" showErrorMessage="1" sqref="JO65541:JU65541 TK65541:TQ65541 ADG65541:ADM65541 ANC65541:ANI65541 AWY65541:AXE65541 BGU65541:BHA65541 BQQ65541:BQW65541 CAM65541:CAS65541 CKI65541:CKO65541 CUE65541:CUK65541 DEA65541:DEG65541 DNW65541:DOC65541 DXS65541:DXY65541 EHO65541:EHU65541 ERK65541:ERQ65541 FBG65541:FBM65541 FLC65541:FLI65541 FUY65541:FVE65541 GEU65541:GFA65541 GOQ65541:GOW65541 GYM65541:GYS65541 HII65541:HIO65541 HSE65541:HSK65541 ICA65541:ICG65541 ILW65541:IMC65541 IVS65541:IVY65541 JFO65541:JFU65541 JPK65541:JPQ65541 JZG65541:JZM65541 KJC65541:KJI65541 KSY65541:KTE65541 LCU65541:LDA65541 LMQ65541:LMW65541 LWM65541:LWS65541 MGI65541:MGO65541 MQE65541:MQK65541 NAA65541:NAG65541 NJW65541:NKC65541 NTS65541:NTY65541 ODO65541:ODU65541 ONK65541:ONQ65541 OXG65541:OXM65541 PHC65541:PHI65541 PQY65541:PRE65541 QAU65541:QBA65541 QKQ65541:QKW65541 QUM65541:QUS65541 REI65541:REO65541 ROE65541:ROK65541 RYA65541:RYG65541 SHW65541:SIC65541 SRS65541:SRY65541 TBO65541:TBU65541 TLK65541:TLQ65541 TVG65541:TVM65541 UFC65541:UFI65541 UOY65541:UPE65541 UYU65541:UZA65541 VIQ65541:VIW65541 VSM65541:VSS65541 WCI65541:WCO65541 WME65541:WMK65541 WWA65541:WWG65541 JO131077:JU131077 TK131077:TQ131077 ADG131077:ADM131077 ANC131077:ANI131077 AWY131077:AXE131077 BGU131077:BHA131077 BQQ131077:BQW131077 CAM131077:CAS131077 CKI131077:CKO131077 CUE131077:CUK131077 DEA131077:DEG131077 DNW131077:DOC131077 DXS131077:DXY131077 EHO131077:EHU131077 ERK131077:ERQ131077 FBG131077:FBM131077 FLC131077:FLI131077 FUY131077:FVE131077 GEU131077:GFA131077 GOQ131077:GOW131077 GYM131077:GYS131077 HII131077:HIO131077 HSE131077:HSK131077 ICA131077:ICG131077 ILW131077:IMC131077 IVS131077:IVY131077 JFO131077:JFU131077 JPK131077:JPQ131077 JZG131077:JZM131077 KJC131077:KJI131077 KSY131077:KTE131077 LCU131077:LDA131077 LMQ131077:LMW131077 LWM131077:LWS131077 MGI131077:MGO131077 MQE131077:MQK131077 NAA131077:NAG131077 NJW131077:NKC131077 NTS131077:NTY131077 ODO131077:ODU131077 ONK131077:ONQ131077 OXG131077:OXM131077 PHC131077:PHI131077 PQY131077:PRE131077 QAU131077:QBA131077 QKQ131077:QKW131077 QUM131077:QUS131077 REI131077:REO131077 ROE131077:ROK131077 RYA131077:RYG131077 SHW131077:SIC131077 SRS131077:SRY131077 TBO131077:TBU131077 TLK131077:TLQ131077 TVG131077:TVM131077 UFC131077:UFI131077 UOY131077:UPE131077 UYU131077:UZA131077 VIQ131077:VIW131077 VSM131077:VSS131077 WCI131077:WCO131077 WME131077:WMK131077 WWA131077:WWG131077 JO196613:JU196613 TK196613:TQ196613 ADG196613:ADM196613 ANC196613:ANI196613 AWY196613:AXE196613 BGU196613:BHA196613 BQQ196613:BQW196613 CAM196613:CAS196613 CKI196613:CKO196613 CUE196613:CUK196613 DEA196613:DEG196613 DNW196613:DOC196613 DXS196613:DXY196613 EHO196613:EHU196613 ERK196613:ERQ196613 FBG196613:FBM196613 FLC196613:FLI196613 FUY196613:FVE196613 GEU196613:GFA196613 GOQ196613:GOW196613 GYM196613:GYS196613 HII196613:HIO196613 HSE196613:HSK196613 ICA196613:ICG196613 ILW196613:IMC196613 IVS196613:IVY196613 JFO196613:JFU196613 JPK196613:JPQ196613 JZG196613:JZM196613 KJC196613:KJI196613 KSY196613:KTE196613 LCU196613:LDA196613 LMQ196613:LMW196613 LWM196613:LWS196613 MGI196613:MGO196613 MQE196613:MQK196613 NAA196613:NAG196613 NJW196613:NKC196613 NTS196613:NTY196613 ODO196613:ODU196613 ONK196613:ONQ196613 OXG196613:OXM196613 PHC196613:PHI196613 PQY196613:PRE196613 QAU196613:QBA196613 QKQ196613:QKW196613 QUM196613:QUS196613 REI196613:REO196613 ROE196613:ROK196613 RYA196613:RYG196613 SHW196613:SIC196613 SRS196613:SRY196613 TBO196613:TBU196613 TLK196613:TLQ196613 TVG196613:TVM196613 UFC196613:UFI196613 UOY196613:UPE196613 UYU196613:UZA196613 VIQ196613:VIW196613 VSM196613:VSS196613 WCI196613:WCO196613 WME196613:WMK196613 WWA196613:WWG196613 JO262149:JU262149 TK262149:TQ262149 ADG262149:ADM262149 ANC262149:ANI262149 AWY262149:AXE262149 BGU262149:BHA262149 BQQ262149:BQW262149 CAM262149:CAS262149 CKI262149:CKO262149 CUE262149:CUK262149 DEA262149:DEG262149 DNW262149:DOC262149 DXS262149:DXY262149 EHO262149:EHU262149 ERK262149:ERQ262149 FBG262149:FBM262149 FLC262149:FLI262149 FUY262149:FVE262149 GEU262149:GFA262149 GOQ262149:GOW262149 GYM262149:GYS262149 HII262149:HIO262149 HSE262149:HSK262149 ICA262149:ICG262149 ILW262149:IMC262149 IVS262149:IVY262149 JFO262149:JFU262149 JPK262149:JPQ262149 JZG262149:JZM262149 KJC262149:KJI262149 KSY262149:KTE262149 LCU262149:LDA262149 LMQ262149:LMW262149 LWM262149:LWS262149 MGI262149:MGO262149 MQE262149:MQK262149 NAA262149:NAG262149 NJW262149:NKC262149 NTS262149:NTY262149 ODO262149:ODU262149 ONK262149:ONQ262149 OXG262149:OXM262149 PHC262149:PHI262149 PQY262149:PRE262149 QAU262149:QBA262149 QKQ262149:QKW262149 QUM262149:QUS262149 REI262149:REO262149 ROE262149:ROK262149 RYA262149:RYG262149 SHW262149:SIC262149 SRS262149:SRY262149 TBO262149:TBU262149 TLK262149:TLQ262149 TVG262149:TVM262149 UFC262149:UFI262149 UOY262149:UPE262149 UYU262149:UZA262149 VIQ262149:VIW262149 VSM262149:VSS262149 WCI262149:WCO262149 WME262149:WMK262149 WWA262149:WWG262149 JO327685:JU327685 TK327685:TQ327685 ADG327685:ADM327685 ANC327685:ANI327685 AWY327685:AXE327685 BGU327685:BHA327685 BQQ327685:BQW327685 CAM327685:CAS327685 CKI327685:CKO327685 CUE327685:CUK327685 DEA327685:DEG327685 DNW327685:DOC327685 DXS327685:DXY327685 EHO327685:EHU327685 ERK327685:ERQ327685 FBG327685:FBM327685 FLC327685:FLI327685 FUY327685:FVE327685 GEU327685:GFA327685 GOQ327685:GOW327685 GYM327685:GYS327685 HII327685:HIO327685 HSE327685:HSK327685 ICA327685:ICG327685 ILW327685:IMC327685 IVS327685:IVY327685 JFO327685:JFU327685 JPK327685:JPQ327685 JZG327685:JZM327685 KJC327685:KJI327685 KSY327685:KTE327685 LCU327685:LDA327685 LMQ327685:LMW327685 LWM327685:LWS327685 MGI327685:MGO327685 MQE327685:MQK327685 NAA327685:NAG327685 NJW327685:NKC327685 NTS327685:NTY327685 ODO327685:ODU327685 ONK327685:ONQ327685 OXG327685:OXM327685 PHC327685:PHI327685 PQY327685:PRE327685 QAU327685:QBA327685 QKQ327685:QKW327685 QUM327685:QUS327685 REI327685:REO327685 ROE327685:ROK327685 RYA327685:RYG327685 SHW327685:SIC327685 SRS327685:SRY327685 TBO327685:TBU327685 TLK327685:TLQ327685 TVG327685:TVM327685 UFC327685:UFI327685 UOY327685:UPE327685 UYU327685:UZA327685 VIQ327685:VIW327685 VSM327685:VSS327685 WCI327685:WCO327685 WME327685:WMK327685 WWA327685:WWG327685 JO393221:JU393221 TK393221:TQ393221 ADG393221:ADM393221 ANC393221:ANI393221 AWY393221:AXE393221 BGU393221:BHA393221 BQQ393221:BQW393221 CAM393221:CAS393221 CKI393221:CKO393221 CUE393221:CUK393221 DEA393221:DEG393221 DNW393221:DOC393221 DXS393221:DXY393221 EHO393221:EHU393221 ERK393221:ERQ393221 FBG393221:FBM393221 FLC393221:FLI393221 FUY393221:FVE393221 GEU393221:GFA393221 GOQ393221:GOW393221 GYM393221:GYS393221 HII393221:HIO393221 HSE393221:HSK393221 ICA393221:ICG393221 ILW393221:IMC393221 IVS393221:IVY393221 JFO393221:JFU393221 JPK393221:JPQ393221 JZG393221:JZM393221 KJC393221:KJI393221 KSY393221:KTE393221 LCU393221:LDA393221 LMQ393221:LMW393221 LWM393221:LWS393221 MGI393221:MGO393221 MQE393221:MQK393221 NAA393221:NAG393221 NJW393221:NKC393221 NTS393221:NTY393221 ODO393221:ODU393221 ONK393221:ONQ393221 OXG393221:OXM393221 PHC393221:PHI393221 PQY393221:PRE393221 QAU393221:QBA393221 QKQ393221:QKW393221 QUM393221:QUS393221 REI393221:REO393221 ROE393221:ROK393221 RYA393221:RYG393221 SHW393221:SIC393221 SRS393221:SRY393221 TBO393221:TBU393221 TLK393221:TLQ393221 TVG393221:TVM393221 UFC393221:UFI393221 UOY393221:UPE393221 UYU393221:UZA393221 VIQ393221:VIW393221 VSM393221:VSS393221 WCI393221:WCO393221 WME393221:WMK393221 WWA393221:WWG393221 JO458757:JU458757 TK458757:TQ458757 ADG458757:ADM458757 ANC458757:ANI458757 AWY458757:AXE458757 BGU458757:BHA458757 BQQ458757:BQW458757 CAM458757:CAS458757 CKI458757:CKO458757 CUE458757:CUK458757 DEA458757:DEG458757 DNW458757:DOC458757 DXS458757:DXY458757 EHO458757:EHU458757 ERK458757:ERQ458757 FBG458757:FBM458757 FLC458757:FLI458757 FUY458757:FVE458757 GEU458757:GFA458757 GOQ458757:GOW458757 GYM458757:GYS458757 HII458757:HIO458757 HSE458757:HSK458757 ICA458757:ICG458757 ILW458757:IMC458757 IVS458757:IVY458757 JFO458757:JFU458757 JPK458757:JPQ458757 JZG458757:JZM458757 KJC458757:KJI458757 KSY458757:KTE458757 LCU458757:LDA458757 LMQ458757:LMW458757 LWM458757:LWS458757 MGI458757:MGO458757 MQE458757:MQK458757 NAA458757:NAG458757 NJW458757:NKC458757 NTS458757:NTY458757 ODO458757:ODU458757 ONK458757:ONQ458757 OXG458757:OXM458757 PHC458757:PHI458757 PQY458757:PRE458757 QAU458757:QBA458757 QKQ458757:QKW458757 QUM458757:QUS458757 REI458757:REO458757 ROE458757:ROK458757 RYA458757:RYG458757 SHW458757:SIC458757 SRS458757:SRY458757 TBO458757:TBU458757 TLK458757:TLQ458757 TVG458757:TVM458757 UFC458757:UFI458757 UOY458757:UPE458757 UYU458757:UZA458757 VIQ458757:VIW458757 VSM458757:VSS458757 WCI458757:WCO458757 WME458757:WMK458757 WWA458757:WWG458757 JO524293:JU524293 TK524293:TQ524293 ADG524293:ADM524293 ANC524293:ANI524293 AWY524293:AXE524293 BGU524293:BHA524293 BQQ524293:BQW524293 CAM524293:CAS524293 CKI524293:CKO524293 CUE524293:CUK524293 DEA524293:DEG524293 DNW524293:DOC524293 DXS524293:DXY524293 EHO524293:EHU524293 ERK524293:ERQ524293 FBG524293:FBM524293 FLC524293:FLI524293 FUY524293:FVE524293 GEU524293:GFA524293 GOQ524293:GOW524293 GYM524293:GYS524293 HII524293:HIO524293 HSE524293:HSK524293 ICA524293:ICG524293 ILW524293:IMC524293 IVS524293:IVY524293 JFO524293:JFU524293 JPK524293:JPQ524293 JZG524293:JZM524293 KJC524293:KJI524293 KSY524293:KTE524293 LCU524293:LDA524293 LMQ524293:LMW524293 LWM524293:LWS524293 MGI524293:MGO524293 MQE524293:MQK524293 NAA524293:NAG524293 NJW524293:NKC524293 NTS524293:NTY524293 ODO524293:ODU524293 ONK524293:ONQ524293 OXG524293:OXM524293 PHC524293:PHI524293 PQY524293:PRE524293 QAU524293:QBA524293 QKQ524293:QKW524293 QUM524293:QUS524293 REI524293:REO524293 ROE524293:ROK524293 RYA524293:RYG524293 SHW524293:SIC524293 SRS524293:SRY524293 TBO524293:TBU524293 TLK524293:TLQ524293 TVG524293:TVM524293 UFC524293:UFI524293 UOY524293:UPE524293 UYU524293:UZA524293 VIQ524293:VIW524293 VSM524293:VSS524293 WCI524293:WCO524293 WME524293:WMK524293 WWA524293:WWG524293 JO589829:JU589829 TK589829:TQ589829 ADG589829:ADM589829 ANC589829:ANI589829 AWY589829:AXE589829 BGU589829:BHA589829 BQQ589829:BQW589829 CAM589829:CAS589829 CKI589829:CKO589829 CUE589829:CUK589829 DEA589829:DEG589829 DNW589829:DOC589829 DXS589829:DXY589829 EHO589829:EHU589829 ERK589829:ERQ589829 FBG589829:FBM589829 FLC589829:FLI589829 FUY589829:FVE589829 GEU589829:GFA589829 GOQ589829:GOW589829 GYM589829:GYS589829 HII589829:HIO589829 HSE589829:HSK589829 ICA589829:ICG589829 ILW589829:IMC589829 IVS589829:IVY589829 JFO589829:JFU589829 JPK589829:JPQ589829 JZG589829:JZM589829 KJC589829:KJI589829 KSY589829:KTE589829 LCU589829:LDA589829 LMQ589829:LMW589829 LWM589829:LWS589829 MGI589829:MGO589829 MQE589829:MQK589829 NAA589829:NAG589829 NJW589829:NKC589829 NTS589829:NTY589829 ODO589829:ODU589829 ONK589829:ONQ589829 OXG589829:OXM589829 PHC589829:PHI589829 PQY589829:PRE589829 QAU589829:QBA589829 QKQ589829:QKW589829 QUM589829:QUS589829 REI589829:REO589829 ROE589829:ROK589829 RYA589829:RYG589829 SHW589829:SIC589829 SRS589829:SRY589829 TBO589829:TBU589829 TLK589829:TLQ589829 TVG589829:TVM589829 UFC589829:UFI589829 UOY589829:UPE589829 UYU589829:UZA589829 VIQ589829:VIW589829 VSM589829:VSS589829 WCI589829:WCO589829 WME589829:WMK589829 WWA589829:WWG589829 JO655365:JU655365 TK655365:TQ655365 ADG655365:ADM655365 ANC655365:ANI655365 AWY655365:AXE655365 BGU655365:BHA655365 BQQ655365:BQW655365 CAM655365:CAS655365 CKI655365:CKO655365 CUE655365:CUK655365 DEA655365:DEG655365 DNW655365:DOC655365 DXS655365:DXY655365 EHO655365:EHU655365 ERK655365:ERQ655365 FBG655365:FBM655365 FLC655365:FLI655365 FUY655365:FVE655365 GEU655365:GFA655365 GOQ655365:GOW655365 GYM655365:GYS655365 HII655365:HIO655365 HSE655365:HSK655365 ICA655365:ICG655365 ILW655365:IMC655365 IVS655365:IVY655365 JFO655365:JFU655365 JPK655365:JPQ655365 JZG655365:JZM655365 KJC655365:KJI655365 KSY655365:KTE655365 LCU655365:LDA655365 LMQ655365:LMW655365 LWM655365:LWS655365 MGI655365:MGO655365 MQE655365:MQK655365 NAA655365:NAG655365 NJW655365:NKC655365 NTS655365:NTY655365 ODO655365:ODU655365 ONK655365:ONQ655365 OXG655365:OXM655365 PHC655365:PHI655365 PQY655365:PRE655365 QAU655365:QBA655365 QKQ655365:QKW655365 QUM655365:QUS655365 REI655365:REO655365 ROE655365:ROK655365 RYA655365:RYG655365 SHW655365:SIC655365 SRS655365:SRY655365 TBO655365:TBU655365 TLK655365:TLQ655365 TVG655365:TVM655365 UFC655365:UFI655365 UOY655365:UPE655365 UYU655365:UZA655365 VIQ655365:VIW655365 VSM655365:VSS655365 WCI655365:WCO655365 WME655365:WMK655365 WWA655365:WWG655365 JO720901:JU720901 TK720901:TQ720901 ADG720901:ADM720901 ANC720901:ANI720901 AWY720901:AXE720901 BGU720901:BHA720901 BQQ720901:BQW720901 CAM720901:CAS720901 CKI720901:CKO720901 CUE720901:CUK720901 DEA720901:DEG720901 DNW720901:DOC720901 DXS720901:DXY720901 EHO720901:EHU720901 ERK720901:ERQ720901 FBG720901:FBM720901 FLC720901:FLI720901 FUY720901:FVE720901 GEU720901:GFA720901 GOQ720901:GOW720901 GYM720901:GYS720901 HII720901:HIO720901 HSE720901:HSK720901 ICA720901:ICG720901 ILW720901:IMC720901 IVS720901:IVY720901 JFO720901:JFU720901 JPK720901:JPQ720901 JZG720901:JZM720901 KJC720901:KJI720901 KSY720901:KTE720901 LCU720901:LDA720901 LMQ720901:LMW720901 LWM720901:LWS720901 MGI720901:MGO720901 MQE720901:MQK720901 NAA720901:NAG720901 NJW720901:NKC720901 NTS720901:NTY720901 ODO720901:ODU720901 ONK720901:ONQ720901 OXG720901:OXM720901 PHC720901:PHI720901 PQY720901:PRE720901 QAU720901:QBA720901 QKQ720901:QKW720901 QUM720901:QUS720901 REI720901:REO720901 ROE720901:ROK720901 RYA720901:RYG720901 SHW720901:SIC720901 SRS720901:SRY720901 TBO720901:TBU720901 TLK720901:TLQ720901 TVG720901:TVM720901 UFC720901:UFI720901 UOY720901:UPE720901 UYU720901:UZA720901 VIQ720901:VIW720901 VSM720901:VSS720901 WCI720901:WCO720901 WME720901:WMK720901 WWA720901:WWG720901 JO786437:JU786437 TK786437:TQ786437 ADG786437:ADM786437 ANC786437:ANI786437 AWY786437:AXE786437 BGU786437:BHA786437 BQQ786437:BQW786437 CAM786437:CAS786437 CKI786437:CKO786437 CUE786437:CUK786437 DEA786437:DEG786437 DNW786437:DOC786437 DXS786437:DXY786437 EHO786437:EHU786437 ERK786437:ERQ786437 FBG786437:FBM786437 FLC786437:FLI786437 FUY786437:FVE786437 GEU786437:GFA786437 GOQ786437:GOW786437 GYM786437:GYS786437 HII786437:HIO786437 HSE786437:HSK786437 ICA786437:ICG786437 ILW786437:IMC786437 IVS786437:IVY786437 JFO786437:JFU786437 JPK786437:JPQ786437 JZG786437:JZM786437 KJC786437:KJI786437 KSY786437:KTE786437 LCU786437:LDA786437 LMQ786437:LMW786437 LWM786437:LWS786437 MGI786437:MGO786437 MQE786437:MQK786437 NAA786437:NAG786437 NJW786437:NKC786437 NTS786437:NTY786437 ODO786437:ODU786437 ONK786437:ONQ786437 OXG786437:OXM786437 PHC786437:PHI786437 PQY786437:PRE786437 QAU786437:QBA786437 QKQ786437:QKW786437 QUM786437:QUS786437 REI786437:REO786437 ROE786437:ROK786437 RYA786437:RYG786437 SHW786437:SIC786437 SRS786437:SRY786437 TBO786437:TBU786437 TLK786437:TLQ786437 TVG786437:TVM786437 UFC786437:UFI786437 UOY786437:UPE786437 UYU786437:UZA786437 VIQ786437:VIW786437 VSM786437:VSS786437 WCI786437:WCO786437 WME786437:WMK786437 WWA786437:WWG786437 JO851973:JU851973 TK851973:TQ851973 ADG851973:ADM851973 ANC851973:ANI851973 AWY851973:AXE851973 BGU851973:BHA851973 BQQ851973:BQW851973 CAM851973:CAS851973 CKI851973:CKO851973 CUE851973:CUK851973 DEA851973:DEG851973 DNW851973:DOC851973 DXS851973:DXY851973 EHO851973:EHU851973 ERK851973:ERQ851973 FBG851973:FBM851973 FLC851973:FLI851973 FUY851973:FVE851973 GEU851973:GFA851973 GOQ851973:GOW851973 GYM851973:GYS851973 HII851973:HIO851973 HSE851973:HSK851973 ICA851973:ICG851973 ILW851973:IMC851973 IVS851973:IVY851973 JFO851973:JFU851973 JPK851973:JPQ851973 JZG851973:JZM851973 KJC851973:KJI851973 KSY851973:KTE851973 LCU851973:LDA851973 LMQ851973:LMW851973 LWM851973:LWS851973 MGI851973:MGO851973 MQE851973:MQK851973 NAA851973:NAG851973 NJW851973:NKC851973 NTS851973:NTY851973 ODO851973:ODU851973 ONK851973:ONQ851973 OXG851973:OXM851973 PHC851973:PHI851973 PQY851973:PRE851973 QAU851973:QBA851973 QKQ851973:QKW851973 QUM851973:QUS851973 REI851973:REO851973 ROE851973:ROK851973 RYA851973:RYG851973 SHW851973:SIC851973 SRS851973:SRY851973 TBO851973:TBU851973 TLK851973:TLQ851973 TVG851973:TVM851973 UFC851973:UFI851973 UOY851973:UPE851973 UYU851973:UZA851973 VIQ851973:VIW851973 VSM851973:VSS851973 WCI851973:WCO851973 WME851973:WMK851973 WWA851973:WWG851973 JO917509:JU917509 TK917509:TQ917509 ADG917509:ADM917509 ANC917509:ANI917509 AWY917509:AXE917509 BGU917509:BHA917509 BQQ917509:BQW917509 CAM917509:CAS917509 CKI917509:CKO917509 CUE917509:CUK917509 DEA917509:DEG917509 DNW917509:DOC917509 DXS917509:DXY917509 EHO917509:EHU917509 ERK917509:ERQ917509 FBG917509:FBM917509 FLC917509:FLI917509 FUY917509:FVE917509 GEU917509:GFA917509 GOQ917509:GOW917509 GYM917509:GYS917509 HII917509:HIO917509 HSE917509:HSK917509 ICA917509:ICG917509 ILW917509:IMC917509 IVS917509:IVY917509 JFO917509:JFU917509 JPK917509:JPQ917509 JZG917509:JZM917509 KJC917509:KJI917509 KSY917509:KTE917509 LCU917509:LDA917509 LMQ917509:LMW917509 LWM917509:LWS917509 MGI917509:MGO917509 MQE917509:MQK917509 NAA917509:NAG917509 NJW917509:NKC917509 NTS917509:NTY917509 ODO917509:ODU917509 ONK917509:ONQ917509 OXG917509:OXM917509 PHC917509:PHI917509 PQY917509:PRE917509 QAU917509:QBA917509 QKQ917509:QKW917509 QUM917509:QUS917509 REI917509:REO917509 ROE917509:ROK917509 RYA917509:RYG917509 SHW917509:SIC917509 SRS917509:SRY917509 TBO917509:TBU917509 TLK917509:TLQ917509 TVG917509:TVM917509 UFC917509:UFI917509 UOY917509:UPE917509 UYU917509:UZA917509 VIQ917509:VIW917509 VSM917509:VSS917509 WCI917509:WCO917509 WME917509:WMK917509 WWA917509:WWG917509 JO983045:JU983045 TK983045:TQ983045 ADG983045:ADM983045 ANC983045:ANI983045 AWY983045:AXE983045 BGU983045:BHA983045 BQQ983045:BQW983045 CAM983045:CAS983045 CKI983045:CKO983045 CUE983045:CUK983045 DEA983045:DEG983045 DNW983045:DOC983045 DXS983045:DXY983045 EHO983045:EHU983045 ERK983045:ERQ983045 FBG983045:FBM983045 FLC983045:FLI983045 FUY983045:FVE983045 GEU983045:GFA983045 GOQ983045:GOW983045 GYM983045:GYS983045 HII983045:HIO983045 HSE983045:HSK983045 ICA983045:ICG983045 ILW983045:IMC983045 IVS983045:IVY983045 JFO983045:JFU983045 JPK983045:JPQ983045 JZG983045:JZM983045 KJC983045:KJI983045 KSY983045:KTE983045 LCU983045:LDA983045 LMQ983045:LMW983045 LWM983045:LWS983045 MGI983045:MGO983045 MQE983045:MQK983045 NAA983045:NAG983045 NJW983045:NKC983045 NTS983045:NTY983045 ODO983045:ODU983045 ONK983045:ONQ983045 OXG983045:OXM983045 PHC983045:PHI983045 PQY983045:PRE983045 QAU983045:QBA983045 QKQ983045:QKW983045 QUM983045:QUS983045 REI983045:REO983045 ROE983045:ROK983045 RYA983045:RYG983045 SHW983045:SIC983045 SRS983045:SRY983045 TBO983045:TBU983045 TLK983045:TLQ983045 TVG983045:TVM983045 UFC983045:UFI983045 UOY983045:UPE983045 UYU983045:UZA983045 VIQ983045:VIW983045 VSM983045:VSS983045 WCI983045:WCO983045 WME983045:WMK983045 WWA983045:WWG983045 O983045:R983045 O917509:R917509 O851973:R851973 O786437:R786437 O720901:R720901 O655365:R655365 O589829:R589829 O524293:R524293 O458757:R458757 O393221:R393221 O327685:R327685 O262149:R262149 O196613:R196613 O131077:R131077 O65541:R65541" xr:uid="{2989A13C-28AC-4E5E-862C-9BED21630DA5}">
      <formula1>"20,10"</formula1>
    </dataValidation>
    <dataValidation type="list" allowBlank="1" showInputMessage="1" showErrorMessage="1" sqref="Q8:T9 BA8:BD9" xr:uid="{212CCD4E-91F5-41F7-98CA-AF1D537D5AEA}">
      <formula1>"2,3"</formula1>
    </dataValidation>
    <dataValidation type="list" allowBlank="1" showInputMessage="1" showErrorMessage="1" sqref="X8:AA9 BH8:BK9" xr:uid="{A66DD674-E0EC-4592-8D72-64F402E36DAB}">
      <formula1>$FZ$9:$FZ$20</formula1>
    </dataValidation>
    <dataValidation type="list" allowBlank="1" showInputMessage="1" showErrorMessage="1" sqref="AE8:AH9 BO8:BR9" xr:uid="{B2B9FF2D-CAB8-43AF-B3DC-BF2B1F006D41}">
      <formula1>$GA$9:$GA$39</formula1>
    </dataValidation>
  </dataValidations>
  <printOptions horizontalCentered="1"/>
  <pageMargins left="0.78740157480314965" right="0.39370078740157483" top="0.39370078740157483" bottom="0.39370078740157483"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colBreaks count="1" manualBreakCount="1">
    <brk id="75"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FFDDF"/>
    <pageSetUpPr fitToPage="1"/>
  </sheetPr>
  <dimension ref="A1:BV94"/>
  <sheetViews>
    <sheetView showGridLines="0" view="pageBreakPreview" zoomScaleNormal="100" zoomScaleSheetLayoutView="100" workbookViewId="0">
      <selection activeCell="P91" sqref="P91:AS92"/>
    </sheetView>
  </sheetViews>
  <sheetFormatPr defaultColWidth="1.25" defaultRowHeight="9" customHeight="1"/>
  <cols>
    <col min="1" max="1" width="5.75" style="84" customWidth="1"/>
    <col min="2" max="54" width="1.25" style="84"/>
    <col min="55" max="55" width="1.25" style="84" customWidth="1"/>
    <col min="56" max="58" width="1.25" style="84"/>
    <col min="59" max="59" width="1.25" style="84" customWidth="1"/>
    <col min="60" max="16384" width="1.25" style="84"/>
  </cols>
  <sheetData>
    <row r="1" spans="1:74" ht="34.9" customHeight="1"/>
    <row r="2" spans="1:74" ht="9" customHeight="1">
      <c r="A2" s="2464" t="s">
        <v>450</v>
      </c>
      <c r="B2" s="359"/>
      <c r="C2" s="2465" t="s">
        <v>238</v>
      </c>
      <c r="D2" s="2465"/>
      <c r="E2" s="2465"/>
      <c r="F2" s="2465"/>
      <c r="G2" s="2465"/>
      <c r="H2" s="2465"/>
      <c r="I2" s="2465"/>
      <c r="J2" s="2465"/>
      <c r="K2" s="2465"/>
      <c r="L2" s="2541" t="str">
        <f>'様式７(ゼロ・エネ型 BELS用)'!CM8</f>
        <v>0560</v>
      </c>
      <c r="M2" s="2542"/>
      <c r="N2" s="2542"/>
      <c r="O2" s="2542"/>
      <c r="P2" s="2542"/>
      <c r="Q2" s="2542"/>
      <c r="R2" s="696"/>
      <c r="S2" s="696"/>
      <c r="T2" s="696"/>
      <c r="U2" s="696"/>
      <c r="V2" s="2380">
        <f>'様式７(ゼロ・エネ型 BELS用)'!AF54</f>
        <v>0</v>
      </c>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2380"/>
      <c r="BQ2" s="2380"/>
      <c r="BR2" s="2380"/>
    </row>
    <row r="3" spans="1:74" s="403" customFormat="1" ht="10.5" customHeight="1">
      <c r="A3" s="2464"/>
      <c r="B3" s="359"/>
      <c r="C3" s="2465"/>
      <c r="D3" s="2465"/>
      <c r="E3" s="2465"/>
      <c r="F3" s="2465"/>
      <c r="G3" s="2465"/>
      <c r="H3" s="2465"/>
      <c r="I3" s="2465"/>
      <c r="J3" s="2465"/>
      <c r="K3" s="2465"/>
      <c r="L3" s="2542"/>
      <c r="M3" s="2542"/>
      <c r="N3" s="2542"/>
      <c r="O3" s="2542"/>
      <c r="P3" s="2542"/>
      <c r="Q3" s="2542"/>
      <c r="R3" s="696"/>
      <c r="S3" s="696"/>
      <c r="T3" s="696"/>
      <c r="U3" s="696"/>
      <c r="V3" s="2380"/>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c r="BO3" s="2380"/>
      <c r="BP3" s="2380"/>
      <c r="BQ3" s="2380"/>
      <c r="BR3" s="2380"/>
      <c r="BS3" s="402"/>
      <c r="BT3" s="402"/>
      <c r="BU3" s="402"/>
      <c r="BV3" s="402"/>
    </row>
    <row r="4" spans="1:74" ht="6" customHeight="1">
      <c r="A4" s="2464"/>
    </row>
    <row r="5" spans="1:74" ht="9" customHeight="1">
      <c r="A5" s="2464"/>
      <c r="C5" s="2540" t="s">
        <v>277</v>
      </c>
      <c r="D5" s="2540"/>
      <c r="E5" s="2540"/>
      <c r="F5" s="2540"/>
      <c r="G5" s="2540"/>
      <c r="H5" s="2540"/>
      <c r="I5" s="2540"/>
      <c r="J5" s="2540"/>
      <c r="K5" s="2540"/>
      <c r="L5" s="2540"/>
      <c r="M5" s="2540"/>
      <c r="N5" s="2540"/>
      <c r="O5" s="2540"/>
      <c r="P5" s="2540"/>
      <c r="Q5" s="2540"/>
      <c r="R5" s="2540"/>
      <c r="S5" s="2540"/>
      <c r="T5" s="2540"/>
      <c r="U5" s="2540"/>
      <c r="V5" s="2540"/>
      <c r="W5" s="2540"/>
      <c r="X5" s="2540"/>
      <c r="Y5" s="2540"/>
      <c r="Z5" s="2540"/>
      <c r="AA5" s="2540"/>
      <c r="AB5" s="2540"/>
      <c r="AC5" s="2540"/>
      <c r="AD5" s="2540"/>
      <c r="AE5" s="2540"/>
      <c r="AF5" s="2540"/>
      <c r="AG5" s="2540"/>
      <c r="AH5" s="2540"/>
      <c r="AI5" s="2540"/>
      <c r="AJ5" s="2540"/>
      <c r="AK5" s="2540"/>
      <c r="AL5" s="2540"/>
      <c r="AM5" s="2540"/>
      <c r="AN5" s="2540"/>
      <c r="AO5" s="2540"/>
      <c r="AP5" s="2540"/>
      <c r="AQ5" s="2540"/>
      <c r="AR5" s="2540"/>
      <c r="AS5" s="2540"/>
      <c r="AT5" s="2540"/>
      <c r="AU5" s="2540"/>
      <c r="AV5" s="2540"/>
      <c r="AW5" s="2540"/>
      <c r="AX5" s="2540"/>
      <c r="AY5" s="2540"/>
      <c r="AZ5" s="2540"/>
      <c r="BA5" s="2540"/>
      <c r="BB5" s="2540"/>
      <c r="BC5" s="2540"/>
      <c r="BD5" s="2540"/>
      <c r="BE5" s="2540"/>
      <c r="BF5" s="2540"/>
      <c r="BG5" s="2540"/>
      <c r="BH5" s="2540"/>
      <c r="BI5" s="2540"/>
      <c r="BJ5" s="2540"/>
      <c r="BK5" s="2540"/>
      <c r="BL5" s="2540"/>
      <c r="BM5" s="2540"/>
      <c r="BN5" s="2540"/>
      <c r="BO5" s="2540"/>
      <c r="BP5" s="2540"/>
      <c r="BQ5" s="2540"/>
      <c r="BR5" s="2540"/>
      <c r="BS5" s="2540"/>
      <c r="BT5" s="2540"/>
      <c r="BU5" s="2540"/>
    </row>
    <row r="6" spans="1:74" ht="9" customHeight="1">
      <c r="C6" s="2540"/>
      <c r="D6" s="2540"/>
      <c r="E6" s="2540"/>
      <c r="F6" s="2540"/>
      <c r="G6" s="2540"/>
      <c r="H6" s="2540"/>
      <c r="I6" s="2540"/>
      <c r="J6" s="2540"/>
      <c r="K6" s="2540"/>
      <c r="L6" s="2540"/>
      <c r="M6" s="2540"/>
      <c r="N6" s="2540"/>
      <c r="O6" s="2540"/>
      <c r="P6" s="2540"/>
      <c r="Q6" s="2540"/>
      <c r="R6" s="2540"/>
      <c r="S6" s="2540"/>
      <c r="T6" s="2540"/>
      <c r="U6" s="2540"/>
      <c r="V6" s="2540"/>
      <c r="W6" s="2540"/>
      <c r="X6" s="2540"/>
      <c r="Y6" s="2540"/>
      <c r="Z6" s="2540"/>
      <c r="AA6" s="2540"/>
      <c r="AB6" s="2540"/>
      <c r="AC6" s="2540"/>
      <c r="AD6" s="2540"/>
      <c r="AE6" s="2540"/>
      <c r="AF6" s="2540"/>
      <c r="AG6" s="2540"/>
      <c r="AH6" s="2540"/>
      <c r="AI6" s="2540"/>
      <c r="AJ6" s="2540"/>
      <c r="AK6" s="2540"/>
      <c r="AL6" s="2540"/>
      <c r="AM6" s="2540"/>
      <c r="AN6" s="2540"/>
      <c r="AO6" s="2540"/>
      <c r="AP6" s="2540"/>
      <c r="AQ6" s="2540"/>
      <c r="AR6" s="2540"/>
      <c r="AS6" s="2540"/>
      <c r="AT6" s="2540"/>
      <c r="AU6" s="2540"/>
      <c r="AV6" s="2540"/>
      <c r="AW6" s="2540"/>
      <c r="AX6" s="2540"/>
      <c r="AY6" s="2540"/>
      <c r="AZ6" s="2540"/>
      <c r="BA6" s="2540"/>
      <c r="BB6" s="2540"/>
      <c r="BC6" s="2540"/>
      <c r="BD6" s="2540"/>
      <c r="BE6" s="2540"/>
      <c r="BF6" s="2540"/>
      <c r="BG6" s="2540"/>
      <c r="BH6" s="2540"/>
      <c r="BI6" s="2540"/>
      <c r="BJ6" s="2540"/>
      <c r="BK6" s="2540"/>
      <c r="BL6" s="2540"/>
      <c r="BM6" s="2540"/>
      <c r="BN6" s="2540"/>
      <c r="BO6" s="2540"/>
      <c r="BP6" s="2540"/>
      <c r="BQ6" s="2540"/>
      <c r="BR6" s="2540"/>
      <c r="BS6" s="2540"/>
      <c r="BT6" s="2540"/>
      <c r="BU6" s="2540"/>
    </row>
    <row r="7" spans="1:74" s="87" customFormat="1" ht="6.95" customHeight="1" thickBot="1">
      <c r="L7" s="404"/>
      <c r="M7" s="404"/>
      <c r="N7" s="404"/>
      <c r="O7" s="405"/>
      <c r="P7" s="405"/>
      <c r="Q7" s="405"/>
      <c r="R7" s="405"/>
      <c r="S7" s="405"/>
      <c r="T7" s="405"/>
      <c r="U7" s="405"/>
      <c r="V7" s="406"/>
      <c r="W7" s="406"/>
      <c r="X7" s="406"/>
      <c r="Y7" s="406"/>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7"/>
      <c r="AY7" s="407"/>
      <c r="AZ7" s="407"/>
      <c r="BA7" s="407"/>
      <c r="BB7" s="407"/>
      <c r="BC7" s="407"/>
      <c r="BD7" s="407"/>
      <c r="BE7" s="407"/>
      <c r="BL7" s="407"/>
      <c r="BM7" s="407"/>
      <c r="BN7" s="407"/>
      <c r="BO7" s="407"/>
      <c r="BP7" s="407"/>
      <c r="BQ7" s="407"/>
      <c r="BR7" s="407"/>
      <c r="BS7" s="407"/>
      <c r="BT7" s="407"/>
      <c r="BU7" s="407"/>
      <c r="BV7" s="407"/>
    </row>
    <row r="8" spans="1:74" s="87" customFormat="1" ht="9" customHeight="1">
      <c r="C8" s="2514" t="s">
        <v>570</v>
      </c>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2515"/>
      <c r="AE8" s="2515"/>
      <c r="AF8" s="2515"/>
      <c r="AG8" s="2515"/>
      <c r="AH8" s="2515"/>
      <c r="AI8" s="2515"/>
      <c r="AJ8" s="2515"/>
      <c r="AK8" s="2515"/>
      <c r="AL8" s="2515"/>
      <c r="AM8" s="2515"/>
      <c r="AN8" s="2515"/>
      <c r="AO8" s="2515"/>
      <c r="AP8" s="2515"/>
      <c r="AQ8" s="2515"/>
      <c r="AR8" s="2515"/>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c r="BP8" s="2515"/>
      <c r="BQ8" s="2515"/>
      <c r="BR8" s="2515"/>
      <c r="BS8" s="2515"/>
      <c r="BT8" s="2515"/>
      <c r="BU8" s="2516"/>
      <c r="BV8" s="407"/>
    </row>
    <row r="9" spans="1:74" s="87" customFormat="1" ht="9" customHeight="1">
      <c r="C9" s="2517"/>
      <c r="D9" s="2338"/>
      <c r="E9" s="2338"/>
      <c r="F9" s="2338"/>
      <c r="G9" s="2338"/>
      <c r="H9" s="2338"/>
      <c r="I9" s="2338"/>
      <c r="J9" s="2338"/>
      <c r="K9" s="2338"/>
      <c r="L9" s="2338"/>
      <c r="M9" s="2338"/>
      <c r="N9" s="2338"/>
      <c r="O9" s="2338"/>
      <c r="P9" s="2338"/>
      <c r="Q9" s="2338"/>
      <c r="R9" s="2338"/>
      <c r="S9" s="2338"/>
      <c r="T9" s="2338"/>
      <c r="U9" s="2338"/>
      <c r="V9" s="2338"/>
      <c r="W9" s="2338"/>
      <c r="X9" s="2338"/>
      <c r="Y9" s="2338"/>
      <c r="Z9" s="2338"/>
      <c r="AA9" s="2338"/>
      <c r="AB9" s="2338"/>
      <c r="AC9" s="2338"/>
      <c r="AD9" s="2338"/>
      <c r="AE9" s="2338"/>
      <c r="AF9" s="2338"/>
      <c r="AG9" s="2338"/>
      <c r="AH9" s="2338"/>
      <c r="AI9" s="2338"/>
      <c r="AJ9" s="2338"/>
      <c r="AK9" s="2338"/>
      <c r="AL9" s="2338"/>
      <c r="AM9" s="2338"/>
      <c r="AN9" s="2338"/>
      <c r="AO9" s="2338"/>
      <c r="AP9" s="2338"/>
      <c r="AQ9" s="2338"/>
      <c r="AR9" s="2338"/>
      <c r="AS9" s="2338"/>
      <c r="AT9" s="2338"/>
      <c r="AU9" s="2338"/>
      <c r="AV9" s="2338"/>
      <c r="AW9" s="2338"/>
      <c r="AX9" s="2338"/>
      <c r="AY9" s="2338"/>
      <c r="AZ9" s="2338"/>
      <c r="BA9" s="2338"/>
      <c r="BB9" s="2338"/>
      <c r="BC9" s="2338"/>
      <c r="BD9" s="2338"/>
      <c r="BE9" s="2338"/>
      <c r="BF9" s="2338"/>
      <c r="BG9" s="2338"/>
      <c r="BH9" s="2338"/>
      <c r="BI9" s="2338"/>
      <c r="BJ9" s="2338"/>
      <c r="BK9" s="2338"/>
      <c r="BL9" s="2338"/>
      <c r="BM9" s="2338"/>
      <c r="BN9" s="2338"/>
      <c r="BO9" s="2338"/>
      <c r="BP9" s="2338"/>
      <c r="BQ9" s="2338"/>
      <c r="BR9" s="2338"/>
      <c r="BS9" s="2338"/>
      <c r="BT9" s="2338"/>
      <c r="BU9" s="2518"/>
      <c r="BV9" s="407"/>
    </row>
    <row r="10" spans="1:74" s="87" customFormat="1" ht="9" customHeight="1" thickBot="1">
      <c r="C10" s="2519"/>
      <c r="D10" s="2520"/>
      <c r="E10" s="2520"/>
      <c r="F10" s="2520"/>
      <c r="G10" s="2520"/>
      <c r="H10" s="2520"/>
      <c r="I10" s="2520"/>
      <c r="J10" s="2520"/>
      <c r="K10" s="2520"/>
      <c r="L10" s="2520"/>
      <c r="M10" s="2520"/>
      <c r="N10" s="2520"/>
      <c r="O10" s="2520"/>
      <c r="P10" s="2520"/>
      <c r="Q10" s="2520"/>
      <c r="R10" s="2520"/>
      <c r="S10" s="2520"/>
      <c r="T10" s="2520"/>
      <c r="U10" s="2520"/>
      <c r="V10" s="2520"/>
      <c r="W10" s="2520"/>
      <c r="X10" s="2520"/>
      <c r="Y10" s="2520"/>
      <c r="Z10" s="2520"/>
      <c r="AA10" s="2520"/>
      <c r="AB10" s="2520"/>
      <c r="AC10" s="2520"/>
      <c r="AD10" s="2520"/>
      <c r="AE10" s="2520"/>
      <c r="AF10" s="2520"/>
      <c r="AG10" s="2520"/>
      <c r="AH10" s="2520"/>
      <c r="AI10" s="2520"/>
      <c r="AJ10" s="2520"/>
      <c r="AK10" s="2520"/>
      <c r="AL10" s="2520"/>
      <c r="AM10" s="2520"/>
      <c r="AN10" s="2520"/>
      <c r="AO10" s="2520"/>
      <c r="AP10" s="2520"/>
      <c r="AQ10" s="2520"/>
      <c r="AR10" s="2520"/>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c r="BP10" s="2520"/>
      <c r="BQ10" s="2520"/>
      <c r="BR10" s="2520"/>
      <c r="BS10" s="2520"/>
      <c r="BT10" s="2520"/>
      <c r="BU10" s="2521"/>
      <c r="BV10" s="407"/>
    </row>
    <row r="11" spans="1:74" s="87" customFormat="1" ht="9" customHeight="1">
      <c r="C11" s="2522" t="s">
        <v>571</v>
      </c>
      <c r="D11" s="2523"/>
      <c r="E11" s="2523"/>
      <c r="F11" s="2523"/>
      <c r="G11" s="2523"/>
      <c r="H11" s="2523"/>
      <c r="I11" s="2523"/>
      <c r="J11" s="2523"/>
      <c r="K11" s="2523"/>
      <c r="L11" s="2523"/>
      <c r="M11" s="2523"/>
      <c r="N11" s="2523"/>
      <c r="O11" s="2523"/>
      <c r="P11" s="2523"/>
      <c r="Q11" s="2523"/>
      <c r="R11" s="2523"/>
      <c r="S11" s="2523"/>
      <c r="T11" s="2523"/>
      <c r="U11" s="2523"/>
      <c r="V11" s="2523"/>
      <c r="W11" s="2523"/>
      <c r="X11" s="2523"/>
      <c r="Y11" s="2523"/>
      <c r="Z11" s="2523"/>
      <c r="AA11" s="2523"/>
      <c r="AB11" s="2523"/>
      <c r="AC11" s="2523"/>
      <c r="AD11" s="2523"/>
      <c r="AE11" s="2523"/>
      <c r="AF11" s="2523"/>
      <c r="AG11" s="2523"/>
      <c r="AH11" s="2523"/>
      <c r="AI11" s="2523"/>
      <c r="AJ11" s="2523"/>
      <c r="AK11" s="2523"/>
      <c r="AL11" s="2523"/>
      <c r="AM11" s="2523"/>
      <c r="AN11" s="2523"/>
      <c r="AO11" s="2523"/>
      <c r="AP11" s="2523"/>
      <c r="AQ11" s="2523"/>
      <c r="AR11" s="2523"/>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c r="BP11" s="2523"/>
      <c r="BQ11" s="2523"/>
      <c r="BR11" s="2523"/>
      <c r="BS11" s="2523"/>
      <c r="BT11" s="2523"/>
      <c r="BU11" s="2524"/>
      <c r="BV11" s="407"/>
    </row>
    <row r="12" spans="1:74" s="87" customFormat="1" ht="9" customHeight="1">
      <c r="C12" s="2525"/>
      <c r="D12" s="2526"/>
      <c r="E12" s="2526"/>
      <c r="F12" s="2526"/>
      <c r="G12" s="2526"/>
      <c r="H12" s="2526"/>
      <c r="I12" s="2526"/>
      <c r="J12" s="2526"/>
      <c r="K12" s="2526"/>
      <c r="L12" s="2526"/>
      <c r="M12" s="2526"/>
      <c r="N12" s="2526"/>
      <c r="O12" s="2526"/>
      <c r="P12" s="2526"/>
      <c r="Q12" s="2526"/>
      <c r="R12" s="2526"/>
      <c r="S12" s="2526"/>
      <c r="T12" s="2526"/>
      <c r="U12" s="2526"/>
      <c r="V12" s="2526"/>
      <c r="W12" s="2526"/>
      <c r="X12" s="2526"/>
      <c r="Y12" s="2526"/>
      <c r="Z12" s="2526"/>
      <c r="AA12" s="2526"/>
      <c r="AB12" s="2526"/>
      <c r="AC12" s="2526"/>
      <c r="AD12" s="2526"/>
      <c r="AE12" s="2526"/>
      <c r="AF12" s="2526"/>
      <c r="AG12" s="2526"/>
      <c r="AH12" s="2526"/>
      <c r="AI12" s="2526"/>
      <c r="AJ12" s="2526"/>
      <c r="AK12" s="2526"/>
      <c r="AL12" s="2526"/>
      <c r="AM12" s="2526"/>
      <c r="AN12" s="2526"/>
      <c r="AO12" s="2526"/>
      <c r="AP12" s="2526"/>
      <c r="AQ12" s="2526"/>
      <c r="AR12" s="2526"/>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c r="BP12" s="2526"/>
      <c r="BQ12" s="2526"/>
      <c r="BR12" s="2526"/>
      <c r="BS12" s="2526"/>
      <c r="BT12" s="2526"/>
      <c r="BU12" s="2527"/>
      <c r="BV12" s="407"/>
    </row>
    <row r="13" spans="1:74" s="87" customFormat="1" ht="9" customHeight="1">
      <c r="C13" s="2525"/>
      <c r="D13" s="2526"/>
      <c r="E13" s="2526"/>
      <c r="F13" s="2526"/>
      <c r="G13" s="2526"/>
      <c r="H13" s="2526"/>
      <c r="I13" s="2526"/>
      <c r="J13" s="2526"/>
      <c r="K13" s="2526"/>
      <c r="L13" s="2526"/>
      <c r="M13" s="2526"/>
      <c r="N13" s="2526"/>
      <c r="O13" s="2526"/>
      <c r="P13" s="2526"/>
      <c r="Q13" s="2526"/>
      <c r="R13" s="2526"/>
      <c r="S13" s="2526"/>
      <c r="T13" s="2526"/>
      <c r="U13" s="2526"/>
      <c r="V13" s="2526"/>
      <c r="W13" s="2526"/>
      <c r="X13" s="2526"/>
      <c r="Y13" s="2526"/>
      <c r="Z13" s="2526"/>
      <c r="AA13" s="2526"/>
      <c r="AB13" s="2526"/>
      <c r="AC13" s="2526"/>
      <c r="AD13" s="2526"/>
      <c r="AE13" s="2526"/>
      <c r="AF13" s="2526"/>
      <c r="AG13" s="2526"/>
      <c r="AH13" s="2526"/>
      <c r="AI13" s="2526"/>
      <c r="AJ13" s="2526"/>
      <c r="AK13" s="2526"/>
      <c r="AL13" s="2526"/>
      <c r="AM13" s="2526"/>
      <c r="AN13" s="2526"/>
      <c r="AO13" s="2526"/>
      <c r="AP13" s="2526"/>
      <c r="AQ13" s="2526"/>
      <c r="AR13" s="2526"/>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c r="BP13" s="2526"/>
      <c r="BQ13" s="2526"/>
      <c r="BR13" s="2526"/>
      <c r="BS13" s="2526"/>
      <c r="BT13" s="2526"/>
      <c r="BU13" s="2527"/>
      <c r="BV13" s="407"/>
    </row>
    <row r="14" spans="1:74" s="87" customFormat="1" ht="9" customHeight="1">
      <c r="C14" s="2525"/>
      <c r="D14" s="2526"/>
      <c r="E14" s="2526"/>
      <c r="F14" s="2526"/>
      <c r="G14" s="2526"/>
      <c r="H14" s="2526"/>
      <c r="I14" s="2526"/>
      <c r="J14" s="2526"/>
      <c r="K14" s="2526"/>
      <c r="L14" s="2526"/>
      <c r="M14" s="2526"/>
      <c r="N14" s="2526"/>
      <c r="O14" s="2526"/>
      <c r="P14" s="2526"/>
      <c r="Q14" s="2526"/>
      <c r="R14" s="2526"/>
      <c r="S14" s="2526"/>
      <c r="T14" s="2526"/>
      <c r="U14" s="2526"/>
      <c r="V14" s="2526"/>
      <c r="W14" s="2526"/>
      <c r="X14" s="2526"/>
      <c r="Y14" s="2526"/>
      <c r="Z14" s="2526"/>
      <c r="AA14" s="2526"/>
      <c r="AB14" s="2526"/>
      <c r="AC14" s="2526"/>
      <c r="AD14" s="2526"/>
      <c r="AE14" s="2526"/>
      <c r="AF14" s="2526"/>
      <c r="AG14" s="2526"/>
      <c r="AH14" s="2526"/>
      <c r="AI14" s="2526"/>
      <c r="AJ14" s="2526"/>
      <c r="AK14" s="2526"/>
      <c r="AL14" s="2526"/>
      <c r="AM14" s="2526"/>
      <c r="AN14" s="2526"/>
      <c r="AO14" s="2526"/>
      <c r="AP14" s="2526"/>
      <c r="AQ14" s="2526"/>
      <c r="AR14" s="2526"/>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c r="BP14" s="2526"/>
      <c r="BQ14" s="2526"/>
      <c r="BR14" s="2526"/>
      <c r="BS14" s="2526"/>
      <c r="BT14" s="2526"/>
      <c r="BU14" s="2527"/>
      <c r="BV14" s="407"/>
    </row>
    <row r="15" spans="1:74" s="87" customFormat="1" ht="9" customHeight="1">
      <c r="C15" s="2525"/>
      <c r="D15" s="2526"/>
      <c r="E15" s="2526"/>
      <c r="F15" s="2526"/>
      <c r="G15" s="2526"/>
      <c r="H15" s="2526"/>
      <c r="I15" s="2526"/>
      <c r="J15" s="2526"/>
      <c r="K15" s="2526"/>
      <c r="L15" s="2526"/>
      <c r="M15" s="2526"/>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c r="AL15" s="2526"/>
      <c r="AM15" s="2526"/>
      <c r="AN15" s="2526"/>
      <c r="AO15" s="2526"/>
      <c r="AP15" s="2526"/>
      <c r="AQ15" s="2526"/>
      <c r="AR15" s="2526"/>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c r="BP15" s="2526"/>
      <c r="BQ15" s="2526"/>
      <c r="BR15" s="2526"/>
      <c r="BS15" s="2526"/>
      <c r="BT15" s="2526"/>
      <c r="BU15" s="2527"/>
      <c r="BV15" s="407"/>
    </row>
    <row r="16" spans="1:74" s="87" customFormat="1" ht="9" customHeight="1">
      <c r="C16" s="2525"/>
      <c r="D16" s="2526"/>
      <c r="E16" s="2526"/>
      <c r="F16" s="2526"/>
      <c r="G16" s="2526"/>
      <c r="H16" s="2526"/>
      <c r="I16" s="2526"/>
      <c r="J16" s="2526"/>
      <c r="K16" s="2526"/>
      <c r="L16" s="2526"/>
      <c r="M16" s="2526"/>
      <c r="N16" s="2526"/>
      <c r="O16" s="2526"/>
      <c r="P16" s="2526"/>
      <c r="Q16" s="2526"/>
      <c r="R16" s="2526"/>
      <c r="S16" s="2526"/>
      <c r="T16" s="2526"/>
      <c r="U16" s="2526"/>
      <c r="V16" s="2526"/>
      <c r="W16" s="2526"/>
      <c r="X16" s="2526"/>
      <c r="Y16" s="2526"/>
      <c r="Z16" s="2526"/>
      <c r="AA16" s="2526"/>
      <c r="AB16" s="2526"/>
      <c r="AC16" s="2526"/>
      <c r="AD16" s="2526"/>
      <c r="AE16" s="2526"/>
      <c r="AF16" s="2526"/>
      <c r="AG16" s="2526"/>
      <c r="AH16" s="2526"/>
      <c r="AI16" s="2526"/>
      <c r="AJ16" s="2526"/>
      <c r="AK16" s="2526"/>
      <c r="AL16" s="2526"/>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c r="BP16" s="2526"/>
      <c r="BQ16" s="2526"/>
      <c r="BR16" s="2526"/>
      <c r="BS16" s="2526"/>
      <c r="BT16" s="2526"/>
      <c r="BU16" s="2527"/>
      <c r="BV16" s="407"/>
    </row>
    <row r="17" spans="3:74" s="87" customFormat="1" ht="9" customHeight="1">
      <c r="C17" s="2525"/>
      <c r="D17" s="2526"/>
      <c r="E17" s="2526"/>
      <c r="F17" s="2526"/>
      <c r="G17" s="2526"/>
      <c r="H17" s="2526"/>
      <c r="I17" s="2526"/>
      <c r="J17" s="2526"/>
      <c r="K17" s="2526"/>
      <c r="L17" s="2526"/>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c r="AL17" s="2526"/>
      <c r="AM17" s="2526"/>
      <c r="AN17" s="2526"/>
      <c r="AO17" s="2526"/>
      <c r="AP17" s="2526"/>
      <c r="AQ17" s="2526"/>
      <c r="AR17" s="2526"/>
      <c r="AS17" s="2526"/>
      <c r="AT17" s="2526"/>
      <c r="AU17" s="2526"/>
      <c r="AV17" s="2526"/>
      <c r="AW17" s="2526"/>
      <c r="AX17" s="2526"/>
      <c r="AY17" s="2526"/>
      <c r="AZ17" s="2526"/>
      <c r="BA17" s="2526"/>
      <c r="BB17" s="2526"/>
      <c r="BC17" s="2526"/>
      <c r="BD17" s="2526"/>
      <c r="BE17" s="2526"/>
      <c r="BF17" s="2526"/>
      <c r="BG17" s="2526"/>
      <c r="BH17" s="2526"/>
      <c r="BI17" s="2526"/>
      <c r="BJ17" s="2526"/>
      <c r="BK17" s="2526"/>
      <c r="BL17" s="2526"/>
      <c r="BM17" s="2526"/>
      <c r="BN17" s="2526"/>
      <c r="BO17" s="2526"/>
      <c r="BP17" s="2526"/>
      <c r="BQ17" s="2526"/>
      <c r="BR17" s="2526"/>
      <c r="BS17" s="2526"/>
      <c r="BT17" s="2526"/>
      <c r="BU17" s="2527"/>
      <c r="BV17" s="407"/>
    </row>
    <row r="18" spans="3:74" s="87" customFormat="1" ht="9" customHeight="1">
      <c r="C18" s="2525"/>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6"/>
      <c r="AV18" s="2526"/>
      <c r="AW18" s="2526"/>
      <c r="AX18" s="2526"/>
      <c r="AY18" s="2526"/>
      <c r="AZ18" s="2526"/>
      <c r="BA18" s="2526"/>
      <c r="BB18" s="2526"/>
      <c r="BC18" s="2526"/>
      <c r="BD18" s="2526"/>
      <c r="BE18" s="2526"/>
      <c r="BF18" s="2526"/>
      <c r="BG18" s="2526"/>
      <c r="BH18" s="2526"/>
      <c r="BI18" s="2526"/>
      <c r="BJ18" s="2526"/>
      <c r="BK18" s="2526"/>
      <c r="BL18" s="2526"/>
      <c r="BM18" s="2526"/>
      <c r="BN18" s="2526"/>
      <c r="BO18" s="2526"/>
      <c r="BP18" s="2526"/>
      <c r="BQ18" s="2526"/>
      <c r="BR18" s="2526"/>
      <c r="BS18" s="2526"/>
      <c r="BT18" s="2526"/>
      <c r="BU18" s="2527"/>
      <c r="BV18" s="407"/>
    </row>
    <row r="19" spans="3:74" s="87" customFormat="1" ht="9" customHeight="1">
      <c r="C19" s="2525"/>
      <c r="D19" s="2526"/>
      <c r="E19" s="2526"/>
      <c r="F19" s="2526"/>
      <c r="G19" s="2526"/>
      <c r="H19" s="2526"/>
      <c r="I19" s="2526"/>
      <c r="J19" s="2526"/>
      <c r="K19" s="2526"/>
      <c r="L19" s="2526"/>
      <c r="M19" s="2526"/>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6"/>
      <c r="AV19" s="2526"/>
      <c r="AW19" s="2526"/>
      <c r="AX19" s="2526"/>
      <c r="AY19" s="2526"/>
      <c r="AZ19" s="2526"/>
      <c r="BA19" s="2526"/>
      <c r="BB19" s="2526"/>
      <c r="BC19" s="2526"/>
      <c r="BD19" s="2526"/>
      <c r="BE19" s="2526"/>
      <c r="BF19" s="2526"/>
      <c r="BG19" s="2526"/>
      <c r="BH19" s="2526"/>
      <c r="BI19" s="2526"/>
      <c r="BJ19" s="2526"/>
      <c r="BK19" s="2526"/>
      <c r="BL19" s="2526"/>
      <c r="BM19" s="2526"/>
      <c r="BN19" s="2526"/>
      <c r="BO19" s="2526"/>
      <c r="BP19" s="2526"/>
      <c r="BQ19" s="2526"/>
      <c r="BR19" s="2526"/>
      <c r="BS19" s="2526"/>
      <c r="BT19" s="2526"/>
      <c r="BU19" s="2527"/>
      <c r="BV19" s="407"/>
    </row>
    <row r="20" spans="3:74" s="87" customFormat="1" ht="9" customHeight="1">
      <c r="C20" s="2525"/>
      <c r="D20" s="2526"/>
      <c r="E20" s="2526"/>
      <c r="F20" s="2526"/>
      <c r="G20" s="2526"/>
      <c r="H20" s="2526"/>
      <c r="I20" s="2526"/>
      <c r="J20" s="2526"/>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6"/>
      <c r="AV20" s="2526"/>
      <c r="AW20" s="2526"/>
      <c r="AX20" s="2526"/>
      <c r="AY20" s="2526"/>
      <c r="AZ20" s="2526"/>
      <c r="BA20" s="2526"/>
      <c r="BB20" s="2526"/>
      <c r="BC20" s="2526"/>
      <c r="BD20" s="2526"/>
      <c r="BE20" s="2526"/>
      <c r="BF20" s="2526"/>
      <c r="BG20" s="2526"/>
      <c r="BH20" s="2526"/>
      <c r="BI20" s="2526"/>
      <c r="BJ20" s="2526"/>
      <c r="BK20" s="2526"/>
      <c r="BL20" s="2526"/>
      <c r="BM20" s="2526"/>
      <c r="BN20" s="2526"/>
      <c r="BO20" s="2526"/>
      <c r="BP20" s="2526"/>
      <c r="BQ20" s="2526"/>
      <c r="BR20" s="2526"/>
      <c r="BS20" s="2526"/>
      <c r="BT20" s="2526"/>
      <c r="BU20" s="2527"/>
      <c r="BV20" s="407"/>
    </row>
    <row r="21" spans="3:74" s="87" customFormat="1" ht="9" customHeight="1">
      <c r="C21" s="2525"/>
      <c r="D21" s="2526"/>
      <c r="E21" s="2526"/>
      <c r="F21" s="2526"/>
      <c r="G21" s="2526"/>
      <c r="H21" s="2526"/>
      <c r="I21" s="2526"/>
      <c r="J21" s="2526"/>
      <c r="K21" s="2526"/>
      <c r="L21" s="2526"/>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c r="AS21" s="2526"/>
      <c r="AT21" s="2526"/>
      <c r="AU21" s="2526"/>
      <c r="AV21" s="2526"/>
      <c r="AW21" s="2526"/>
      <c r="AX21" s="2526"/>
      <c r="AY21" s="2526"/>
      <c r="AZ21" s="2526"/>
      <c r="BA21" s="2526"/>
      <c r="BB21" s="2526"/>
      <c r="BC21" s="2526"/>
      <c r="BD21" s="2526"/>
      <c r="BE21" s="2526"/>
      <c r="BF21" s="2526"/>
      <c r="BG21" s="2526"/>
      <c r="BH21" s="2526"/>
      <c r="BI21" s="2526"/>
      <c r="BJ21" s="2526"/>
      <c r="BK21" s="2526"/>
      <c r="BL21" s="2526"/>
      <c r="BM21" s="2526"/>
      <c r="BN21" s="2526"/>
      <c r="BO21" s="2526"/>
      <c r="BP21" s="2526"/>
      <c r="BQ21" s="2526"/>
      <c r="BR21" s="2526"/>
      <c r="BS21" s="2526"/>
      <c r="BT21" s="2526"/>
      <c r="BU21" s="2527"/>
    </row>
    <row r="22" spans="3:74" s="87" customFormat="1" ht="9" customHeight="1">
      <c r="C22" s="2525"/>
      <c r="D22" s="2526"/>
      <c r="E22" s="2526"/>
      <c r="F22" s="2526"/>
      <c r="G22" s="2526"/>
      <c r="H22" s="2526"/>
      <c r="I22" s="2526"/>
      <c r="J22" s="2526"/>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c r="AS22" s="2526"/>
      <c r="AT22" s="2526"/>
      <c r="AU22" s="2526"/>
      <c r="AV22" s="2526"/>
      <c r="AW22" s="2526"/>
      <c r="AX22" s="2526"/>
      <c r="AY22" s="2526"/>
      <c r="AZ22" s="2526"/>
      <c r="BA22" s="2526"/>
      <c r="BB22" s="2526"/>
      <c r="BC22" s="2526"/>
      <c r="BD22" s="2526"/>
      <c r="BE22" s="2526"/>
      <c r="BF22" s="2526"/>
      <c r="BG22" s="2526"/>
      <c r="BH22" s="2526"/>
      <c r="BI22" s="2526"/>
      <c r="BJ22" s="2526"/>
      <c r="BK22" s="2526"/>
      <c r="BL22" s="2526"/>
      <c r="BM22" s="2526"/>
      <c r="BN22" s="2526"/>
      <c r="BO22" s="2526"/>
      <c r="BP22" s="2526"/>
      <c r="BQ22" s="2526"/>
      <c r="BR22" s="2526"/>
      <c r="BS22" s="2526"/>
      <c r="BT22" s="2526"/>
      <c r="BU22" s="2527"/>
    </row>
    <row r="23" spans="3:74" s="87" customFormat="1" ht="9" customHeight="1">
      <c r="C23" s="2525"/>
      <c r="D23" s="2526"/>
      <c r="E23" s="2526"/>
      <c r="F23" s="2526"/>
      <c r="G23" s="2526"/>
      <c r="H23" s="2526"/>
      <c r="I23" s="2526"/>
      <c r="J23" s="2526"/>
      <c r="K23" s="2526"/>
      <c r="L23" s="2526"/>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6"/>
      <c r="AV23" s="2526"/>
      <c r="AW23" s="2526"/>
      <c r="AX23" s="2526"/>
      <c r="AY23" s="2526"/>
      <c r="AZ23" s="2526"/>
      <c r="BA23" s="2526"/>
      <c r="BB23" s="2526"/>
      <c r="BC23" s="2526"/>
      <c r="BD23" s="2526"/>
      <c r="BE23" s="2526"/>
      <c r="BF23" s="2526"/>
      <c r="BG23" s="2526"/>
      <c r="BH23" s="2526"/>
      <c r="BI23" s="2526"/>
      <c r="BJ23" s="2526"/>
      <c r="BK23" s="2526"/>
      <c r="BL23" s="2526"/>
      <c r="BM23" s="2526"/>
      <c r="BN23" s="2526"/>
      <c r="BO23" s="2526"/>
      <c r="BP23" s="2526"/>
      <c r="BQ23" s="2526"/>
      <c r="BR23" s="2526"/>
      <c r="BS23" s="2526"/>
      <c r="BT23" s="2526"/>
      <c r="BU23" s="2527"/>
    </row>
    <row r="24" spans="3:74" s="87" customFormat="1" ht="9" customHeight="1">
      <c r="C24" s="2525"/>
      <c r="D24" s="2526"/>
      <c r="E24" s="2526"/>
      <c r="F24" s="2526"/>
      <c r="G24" s="2526"/>
      <c r="H24" s="2526"/>
      <c r="I24" s="2526"/>
      <c r="J24" s="2526"/>
      <c r="K24" s="2526"/>
      <c r="L24" s="2526"/>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c r="AS24" s="2526"/>
      <c r="AT24" s="2526"/>
      <c r="AU24" s="2526"/>
      <c r="AV24" s="2526"/>
      <c r="AW24" s="2526"/>
      <c r="AX24" s="2526"/>
      <c r="AY24" s="2526"/>
      <c r="AZ24" s="2526"/>
      <c r="BA24" s="2526"/>
      <c r="BB24" s="2526"/>
      <c r="BC24" s="2526"/>
      <c r="BD24" s="2526"/>
      <c r="BE24" s="2526"/>
      <c r="BF24" s="2526"/>
      <c r="BG24" s="2526"/>
      <c r="BH24" s="2526"/>
      <c r="BI24" s="2526"/>
      <c r="BJ24" s="2526"/>
      <c r="BK24" s="2526"/>
      <c r="BL24" s="2526"/>
      <c r="BM24" s="2526"/>
      <c r="BN24" s="2526"/>
      <c r="BO24" s="2526"/>
      <c r="BP24" s="2526"/>
      <c r="BQ24" s="2526"/>
      <c r="BR24" s="2526"/>
      <c r="BS24" s="2526"/>
      <c r="BT24" s="2526"/>
      <c r="BU24" s="2527"/>
    </row>
    <row r="25" spans="3:74" s="87" customFormat="1" ht="9" customHeight="1">
      <c r="C25" s="2525"/>
      <c r="D25" s="2526"/>
      <c r="E25" s="2526"/>
      <c r="F25" s="2526"/>
      <c r="G25" s="2526"/>
      <c r="H25" s="2526"/>
      <c r="I25" s="2526"/>
      <c r="J25" s="2526"/>
      <c r="K25" s="2526"/>
      <c r="L25" s="2526"/>
      <c r="M25" s="2526"/>
      <c r="N25" s="2526"/>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c r="AS25" s="2526"/>
      <c r="AT25" s="2526"/>
      <c r="AU25" s="2526"/>
      <c r="AV25" s="2526"/>
      <c r="AW25" s="2526"/>
      <c r="AX25" s="2526"/>
      <c r="AY25" s="2526"/>
      <c r="AZ25" s="2526"/>
      <c r="BA25" s="2526"/>
      <c r="BB25" s="2526"/>
      <c r="BC25" s="2526"/>
      <c r="BD25" s="2526"/>
      <c r="BE25" s="2526"/>
      <c r="BF25" s="2526"/>
      <c r="BG25" s="2526"/>
      <c r="BH25" s="2526"/>
      <c r="BI25" s="2526"/>
      <c r="BJ25" s="2526"/>
      <c r="BK25" s="2526"/>
      <c r="BL25" s="2526"/>
      <c r="BM25" s="2526"/>
      <c r="BN25" s="2526"/>
      <c r="BO25" s="2526"/>
      <c r="BP25" s="2526"/>
      <c r="BQ25" s="2526"/>
      <c r="BR25" s="2526"/>
      <c r="BS25" s="2526"/>
      <c r="BT25" s="2526"/>
      <c r="BU25" s="2527"/>
    </row>
    <row r="26" spans="3:74" s="87" customFormat="1" ht="9" customHeight="1">
      <c r="C26" s="2525"/>
      <c r="D26" s="2526"/>
      <c r="E26" s="2526"/>
      <c r="F26" s="2526"/>
      <c r="G26" s="2526"/>
      <c r="H26" s="2526"/>
      <c r="I26" s="2526"/>
      <c r="J26" s="2526"/>
      <c r="K26" s="2526"/>
      <c r="L26" s="2526"/>
      <c r="M26" s="2526"/>
      <c r="N26" s="2526"/>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c r="AL26" s="2526"/>
      <c r="AM26" s="2526"/>
      <c r="AN26" s="2526"/>
      <c r="AO26" s="2526"/>
      <c r="AP26" s="2526"/>
      <c r="AQ26" s="2526"/>
      <c r="AR26" s="2526"/>
      <c r="AS26" s="2526"/>
      <c r="AT26" s="2526"/>
      <c r="AU26" s="2526"/>
      <c r="AV26" s="2526"/>
      <c r="AW26" s="2526"/>
      <c r="AX26" s="2526"/>
      <c r="AY26" s="2526"/>
      <c r="AZ26" s="2526"/>
      <c r="BA26" s="2526"/>
      <c r="BB26" s="2526"/>
      <c r="BC26" s="2526"/>
      <c r="BD26" s="2526"/>
      <c r="BE26" s="2526"/>
      <c r="BF26" s="2526"/>
      <c r="BG26" s="2526"/>
      <c r="BH26" s="2526"/>
      <c r="BI26" s="2526"/>
      <c r="BJ26" s="2526"/>
      <c r="BK26" s="2526"/>
      <c r="BL26" s="2526"/>
      <c r="BM26" s="2526"/>
      <c r="BN26" s="2526"/>
      <c r="BO26" s="2526"/>
      <c r="BP26" s="2526"/>
      <c r="BQ26" s="2526"/>
      <c r="BR26" s="2526"/>
      <c r="BS26" s="2526"/>
      <c r="BT26" s="2526"/>
      <c r="BU26" s="2527"/>
      <c r="BV26" s="408"/>
    </row>
    <row r="27" spans="3:74" s="87" customFormat="1" ht="9" customHeight="1">
      <c r="C27" s="2525"/>
      <c r="D27" s="2526"/>
      <c r="E27" s="2526"/>
      <c r="F27" s="2526"/>
      <c r="G27" s="2526"/>
      <c r="H27" s="2526"/>
      <c r="I27" s="2526"/>
      <c r="J27" s="2526"/>
      <c r="K27" s="2526"/>
      <c r="L27" s="2526"/>
      <c r="M27" s="2526"/>
      <c r="N27" s="2526"/>
      <c r="O27" s="2526"/>
      <c r="P27" s="2526"/>
      <c r="Q27" s="2526"/>
      <c r="R27" s="2526"/>
      <c r="S27" s="2526"/>
      <c r="T27" s="2526"/>
      <c r="U27" s="2526"/>
      <c r="V27" s="2526"/>
      <c r="W27" s="2526"/>
      <c r="X27" s="2526"/>
      <c r="Y27" s="2526"/>
      <c r="Z27" s="2526"/>
      <c r="AA27" s="2526"/>
      <c r="AB27" s="2526"/>
      <c r="AC27" s="2526"/>
      <c r="AD27" s="2526"/>
      <c r="AE27" s="2526"/>
      <c r="AF27" s="2526"/>
      <c r="AG27" s="2526"/>
      <c r="AH27" s="2526"/>
      <c r="AI27" s="2526"/>
      <c r="AJ27" s="2526"/>
      <c r="AK27" s="2526"/>
      <c r="AL27" s="2526"/>
      <c r="AM27" s="2526"/>
      <c r="AN27" s="2526"/>
      <c r="AO27" s="2526"/>
      <c r="AP27" s="2526"/>
      <c r="AQ27" s="2526"/>
      <c r="AR27" s="2526"/>
      <c r="AS27" s="2526"/>
      <c r="AT27" s="2526"/>
      <c r="AU27" s="2526"/>
      <c r="AV27" s="2526"/>
      <c r="AW27" s="2526"/>
      <c r="AX27" s="2526"/>
      <c r="AY27" s="2526"/>
      <c r="AZ27" s="2526"/>
      <c r="BA27" s="2526"/>
      <c r="BB27" s="2526"/>
      <c r="BC27" s="2526"/>
      <c r="BD27" s="2526"/>
      <c r="BE27" s="2526"/>
      <c r="BF27" s="2526"/>
      <c r="BG27" s="2526"/>
      <c r="BH27" s="2526"/>
      <c r="BI27" s="2526"/>
      <c r="BJ27" s="2526"/>
      <c r="BK27" s="2526"/>
      <c r="BL27" s="2526"/>
      <c r="BM27" s="2526"/>
      <c r="BN27" s="2526"/>
      <c r="BO27" s="2526"/>
      <c r="BP27" s="2526"/>
      <c r="BQ27" s="2526"/>
      <c r="BR27" s="2526"/>
      <c r="BS27" s="2526"/>
      <c r="BT27" s="2526"/>
      <c r="BU27" s="2527"/>
      <c r="BV27" s="408"/>
    </row>
    <row r="28" spans="3:74" s="87" customFormat="1" ht="9" customHeight="1">
      <c r="C28" s="2525"/>
      <c r="D28" s="2526"/>
      <c r="E28" s="2526"/>
      <c r="F28" s="2526"/>
      <c r="G28" s="2526"/>
      <c r="H28" s="2526"/>
      <c r="I28" s="2526"/>
      <c r="J28" s="2526"/>
      <c r="K28" s="2526"/>
      <c r="L28" s="2526"/>
      <c r="M28" s="2526"/>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c r="AL28" s="2526"/>
      <c r="AM28" s="2526"/>
      <c r="AN28" s="2526"/>
      <c r="AO28" s="2526"/>
      <c r="AP28" s="2526"/>
      <c r="AQ28" s="2526"/>
      <c r="AR28" s="2526"/>
      <c r="AS28" s="2526"/>
      <c r="AT28" s="2526"/>
      <c r="AU28" s="2526"/>
      <c r="AV28" s="2526"/>
      <c r="AW28" s="2526"/>
      <c r="AX28" s="2526"/>
      <c r="AY28" s="2526"/>
      <c r="AZ28" s="2526"/>
      <c r="BA28" s="2526"/>
      <c r="BB28" s="2526"/>
      <c r="BC28" s="2526"/>
      <c r="BD28" s="2526"/>
      <c r="BE28" s="2526"/>
      <c r="BF28" s="2526"/>
      <c r="BG28" s="2526"/>
      <c r="BH28" s="2526"/>
      <c r="BI28" s="2526"/>
      <c r="BJ28" s="2526"/>
      <c r="BK28" s="2526"/>
      <c r="BL28" s="2526"/>
      <c r="BM28" s="2526"/>
      <c r="BN28" s="2526"/>
      <c r="BO28" s="2526"/>
      <c r="BP28" s="2526"/>
      <c r="BQ28" s="2526"/>
      <c r="BR28" s="2526"/>
      <c r="BS28" s="2526"/>
      <c r="BT28" s="2526"/>
      <c r="BU28" s="2527"/>
    </row>
    <row r="29" spans="3:74" s="87" customFormat="1" ht="19.5" customHeight="1">
      <c r="C29" s="2525"/>
      <c r="D29" s="2526"/>
      <c r="E29" s="2526"/>
      <c r="F29" s="2526"/>
      <c r="G29" s="2526"/>
      <c r="H29" s="2526"/>
      <c r="I29" s="2526"/>
      <c r="J29" s="2526"/>
      <c r="K29" s="2526"/>
      <c r="L29" s="2526"/>
      <c r="M29" s="2526"/>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526"/>
      <c r="AN29" s="2526"/>
      <c r="AO29" s="2526"/>
      <c r="AP29" s="2526"/>
      <c r="AQ29" s="2526"/>
      <c r="AR29" s="2526"/>
      <c r="AS29" s="2526"/>
      <c r="AT29" s="2526"/>
      <c r="AU29" s="2526"/>
      <c r="AV29" s="2526"/>
      <c r="AW29" s="2526"/>
      <c r="AX29" s="2526"/>
      <c r="AY29" s="2526"/>
      <c r="AZ29" s="2526"/>
      <c r="BA29" s="2526"/>
      <c r="BB29" s="2526"/>
      <c r="BC29" s="2526"/>
      <c r="BD29" s="2526"/>
      <c r="BE29" s="2526"/>
      <c r="BF29" s="2526"/>
      <c r="BG29" s="2526"/>
      <c r="BH29" s="2526"/>
      <c r="BI29" s="2526"/>
      <c r="BJ29" s="2526"/>
      <c r="BK29" s="2526"/>
      <c r="BL29" s="2526"/>
      <c r="BM29" s="2526"/>
      <c r="BN29" s="2526"/>
      <c r="BO29" s="2526"/>
      <c r="BP29" s="2526"/>
      <c r="BQ29" s="2526"/>
      <c r="BR29" s="2526"/>
      <c r="BS29" s="2526"/>
      <c r="BT29" s="2526"/>
      <c r="BU29" s="2527"/>
    </row>
    <row r="30" spans="3:74" s="87" customFormat="1" ht="9" customHeight="1">
      <c r="C30" s="2525"/>
      <c r="D30" s="2526"/>
      <c r="E30" s="2526"/>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26"/>
      <c r="AU30" s="2526"/>
      <c r="AV30" s="2526"/>
      <c r="AW30" s="2526"/>
      <c r="AX30" s="2526"/>
      <c r="AY30" s="2526"/>
      <c r="AZ30" s="2526"/>
      <c r="BA30" s="2526"/>
      <c r="BB30" s="2526"/>
      <c r="BC30" s="2526"/>
      <c r="BD30" s="2526"/>
      <c r="BE30" s="2526"/>
      <c r="BF30" s="2526"/>
      <c r="BG30" s="2526"/>
      <c r="BH30" s="2526"/>
      <c r="BI30" s="2526"/>
      <c r="BJ30" s="2526"/>
      <c r="BK30" s="2526"/>
      <c r="BL30" s="2526"/>
      <c r="BM30" s="2526"/>
      <c r="BN30" s="2526"/>
      <c r="BO30" s="2526"/>
      <c r="BP30" s="2526"/>
      <c r="BQ30" s="2526"/>
      <c r="BR30" s="2526"/>
      <c r="BS30" s="2526"/>
      <c r="BT30" s="2526"/>
      <c r="BU30" s="2527"/>
    </row>
    <row r="31" spans="3:74" s="87" customFormat="1" ht="9" customHeight="1">
      <c r="C31" s="2525"/>
      <c r="D31" s="2526"/>
      <c r="E31" s="2526"/>
      <c r="F31" s="2526"/>
      <c r="G31" s="2526"/>
      <c r="H31" s="2526"/>
      <c r="I31" s="2526"/>
      <c r="J31" s="2526"/>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26"/>
      <c r="AU31" s="2526"/>
      <c r="AV31" s="2526"/>
      <c r="AW31" s="2526"/>
      <c r="AX31" s="2526"/>
      <c r="AY31" s="2526"/>
      <c r="AZ31" s="2526"/>
      <c r="BA31" s="2526"/>
      <c r="BB31" s="2526"/>
      <c r="BC31" s="2526"/>
      <c r="BD31" s="2526"/>
      <c r="BE31" s="2526"/>
      <c r="BF31" s="2526"/>
      <c r="BG31" s="2526"/>
      <c r="BH31" s="2526"/>
      <c r="BI31" s="2526"/>
      <c r="BJ31" s="2526"/>
      <c r="BK31" s="2526"/>
      <c r="BL31" s="2526"/>
      <c r="BM31" s="2526"/>
      <c r="BN31" s="2526"/>
      <c r="BO31" s="2526"/>
      <c r="BP31" s="2526"/>
      <c r="BQ31" s="2526"/>
      <c r="BR31" s="2526"/>
      <c r="BS31" s="2526"/>
      <c r="BT31" s="2526"/>
      <c r="BU31" s="2527"/>
    </row>
    <row r="32" spans="3:74" s="87" customFormat="1" ht="9" customHeight="1">
      <c r="C32" s="2525"/>
      <c r="D32" s="2526"/>
      <c r="E32" s="2526"/>
      <c r="F32" s="2526"/>
      <c r="G32" s="2526"/>
      <c r="H32" s="2526"/>
      <c r="I32" s="2526"/>
      <c r="J32" s="2526"/>
      <c r="K32" s="2526"/>
      <c r="L32" s="2526"/>
      <c r="M32" s="2526"/>
      <c r="N32" s="2526"/>
      <c r="O32" s="2526"/>
      <c r="P32" s="2526"/>
      <c r="Q32" s="2526"/>
      <c r="R32" s="2526"/>
      <c r="S32" s="2526"/>
      <c r="T32" s="2526"/>
      <c r="U32" s="2526"/>
      <c r="V32" s="2526"/>
      <c r="W32" s="2526"/>
      <c r="X32" s="2526"/>
      <c r="Y32" s="2526"/>
      <c r="Z32" s="2526"/>
      <c r="AA32" s="2526"/>
      <c r="AB32" s="2526"/>
      <c r="AC32" s="2526"/>
      <c r="AD32" s="2526"/>
      <c r="AE32" s="2526"/>
      <c r="AF32" s="2526"/>
      <c r="AG32" s="2526"/>
      <c r="AH32" s="2526"/>
      <c r="AI32" s="2526"/>
      <c r="AJ32" s="2526"/>
      <c r="AK32" s="2526"/>
      <c r="AL32" s="2526"/>
      <c r="AM32" s="2526"/>
      <c r="AN32" s="2526"/>
      <c r="AO32" s="2526"/>
      <c r="AP32" s="2526"/>
      <c r="AQ32" s="2526"/>
      <c r="AR32" s="2526"/>
      <c r="AS32" s="2526"/>
      <c r="AT32" s="2526"/>
      <c r="AU32" s="2526"/>
      <c r="AV32" s="2526"/>
      <c r="AW32" s="2526"/>
      <c r="AX32" s="2526"/>
      <c r="AY32" s="2526"/>
      <c r="AZ32" s="2526"/>
      <c r="BA32" s="2526"/>
      <c r="BB32" s="2526"/>
      <c r="BC32" s="2526"/>
      <c r="BD32" s="2526"/>
      <c r="BE32" s="2526"/>
      <c r="BF32" s="2526"/>
      <c r="BG32" s="2526"/>
      <c r="BH32" s="2526"/>
      <c r="BI32" s="2526"/>
      <c r="BJ32" s="2526"/>
      <c r="BK32" s="2526"/>
      <c r="BL32" s="2526"/>
      <c r="BM32" s="2526"/>
      <c r="BN32" s="2526"/>
      <c r="BO32" s="2526"/>
      <c r="BP32" s="2526"/>
      <c r="BQ32" s="2526"/>
      <c r="BR32" s="2526"/>
      <c r="BS32" s="2526"/>
      <c r="BT32" s="2526"/>
      <c r="BU32" s="2527"/>
    </row>
    <row r="33" spans="3:74" s="87" customFormat="1" ht="9" customHeight="1">
      <c r="C33" s="2525"/>
      <c r="D33" s="2526"/>
      <c r="E33" s="2526"/>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26"/>
      <c r="AT33" s="2526"/>
      <c r="AU33" s="2526"/>
      <c r="AV33" s="2526"/>
      <c r="AW33" s="2526"/>
      <c r="AX33" s="2526"/>
      <c r="AY33" s="2526"/>
      <c r="AZ33" s="2526"/>
      <c r="BA33" s="2526"/>
      <c r="BB33" s="2526"/>
      <c r="BC33" s="2526"/>
      <c r="BD33" s="2526"/>
      <c r="BE33" s="2526"/>
      <c r="BF33" s="2526"/>
      <c r="BG33" s="2526"/>
      <c r="BH33" s="2526"/>
      <c r="BI33" s="2526"/>
      <c r="BJ33" s="2526"/>
      <c r="BK33" s="2526"/>
      <c r="BL33" s="2526"/>
      <c r="BM33" s="2526"/>
      <c r="BN33" s="2526"/>
      <c r="BO33" s="2526"/>
      <c r="BP33" s="2526"/>
      <c r="BQ33" s="2526"/>
      <c r="BR33" s="2526"/>
      <c r="BS33" s="2526"/>
      <c r="BT33" s="2526"/>
      <c r="BU33" s="2527"/>
      <c r="BV33" s="408"/>
    </row>
    <row r="34" spans="3:74" s="87" customFormat="1" ht="9" customHeight="1">
      <c r="C34" s="2525"/>
      <c r="D34" s="2526"/>
      <c r="E34" s="2526"/>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26"/>
      <c r="AI34" s="2526"/>
      <c r="AJ34" s="2526"/>
      <c r="AK34" s="2526"/>
      <c r="AL34" s="2526"/>
      <c r="AM34" s="2526"/>
      <c r="AN34" s="2526"/>
      <c r="AO34" s="2526"/>
      <c r="AP34" s="2526"/>
      <c r="AQ34" s="2526"/>
      <c r="AR34" s="2526"/>
      <c r="AS34" s="2526"/>
      <c r="AT34" s="2526"/>
      <c r="AU34" s="2526"/>
      <c r="AV34" s="2526"/>
      <c r="AW34" s="2526"/>
      <c r="AX34" s="2526"/>
      <c r="AY34" s="2526"/>
      <c r="AZ34" s="2526"/>
      <c r="BA34" s="2526"/>
      <c r="BB34" s="2526"/>
      <c r="BC34" s="2526"/>
      <c r="BD34" s="2526"/>
      <c r="BE34" s="2526"/>
      <c r="BF34" s="2526"/>
      <c r="BG34" s="2526"/>
      <c r="BH34" s="2526"/>
      <c r="BI34" s="2526"/>
      <c r="BJ34" s="2526"/>
      <c r="BK34" s="2526"/>
      <c r="BL34" s="2526"/>
      <c r="BM34" s="2526"/>
      <c r="BN34" s="2526"/>
      <c r="BO34" s="2526"/>
      <c r="BP34" s="2526"/>
      <c r="BQ34" s="2526"/>
      <c r="BR34" s="2526"/>
      <c r="BS34" s="2526"/>
      <c r="BT34" s="2526"/>
      <c r="BU34" s="2527"/>
      <c r="BV34" s="408"/>
    </row>
    <row r="35" spans="3:74" s="87" customFormat="1" ht="9" customHeight="1">
      <c r="C35" s="2525"/>
      <c r="D35" s="2526"/>
      <c r="E35" s="2526"/>
      <c r="F35" s="2526"/>
      <c r="G35" s="2526"/>
      <c r="H35" s="2526"/>
      <c r="I35" s="2526"/>
      <c r="J35" s="2526"/>
      <c r="K35" s="2526"/>
      <c r="L35" s="2526"/>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26"/>
      <c r="AI35" s="2526"/>
      <c r="AJ35" s="2526"/>
      <c r="AK35" s="2526"/>
      <c r="AL35" s="2526"/>
      <c r="AM35" s="2526"/>
      <c r="AN35" s="2526"/>
      <c r="AO35" s="2526"/>
      <c r="AP35" s="2526"/>
      <c r="AQ35" s="2526"/>
      <c r="AR35" s="2526"/>
      <c r="AS35" s="2526"/>
      <c r="AT35" s="2526"/>
      <c r="AU35" s="2526"/>
      <c r="AV35" s="2526"/>
      <c r="AW35" s="2526"/>
      <c r="AX35" s="2526"/>
      <c r="AY35" s="2526"/>
      <c r="AZ35" s="2526"/>
      <c r="BA35" s="2526"/>
      <c r="BB35" s="2526"/>
      <c r="BC35" s="2526"/>
      <c r="BD35" s="2526"/>
      <c r="BE35" s="2526"/>
      <c r="BF35" s="2526"/>
      <c r="BG35" s="2526"/>
      <c r="BH35" s="2526"/>
      <c r="BI35" s="2526"/>
      <c r="BJ35" s="2526"/>
      <c r="BK35" s="2526"/>
      <c r="BL35" s="2526"/>
      <c r="BM35" s="2526"/>
      <c r="BN35" s="2526"/>
      <c r="BO35" s="2526"/>
      <c r="BP35" s="2526"/>
      <c r="BQ35" s="2526"/>
      <c r="BR35" s="2526"/>
      <c r="BS35" s="2526"/>
      <c r="BT35" s="2526"/>
      <c r="BU35" s="2527"/>
    </row>
    <row r="36" spans="3:74" s="87" customFormat="1" ht="9" customHeight="1">
      <c r="C36" s="2525"/>
      <c r="D36" s="2526"/>
      <c r="E36" s="2526"/>
      <c r="F36" s="2526"/>
      <c r="G36" s="2526"/>
      <c r="H36" s="2526"/>
      <c r="I36" s="2526"/>
      <c r="J36" s="2526"/>
      <c r="K36" s="2526"/>
      <c r="L36" s="2526"/>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26"/>
      <c r="AI36" s="2526"/>
      <c r="AJ36" s="2526"/>
      <c r="AK36" s="2526"/>
      <c r="AL36" s="2526"/>
      <c r="AM36" s="2526"/>
      <c r="AN36" s="2526"/>
      <c r="AO36" s="2526"/>
      <c r="AP36" s="2526"/>
      <c r="AQ36" s="2526"/>
      <c r="AR36" s="2526"/>
      <c r="AS36" s="2526"/>
      <c r="AT36" s="2526"/>
      <c r="AU36" s="2526"/>
      <c r="AV36" s="2526"/>
      <c r="AW36" s="2526"/>
      <c r="AX36" s="2526"/>
      <c r="AY36" s="2526"/>
      <c r="AZ36" s="2526"/>
      <c r="BA36" s="2526"/>
      <c r="BB36" s="2526"/>
      <c r="BC36" s="2526"/>
      <c r="BD36" s="2526"/>
      <c r="BE36" s="2526"/>
      <c r="BF36" s="2526"/>
      <c r="BG36" s="2526"/>
      <c r="BH36" s="2526"/>
      <c r="BI36" s="2526"/>
      <c r="BJ36" s="2526"/>
      <c r="BK36" s="2526"/>
      <c r="BL36" s="2526"/>
      <c r="BM36" s="2526"/>
      <c r="BN36" s="2526"/>
      <c r="BO36" s="2526"/>
      <c r="BP36" s="2526"/>
      <c r="BQ36" s="2526"/>
      <c r="BR36" s="2526"/>
      <c r="BS36" s="2526"/>
      <c r="BT36" s="2526"/>
      <c r="BU36" s="2527"/>
    </row>
    <row r="37" spans="3:74" s="87" customFormat="1" ht="9" customHeight="1">
      <c r="C37" s="2525"/>
      <c r="D37" s="2526"/>
      <c r="E37" s="2526"/>
      <c r="F37" s="2526"/>
      <c r="G37" s="2526"/>
      <c r="H37" s="2526"/>
      <c r="I37" s="2526"/>
      <c r="J37" s="2526"/>
      <c r="K37" s="2526"/>
      <c r="L37" s="2526"/>
      <c r="M37" s="2526"/>
      <c r="N37" s="2526"/>
      <c r="O37" s="2526"/>
      <c r="P37" s="2526"/>
      <c r="Q37" s="2526"/>
      <c r="R37" s="2526"/>
      <c r="S37" s="2526"/>
      <c r="T37" s="2526"/>
      <c r="U37" s="2526"/>
      <c r="V37" s="2526"/>
      <c r="W37" s="2526"/>
      <c r="X37" s="2526"/>
      <c r="Y37" s="2526"/>
      <c r="Z37" s="2526"/>
      <c r="AA37" s="2526"/>
      <c r="AB37" s="2526"/>
      <c r="AC37" s="2526"/>
      <c r="AD37" s="2526"/>
      <c r="AE37" s="2526"/>
      <c r="AF37" s="2526"/>
      <c r="AG37" s="2526"/>
      <c r="AH37" s="2526"/>
      <c r="AI37" s="2526"/>
      <c r="AJ37" s="2526"/>
      <c r="AK37" s="2526"/>
      <c r="AL37" s="2526"/>
      <c r="AM37" s="2526"/>
      <c r="AN37" s="2526"/>
      <c r="AO37" s="2526"/>
      <c r="AP37" s="2526"/>
      <c r="AQ37" s="2526"/>
      <c r="AR37" s="2526"/>
      <c r="AS37" s="2526"/>
      <c r="AT37" s="2526"/>
      <c r="AU37" s="2526"/>
      <c r="AV37" s="2526"/>
      <c r="AW37" s="2526"/>
      <c r="AX37" s="2526"/>
      <c r="AY37" s="2526"/>
      <c r="AZ37" s="2526"/>
      <c r="BA37" s="2526"/>
      <c r="BB37" s="2526"/>
      <c r="BC37" s="2526"/>
      <c r="BD37" s="2526"/>
      <c r="BE37" s="2526"/>
      <c r="BF37" s="2526"/>
      <c r="BG37" s="2526"/>
      <c r="BH37" s="2526"/>
      <c r="BI37" s="2526"/>
      <c r="BJ37" s="2526"/>
      <c r="BK37" s="2526"/>
      <c r="BL37" s="2526"/>
      <c r="BM37" s="2526"/>
      <c r="BN37" s="2526"/>
      <c r="BO37" s="2526"/>
      <c r="BP37" s="2526"/>
      <c r="BQ37" s="2526"/>
      <c r="BR37" s="2526"/>
      <c r="BS37" s="2526"/>
      <c r="BT37" s="2526"/>
      <c r="BU37" s="2527"/>
    </row>
    <row r="38" spans="3:74" s="87" customFormat="1" ht="9" customHeight="1">
      <c r="C38" s="2525"/>
      <c r="D38" s="2526"/>
      <c r="E38" s="2526"/>
      <c r="F38" s="2526"/>
      <c r="G38" s="2526"/>
      <c r="H38" s="2526"/>
      <c r="I38" s="2526"/>
      <c r="J38" s="2526"/>
      <c r="K38" s="2526"/>
      <c r="L38" s="2526"/>
      <c r="M38" s="2526"/>
      <c r="N38" s="2526"/>
      <c r="O38" s="2526"/>
      <c r="P38" s="2526"/>
      <c r="Q38" s="2526"/>
      <c r="R38" s="2526"/>
      <c r="S38" s="2526"/>
      <c r="T38" s="2526"/>
      <c r="U38" s="2526"/>
      <c r="V38" s="2526"/>
      <c r="W38" s="2526"/>
      <c r="X38" s="2526"/>
      <c r="Y38" s="2526"/>
      <c r="Z38" s="2526"/>
      <c r="AA38" s="2526"/>
      <c r="AB38" s="2526"/>
      <c r="AC38" s="2526"/>
      <c r="AD38" s="2526"/>
      <c r="AE38" s="2526"/>
      <c r="AF38" s="2526"/>
      <c r="AG38" s="2526"/>
      <c r="AH38" s="2526"/>
      <c r="AI38" s="2526"/>
      <c r="AJ38" s="2526"/>
      <c r="AK38" s="2526"/>
      <c r="AL38" s="2526"/>
      <c r="AM38" s="2526"/>
      <c r="AN38" s="2526"/>
      <c r="AO38" s="2526"/>
      <c r="AP38" s="2526"/>
      <c r="AQ38" s="2526"/>
      <c r="AR38" s="2526"/>
      <c r="AS38" s="2526"/>
      <c r="AT38" s="2526"/>
      <c r="AU38" s="2526"/>
      <c r="AV38" s="2526"/>
      <c r="AW38" s="2526"/>
      <c r="AX38" s="2526"/>
      <c r="AY38" s="2526"/>
      <c r="AZ38" s="2526"/>
      <c r="BA38" s="2526"/>
      <c r="BB38" s="2526"/>
      <c r="BC38" s="2526"/>
      <c r="BD38" s="2526"/>
      <c r="BE38" s="2526"/>
      <c r="BF38" s="2526"/>
      <c r="BG38" s="2526"/>
      <c r="BH38" s="2526"/>
      <c r="BI38" s="2526"/>
      <c r="BJ38" s="2526"/>
      <c r="BK38" s="2526"/>
      <c r="BL38" s="2526"/>
      <c r="BM38" s="2526"/>
      <c r="BN38" s="2526"/>
      <c r="BO38" s="2526"/>
      <c r="BP38" s="2526"/>
      <c r="BQ38" s="2526"/>
      <c r="BR38" s="2526"/>
      <c r="BS38" s="2526"/>
      <c r="BT38" s="2526"/>
      <c r="BU38" s="2527"/>
    </row>
    <row r="39" spans="3:74" s="87" customFormat="1" ht="9" customHeight="1">
      <c r="C39" s="2525"/>
      <c r="D39" s="2526"/>
      <c r="E39" s="2526"/>
      <c r="F39" s="2526"/>
      <c r="G39" s="2526"/>
      <c r="H39" s="2526"/>
      <c r="I39" s="2526"/>
      <c r="J39" s="2526"/>
      <c r="K39" s="2526"/>
      <c r="L39" s="2526"/>
      <c r="M39" s="2526"/>
      <c r="N39" s="2526"/>
      <c r="O39" s="2526"/>
      <c r="P39" s="2526"/>
      <c r="Q39" s="2526"/>
      <c r="R39" s="2526"/>
      <c r="S39" s="2526"/>
      <c r="T39" s="2526"/>
      <c r="U39" s="2526"/>
      <c r="V39" s="2526"/>
      <c r="W39" s="2526"/>
      <c r="X39" s="2526"/>
      <c r="Y39" s="2526"/>
      <c r="Z39" s="2526"/>
      <c r="AA39" s="2526"/>
      <c r="AB39" s="2526"/>
      <c r="AC39" s="2526"/>
      <c r="AD39" s="2526"/>
      <c r="AE39" s="2526"/>
      <c r="AF39" s="2526"/>
      <c r="AG39" s="2526"/>
      <c r="AH39" s="2526"/>
      <c r="AI39" s="2526"/>
      <c r="AJ39" s="2526"/>
      <c r="AK39" s="2526"/>
      <c r="AL39" s="2526"/>
      <c r="AM39" s="2526"/>
      <c r="AN39" s="2526"/>
      <c r="AO39" s="2526"/>
      <c r="AP39" s="2526"/>
      <c r="AQ39" s="2526"/>
      <c r="AR39" s="2526"/>
      <c r="AS39" s="2526"/>
      <c r="AT39" s="2526"/>
      <c r="AU39" s="2526"/>
      <c r="AV39" s="2526"/>
      <c r="AW39" s="2526"/>
      <c r="AX39" s="2526"/>
      <c r="AY39" s="2526"/>
      <c r="AZ39" s="2526"/>
      <c r="BA39" s="2526"/>
      <c r="BB39" s="2526"/>
      <c r="BC39" s="2526"/>
      <c r="BD39" s="2526"/>
      <c r="BE39" s="2526"/>
      <c r="BF39" s="2526"/>
      <c r="BG39" s="2526"/>
      <c r="BH39" s="2526"/>
      <c r="BI39" s="2526"/>
      <c r="BJ39" s="2526"/>
      <c r="BK39" s="2526"/>
      <c r="BL39" s="2526"/>
      <c r="BM39" s="2526"/>
      <c r="BN39" s="2526"/>
      <c r="BO39" s="2526"/>
      <c r="BP39" s="2526"/>
      <c r="BQ39" s="2526"/>
      <c r="BR39" s="2526"/>
      <c r="BS39" s="2526"/>
      <c r="BT39" s="2526"/>
      <c r="BU39" s="2527"/>
    </row>
    <row r="40" spans="3:74" s="87" customFormat="1" ht="9" customHeight="1">
      <c r="C40" s="2525"/>
      <c r="D40" s="2526"/>
      <c r="E40" s="2526"/>
      <c r="F40" s="2526"/>
      <c r="G40" s="2526"/>
      <c r="H40" s="2526"/>
      <c r="I40" s="2526"/>
      <c r="J40" s="2526"/>
      <c r="K40" s="2526"/>
      <c r="L40" s="2526"/>
      <c r="M40" s="2526"/>
      <c r="N40" s="2526"/>
      <c r="O40" s="2526"/>
      <c r="P40" s="2526"/>
      <c r="Q40" s="2526"/>
      <c r="R40" s="2526"/>
      <c r="S40" s="2526"/>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c r="BD40" s="2526"/>
      <c r="BE40" s="2526"/>
      <c r="BF40" s="2526"/>
      <c r="BG40" s="2526"/>
      <c r="BH40" s="2526"/>
      <c r="BI40" s="2526"/>
      <c r="BJ40" s="2526"/>
      <c r="BK40" s="2526"/>
      <c r="BL40" s="2526"/>
      <c r="BM40" s="2526"/>
      <c r="BN40" s="2526"/>
      <c r="BO40" s="2526"/>
      <c r="BP40" s="2526"/>
      <c r="BQ40" s="2526"/>
      <c r="BR40" s="2526"/>
      <c r="BS40" s="2526"/>
      <c r="BT40" s="2526"/>
      <c r="BU40" s="2527"/>
    </row>
    <row r="41" spans="3:74" s="87" customFormat="1" ht="9" customHeight="1">
      <c r="C41" s="2525"/>
      <c r="D41" s="2526"/>
      <c r="E41" s="2526"/>
      <c r="F41" s="2526"/>
      <c r="G41" s="2526"/>
      <c r="H41" s="2526"/>
      <c r="I41" s="2526"/>
      <c r="J41" s="2526"/>
      <c r="K41" s="2526"/>
      <c r="L41" s="2526"/>
      <c r="M41" s="2526"/>
      <c r="N41" s="2526"/>
      <c r="O41" s="2526"/>
      <c r="P41" s="2526"/>
      <c r="Q41" s="2526"/>
      <c r="R41" s="2526"/>
      <c r="S41" s="2526"/>
      <c r="T41" s="2526"/>
      <c r="U41" s="2526"/>
      <c r="V41" s="2526"/>
      <c r="W41" s="2526"/>
      <c r="X41" s="2526"/>
      <c r="Y41" s="2526"/>
      <c r="Z41" s="2526"/>
      <c r="AA41" s="2526"/>
      <c r="AB41" s="2526"/>
      <c r="AC41" s="2526"/>
      <c r="AD41" s="2526"/>
      <c r="AE41" s="2526"/>
      <c r="AF41" s="2526"/>
      <c r="AG41" s="2526"/>
      <c r="AH41" s="2526"/>
      <c r="AI41" s="2526"/>
      <c r="AJ41" s="2526"/>
      <c r="AK41" s="2526"/>
      <c r="AL41" s="2526"/>
      <c r="AM41" s="2526"/>
      <c r="AN41" s="2526"/>
      <c r="AO41" s="2526"/>
      <c r="AP41" s="2526"/>
      <c r="AQ41" s="2526"/>
      <c r="AR41" s="2526"/>
      <c r="AS41" s="2526"/>
      <c r="AT41" s="2526"/>
      <c r="AU41" s="2526"/>
      <c r="AV41" s="2526"/>
      <c r="AW41" s="2526"/>
      <c r="AX41" s="2526"/>
      <c r="AY41" s="2526"/>
      <c r="AZ41" s="2526"/>
      <c r="BA41" s="2526"/>
      <c r="BB41" s="2526"/>
      <c r="BC41" s="2526"/>
      <c r="BD41" s="2526"/>
      <c r="BE41" s="2526"/>
      <c r="BF41" s="2526"/>
      <c r="BG41" s="2526"/>
      <c r="BH41" s="2526"/>
      <c r="BI41" s="2526"/>
      <c r="BJ41" s="2526"/>
      <c r="BK41" s="2526"/>
      <c r="BL41" s="2526"/>
      <c r="BM41" s="2526"/>
      <c r="BN41" s="2526"/>
      <c r="BO41" s="2526"/>
      <c r="BP41" s="2526"/>
      <c r="BQ41" s="2526"/>
      <c r="BR41" s="2526"/>
      <c r="BS41" s="2526"/>
      <c r="BT41" s="2526"/>
      <c r="BU41" s="2527"/>
    </row>
    <row r="42" spans="3:74" s="87" customFormat="1" ht="9" customHeight="1">
      <c r="C42" s="2525"/>
      <c r="D42" s="2526"/>
      <c r="E42" s="2526"/>
      <c r="F42" s="2526"/>
      <c r="G42" s="2526"/>
      <c r="H42" s="2526"/>
      <c r="I42" s="2526"/>
      <c r="J42" s="2526"/>
      <c r="K42" s="2526"/>
      <c r="L42" s="2526"/>
      <c r="M42" s="2526"/>
      <c r="N42" s="2526"/>
      <c r="O42" s="2526"/>
      <c r="P42" s="2526"/>
      <c r="Q42" s="2526"/>
      <c r="R42" s="2526"/>
      <c r="S42" s="2526"/>
      <c r="T42" s="2526"/>
      <c r="U42" s="2526"/>
      <c r="V42" s="2526"/>
      <c r="W42" s="2526"/>
      <c r="X42" s="2526"/>
      <c r="Y42" s="2526"/>
      <c r="Z42" s="2526"/>
      <c r="AA42" s="2526"/>
      <c r="AB42" s="2526"/>
      <c r="AC42" s="2526"/>
      <c r="AD42" s="2526"/>
      <c r="AE42" s="2526"/>
      <c r="AF42" s="2526"/>
      <c r="AG42" s="2526"/>
      <c r="AH42" s="2526"/>
      <c r="AI42" s="2526"/>
      <c r="AJ42" s="2526"/>
      <c r="AK42" s="2526"/>
      <c r="AL42" s="2526"/>
      <c r="AM42" s="2526"/>
      <c r="AN42" s="2526"/>
      <c r="AO42" s="2526"/>
      <c r="AP42" s="2526"/>
      <c r="AQ42" s="2526"/>
      <c r="AR42" s="2526"/>
      <c r="AS42" s="2526"/>
      <c r="AT42" s="2526"/>
      <c r="AU42" s="2526"/>
      <c r="AV42" s="2526"/>
      <c r="AW42" s="2526"/>
      <c r="AX42" s="2526"/>
      <c r="AY42" s="2526"/>
      <c r="AZ42" s="2526"/>
      <c r="BA42" s="2526"/>
      <c r="BB42" s="2526"/>
      <c r="BC42" s="2526"/>
      <c r="BD42" s="2526"/>
      <c r="BE42" s="2526"/>
      <c r="BF42" s="2526"/>
      <c r="BG42" s="2526"/>
      <c r="BH42" s="2526"/>
      <c r="BI42" s="2526"/>
      <c r="BJ42" s="2526"/>
      <c r="BK42" s="2526"/>
      <c r="BL42" s="2526"/>
      <c r="BM42" s="2526"/>
      <c r="BN42" s="2526"/>
      <c r="BO42" s="2526"/>
      <c r="BP42" s="2526"/>
      <c r="BQ42" s="2526"/>
      <c r="BR42" s="2526"/>
      <c r="BS42" s="2526"/>
      <c r="BT42" s="2526"/>
      <c r="BU42" s="2527"/>
    </row>
    <row r="43" spans="3:74" s="87" customFormat="1" ht="9" customHeight="1">
      <c r="C43" s="2525"/>
      <c r="D43" s="2526"/>
      <c r="E43" s="2526"/>
      <c r="F43" s="2526"/>
      <c r="G43" s="2526"/>
      <c r="H43" s="2526"/>
      <c r="I43" s="2526"/>
      <c r="J43" s="2526"/>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6"/>
      <c r="AK43" s="2526"/>
      <c r="AL43" s="2526"/>
      <c r="AM43" s="2526"/>
      <c r="AN43" s="2526"/>
      <c r="AO43" s="2526"/>
      <c r="AP43" s="2526"/>
      <c r="AQ43" s="2526"/>
      <c r="AR43" s="2526"/>
      <c r="AS43" s="2526"/>
      <c r="AT43" s="2526"/>
      <c r="AU43" s="2526"/>
      <c r="AV43" s="2526"/>
      <c r="AW43" s="2526"/>
      <c r="AX43" s="2526"/>
      <c r="AY43" s="2526"/>
      <c r="AZ43" s="2526"/>
      <c r="BA43" s="2526"/>
      <c r="BB43" s="2526"/>
      <c r="BC43" s="2526"/>
      <c r="BD43" s="2526"/>
      <c r="BE43" s="2526"/>
      <c r="BF43" s="2526"/>
      <c r="BG43" s="2526"/>
      <c r="BH43" s="2526"/>
      <c r="BI43" s="2526"/>
      <c r="BJ43" s="2526"/>
      <c r="BK43" s="2526"/>
      <c r="BL43" s="2526"/>
      <c r="BM43" s="2526"/>
      <c r="BN43" s="2526"/>
      <c r="BO43" s="2526"/>
      <c r="BP43" s="2526"/>
      <c r="BQ43" s="2526"/>
      <c r="BR43" s="2526"/>
      <c r="BS43" s="2526"/>
      <c r="BT43" s="2526"/>
      <c r="BU43" s="2527"/>
    </row>
    <row r="44" spans="3:74" s="87" customFormat="1" ht="9" customHeight="1">
      <c r="C44" s="2525"/>
      <c r="D44" s="2526"/>
      <c r="E44" s="2526"/>
      <c r="F44" s="2526"/>
      <c r="G44" s="2526"/>
      <c r="H44" s="2526"/>
      <c r="I44" s="2526"/>
      <c r="J44" s="2526"/>
      <c r="K44" s="2526"/>
      <c r="L44" s="2526"/>
      <c r="M44" s="2526"/>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c r="AS44" s="2526"/>
      <c r="AT44" s="2526"/>
      <c r="AU44" s="2526"/>
      <c r="AV44" s="2526"/>
      <c r="AW44" s="2526"/>
      <c r="AX44" s="2526"/>
      <c r="AY44" s="2526"/>
      <c r="AZ44" s="2526"/>
      <c r="BA44" s="2526"/>
      <c r="BB44" s="2526"/>
      <c r="BC44" s="2526"/>
      <c r="BD44" s="2526"/>
      <c r="BE44" s="2526"/>
      <c r="BF44" s="2526"/>
      <c r="BG44" s="2526"/>
      <c r="BH44" s="2526"/>
      <c r="BI44" s="2526"/>
      <c r="BJ44" s="2526"/>
      <c r="BK44" s="2526"/>
      <c r="BL44" s="2526"/>
      <c r="BM44" s="2526"/>
      <c r="BN44" s="2526"/>
      <c r="BO44" s="2526"/>
      <c r="BP44" s="2526"/>
      <c r="BQ44" s="2526"/>
      <c r="BR44" s="2526"/>
      <c r="BS44" s="2526"/>
      <c r="BT44" s="2526"/>
      <c r="BU44" s="2527"/>
    </row>
    <row r="45" spans="3:74" s="87" customFormat="1" ht="9" customHeight="1">
      <c r="C45" s="2525"/>
      <c r="D45" s="2526"/>
      <c r="E45" s="2526"/>
      <c r="F45" s="2526"/>
      <c r="G45" s="2526"/>
      <c r="H45" s="2526"/>
      <c r="I45" s="2526"/>
      <c r="J45" s="2526"/>
      <c r="K45" s="2526"/>
      <c r="L45" s="2526"/>
      <c r="M45" s="2526"/>
      <c r="N45" s="2526"/>
      <c r="O45" s="2526"/>
      <c r="P45" s="2526"/>
      <c r="Q45" s="2526"/>
      <c r="R45" s="2526"/>
      <c r="S45" s="2526"/>
      <c r="T45" s="2526"/>
      <c r="U45" s="2526"/>
      <c r="V45" s="2526"/>
      <c r="W45" s="2526"/>
      <c r="X45" s="2526"/>
      <c r="Y45" s="2526"/>
      <c r="Z45" s="2526"/>
      <c r="AA45" s="2526"/>
      <c r="AB45" s="2526"/>
      <c r="AC45" s="2526"/>
      <c r="AD45" s="2526"/>
      <c r="AE45" s="2526"/>
      <c r="AF45" s="2526"/>
      <c r="AG45" s="2526"/>
      <c r="AH45" s="2526"/>
      <c r="AI45" s="2526"/>
      <c r="AJ45" s="2526"/>
      <c r="AK45" s="2526"/>
      <c r="AL45" s="2526"/>
      <c r="AM45" s="2526"/>
      <c r="AN45" s="2526"/>
      <c r="AO45" s="2526"/>
      <c r="AP45" s="2526"/>
      <c r="AQ45" s="2526"/>
      <c r="AR45" s="2526"/>
      <c r="AS45" s="2526"/>
      <c r="AT45" s="2526"/>
      <c r="AU45" s="2526"/>
      <c r="AV45" s="2526"/>
      <c r="AW45" s="2526"/>
      <c r="AX45" s="2526"/>
      <c r="AY45" s="2526"/>
      <c r="AZ45" s="2526"/>
      <c r="BA45" s="2526"/>
      <c r="BB45" s="2526"/>
      <c r="BC45" s="2526"/>
      <c r="BD45" s="2526"/>
      <c r="BE45" s="2526"/>
      <c r="BF45" s="2526"/>
      <c r="BG45" s="2526"/>
      <c r="BH45" s="2526"/>
      <c r="BI45" s="2526"/>
      <c r="BJ45" s="2526"/>
      <c r="BK45" s="2526"/>
      <c r="BL45" s="2526"/>
      <c r="BM45" s="2526"/>
      <c r="BN45" s="2526"/>
      <c r="BO45" s="2526"/>
      <c r="BP45" s="2526"/>
      <c r="BQ45" s="2526"/>
      <c r="BR45" s="2526"/>
      <c r="BS45" s="2526"/>
      <c r="BT45" s="2526"/>
      <c r="BU45" s="2527"/>
    </row>
    <row r="46" spans="3:74" s="87" customFormat="1" ht="9" customHeight="1">
      <c r="C46" s="2525"/>
      <c r="D46" s="2526"/>
      <c r="E46" s="2526"/>
      <c r="F46" s="2526"/>
      <c r="G46" s="2526"/>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6"/>
      <c r="AK46" s="2526"/>
      <c r="AL46" s="2526"/>
      <c r="AM46" s="2526"/>
      <c r="AN46" s="2526"/>
      <c r="AO46" s="2526"/>
      <c r="AP46" s="2526"/>
      <c r="AQ46" s="2526"/>
      <c r="AR46" s="2526"/>
      <c r="AS46" s="2526"/>
      <c r="AT46" s="2526"/>
      <c r="AU46" s="2526"/>
      <c r="AV46" s="2526"/>
      <c r="AW46" s="2526"/>
      <c r="AX46" s="2526"/>
      <c r="AY46" s="2526"/>
      <c r="AZ46" s="2526"/>
      <c r="BA46" s="2526"/>
      <c r="BB46" s="2526"/>
      <c r="BC46" s="2526"/>
      <c r="BD46" s="2526"/>
      <c r="BE46" s="2526"/>
      <c r="BF46" s="2526"/>
      <c r="BG46" s="2526"/>
      <c r="BH46" s="2526"/>
      <c r="BI46" s="2526"/>
      <c r="BJ46" s="2526"/>
      <c r="BK46" s="2526"/>
      <c r="BL46" s="2526"/>
      <c r="BM46" s="2526"/>
      <c r="BN46" s="2526"/>
      <c r="BO46" s="2526"/>
      <c r="BP46" s="2526"/>
      <c r="BQ46" s="2526"/>
      <c r="BR46" s="2526"/>
      <c r="BS46" s="2526"/>
      <c r="BT46" s="2526"/>
      <c r="BU46" s="2527"/>
    </row>
    <row r="47" spans="3:74" s="87" customFormat="1" ht="9" customHeight="1">
      <c r="C47" s="2525"/>
      <c r="D47" s="2526"/>
      <c r="E47" s="2526"/>
      <c r="F47" s="2526"/>
      <c r="G47" s="2526"/>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526"/>
      <c r="BB47" s="2526"/>
      <c r="BC47" s="2526"/>
      <c r="BD47" s="2526"/>
      <c r="BE47" s="2526"/>
      <c r="BF47" s="2526"/>
      <c r="BG47" s="2526"/>
      <c r="BH47" s="2526"/>
      <c r="BI47" s="2526"/>
      <c r="BJ47" s="2526"/>
      <c r="BK47" s="2526"/>
      <c r="BL47" s="2526"/>
      <c r="BM47" s="2526"/>
      <c r="BN47" s="2526"/>
      <c r="BO47" s="2526"/>
      <c r="BP47" s="2526"/>
      <c r="BQ47" s="2526"/>
      <c r="BR47" s="2526"/>
      <c r="BS47" s="2526"/>
      <c r="BT47" s="2526"/>
      <c r="BU47" s="2527"/>
    </row>
    <row r="48" spans="3:74" s="87" customFormat="1" ht="9" customHeight="1">
      <c r="C48" s="2525"/>
      <c r="D48" s="2526"/>
      <c r="E48" s="2526"/>
      <c r="F48" s="2526"/>
      <c r="G48" s="2526"/>
      <c r="H48" s="2526"/>
      <c r="I48" s="2526"/>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26"/>
      <c r="AI48" s="2526"/>
      <c r="AJ48" s="2526"/>
      <c r="AK48" s="2526"/>
      <c r="AL48" s="2526"/>
      <c r="AM48" s="2526"/>
      <c r="AN48" s="2526"/>
      <c r="AO48" s="2526"/>
      <c r="AP48" s="2526"/>
      <c r="AQ48" s="2526"/>
      <c r="AR48" s="2526"/>
      <c r="AS48" s="2526"/>
      <c r="AT48" s="2526"/>
      <c r="AU48" s="2526"/>
      <c r="AV48" s="2526"/>
      <c r="AW48" s="2526"/>
      <c r="AX48" s="2526"/>
      <c r="AY48" s="2526"/>
      <c r="AZ48" s="2526"/>
      <c r="BA48" s="2526"/>
      <c r="BB48" s="2526"/>
      <c r="BC48" s="2526"/>
      <c r="BD48" s="2526"/>
      <c r="BE48" s="2526"/>
      <c r="BF48" s="2526"/>
      <c r="BG48" s="2526"/>
      <c r="BH48" s="2526"/>
      <c r="BI48" s="2526"/>
      <c r="BJ48" s="2526"/>
      <c r="BK48" s="2526"/>
      <c r="BL48" s="2526"/>
      <c r="BM48" s="2526"/>
      <c r="BN48" s="2526"/>
      <c r="BO48" s="2526"/>
      <c r="BP48" s="2526"/>
      <c r="BQ48" s="2526"/>
      <c r="BR48" s="2526"/>
      <c r="BS48" s="2526"/>
      <c r="BT48" s="2526"/>
      <c r="BU48" s="2527"/>
    </row>
    <row r="49" spans="3:74" s="87" customFormat="1" ht="9" customHeight="1">
      <c r="C49" s="2525"/>
      <c r="D49" s="2526"/>
      <c r="E49" s="2526"/>
      <c r="F49" s="2526"/>
      <c r="G49" s="2526"/>
      <c r="H49" s="2526"/>
      <c r="I49" s="2526"/>
      <c r="J49" s="2526"/>
      <c r="K49" s="2526"/>
      <c r="L49" s="2526"/>
      <c r="M49" s="2526"/>
      <c r="N49" s="2526"/>
      <c r="O49" s="2526"/>
      <c r="P49" s="2526"/>
      <c r="Q49" s="2526"/>
      <c r="R49" s="2526"/>
      <c r="S49" s="2526"/>
      <c r="T49" s="2526"/>
      <c r="U49" s="2526"/>
      <c r="V49" s="2526"/>
      <c r="W49" s="2526"/>
      <c r="X49" s="2526"/>
      <c r="Y49" s="2526"/>
      <c r="Z49" s="2526"/>
      <c r="AA49" s="2526"/>
      <c r="AB49" s="2526"/>
      <c r="AC49" s="2526"/>
      <c r="AD49" s="2526"/>
      <c r="AE49" s="2526"/>
      <c r="AF49" s="2526"/>
      <c r="AG49" s="2526"/>
      <c r="AH49" s="2526"/>
      <c r="AI49" s="2526"/>
      <c r="AJ49" s="2526"/>
      <c r="AK49" s="2526"/>
      <c r="AL49" s="2526"/>
      <c r="AM49" s="2526"/>
      <c r="AN49" s="2526"/>
      <c r="AO49" s="2526"/>
      <c r="AP49" s="2526"/>
      <c r="AQ49" s="2526"/>
      <c r="AR49" s="2526"/>
      <c r="AS49" s="2526"/>
      <c r="AT49" s="2526"/>
      <c r="AU49" s="2526"/>
      <c r="AV49" s="2526"/>
      <c r="AW49" s="2526"/>
      <c r="AX49" s="2526"/>
      <c r="AY49" s="2526"/>
      <c r="AZ49" s="2526"/>
      <c r="BA49" s="2526"/>
      <c r="BB49" s="2526"/>
      <c r="BC49" s="2526"/>
      <c r="BD49" s="2526"/>
      <c r="BE49" s="2526"/>
      <c r="BF49" s="2526"/>
      <c r="BG49" s="2526"/>
      <c r="BH49" s="2526"/>
      <c r="BI49" s="2526"/>
      <c r="BJ49" s="2526"/>
      <c r="BK49" s="2526"/>
      <c r="BL49" s="2526"/>
      <c r="BM49" s="2526"/>
      <c r="BN49" s="2526"/>
      <c r="BO49" s="2526"/>
      <c r="BP49" s="2526"/>
      <c r="BQ49" s="2526"/>
      <c r="BR49" s="2526"/>
      <c r="BS49" s="2526"/>
      <c r="BT49" s="2526"/>
      <c r="BU49" s="2527"/>
    </row>
    <row r="50" spans="3:74" s="87" customFormat="1" ht="9" customHeight="1">
      <c r="C50" s="2525"/>
      <c r="D50" s="2526"/>
      <c r="E50" s="2526"/>
      <c r="F50" s="2526"/>
      <c r="G50" s="2526"/>
      <c r="H50" s="2526"/>
      <c r="I50" s="2526"/>
      <c r="J50" s="2526"/>
      <c r="K50" s="2526"/>
      <c r="L50" s="2526"/>
      <c r="M50" s="2526"/>
      <c r="N50" s="2526"/>
      <c r="O50" s="2526"/>
      <c r="P50" s="2526"/>
      <c r="Q50" s="2526"/>
      <c r="R50" s="2526"/>
      <c r="S50" s="2526"/>
      <c r="T50" s="2526"/>
      <c r="U50" s="2526"/>
      <c r="V50" s="2526"/>
      <c r="W50" s="2526"/>
      <c r="X50" s="2526"/>
      <c r="Y50" s="2526"/>
      <c r="Z50" s="2526"/>
      <c r="AA50" s="2526"/>
      <c r="AB50" s="2526"/>
      <c r="AC50" s="2526"/>
      <c r="AD50" s="2526"/>
      <c r="AE50" s="2526"/>
      <c r="AF50" s="2526"/>
      <c r="AG50" s="2526"/>
      <c r="AH50" s="2526"/>
      <c r="AI50" s="2526"/>
      <c r="AJ50" s="2526"/>
      <c r="AK50" s="2526"/>
      <c r="AL50" s="2526"/>
      <c r="AM50" s="2526"/>
      <c r="AN50" s="2526"/>
      <c r="AO50" s="2526"/>
      <c r="AP50" s="2526"/>
      <c r="AQ50" s="2526"/>
      <c r="AR50" s="2526"/>
      <c r="AS50" s="2526"/>
      <c r="AT50" s="2526"/>
      <c r="AU50" s="2526"/>
      <c r="AV50" s="2526"/>
      <c r="AW50" s="2526"/>
      <c r="AX50" s="2526"/>
      <c r="AY50" s="2526"/>
      <c r="AZ50" s="2526"/>
      <c r="BA50" s="2526"/>
      <c r="BB50" s="2526"/>
      <c r="BC50" s="2526"/>
      <c r="BD50" s="2526"/>
      <c r="BE50" s="2526"/>
      <c r="BF50" s="2526"/>
      <c r="BG50" s="2526"/>
      <c r="BH50" s="2526"/>
      <c r="BI50" s="2526"/>
      <c r="BJ50" s="2526"/>
      <c r="BK50" s="2526"/>
      <c r="BL50" s="2526"/>
      <c r="BM50" s="2526"/>
      <c r="BN50" s="2526"/>
      <c r="BO50" s="2526"/>
      <c r="BP50" s="2526"/>
      <c r="BQ50" s="2526"/>
      <c r="BR50" s="2526"/>
      <c r="BS50" s="2526"/>
      <c r="BT50" s="2526"/>
      <c r="BU50" s="2527"/>
      <c r="BV50" s="407"/>
    </row>
    <row r="51" spans="3:74" s="87" customFormat="1" ht="9" customHeight="1">
      <c r="C51" s="2525"/>
      <c r="D51" s="2526"/>
      <c r="E51" s="2526"/>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2526"/>
      <c r="AB51" s="2526"/>
      <c r="AC51" s="2526"/>
      <c r="AD51" s="2526"/>
      <c r="AE51" s="2526"/>
      <c r="AF51" s="2526"/>
      <c r="AG51" s="2526"/>
      <c r="AH51" s="2526"/>
      <c r="AI51" s="2526"/>
      <c r="AJ51" s="2526"/>
      <c r="AK51" s="2526"/>
      <c r="AL51" s="2526"/>
      <c r="AM51" s="2526"/>
      <c r="AN51" s="2526"/>
      <c r="AO51" s="2526"/>
      <c r="AP51" s="2526"/>
      <c r="AQ51" s="2526"/>
      <c r="AR51" s="2526"/>
      <c r="AS51" s="2526"/>
      <c r="AT51" s="2526"/>
      <c r="AU51" s="2526"/>
      <c r="AV51" s="2526"/>
      <c r="AW51" s="2526"/>
      <c r="AX51" s="2526"/>
      <c r="AY51" s="2526"/>
      <c r="AZ51" s="2526"/>
      <c r="BA51" s="2526"/>
      <c r="BB51" s="2526"/>
      <c r="BC51" s="2526"/>
      <c r="BD51" s="2526"/>
      <c r="BE51" s="2526"/>
      <c r="BF51" s="2526"/>
      <c r="BG51" s="2526"/>
      <c r="BH51" s="2526"/>
      <c r="BI51" s="2526"/>
      <c r="BJ51" s="2526"/>
      <c r="BK51" s="2526"/>
      <c r="BL51" s="2526"/>
      <c r="BM51" s="2526"/>
      <c r="BN51" s="2526"/>
      <c r="BO51" s="2526"/>
      <c r="BP51" s="2526"/>
      <c r="BQ51" s="2526"/>
      <c r="BR51" s="2526"/>
      <c r="BS51" s="2526"/>
      <c r="BT51" s="2526"/>
      <c r="BU51" s="2527"/>
      <c r="BV51" s="407"/>
    </row>
    <row r="52" spans="3:74" s="87" customFormat="1" ht="9" customHeight="1">
      <c r="C52" s="2525"/>
      <c r="D52" s="2526"/>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2526"/>
      <c r="AB52" s="2526"/>
      <c r="AC52" s="2526"/>
      <c r="AD52" s="2526"/>
      <c r="AE52" s="2526"/>
      <c r="AF52" s="2526"/>
      <c r="AG52" s="2526"/>
      <c r="AH52" s="2526"/>
      <c r="AI52" s="2526"/>
      <c r="AJ52" s="2526"/>
      <c r="AK52" s="2526"/>
      <c r="AL52" s="2526"/>
      <c r="AM52" s="2526"/>
      <c r="AN52" s="2526"/>
      <c r="AO52" s="2526"/>
      <c r="AP52" s="2526"/>
      <c r="AQ52" s="2526"/>
      <c r="AR52" s="2526"/>
      <c r="AS52" s="2526"/>
      <c r="AT52" s="2526"/>
      <c r="AU52" s="2526"/>
      <c r="AV52" s="2526"/>
      <c r="AW52" s="2526"/>
      <c r="AX52" s="2526"/>
      <c r="AY52" s="2526"/>
      <c r="AZ52" s="2526"/>
      <c r="BA52" s="2526"/>
      <c r="BB52" s="2526"/>
      <c r="BC52" s="2526"/>
      <c r="BD52" s="2526"/>
      <c r="BE52" s="2526"/>
      <c r="BF52" s="2526"/>
      <c r="BG52" s="2526"/>
      <c r="BH52" s="2526"/>
      <c r="BI52" s="2526"/>
      <c r="BJ52" s="2526"/>
      <c r="BK52" s="2526"/>
      <c r="BL52" s="2526"/>
      <c r="BM52" s="2526"/>
      <c r="BN52" s="2526"/>
      <c r="BO52" s="2526"/>
      <c r="BP52" s="2526"/>
      <c r="BQ52" s="2526"/>
      <c r="BR52" s="2526"/>
      <c r="BS52" s="2526"/>
      <c r="BT52" s="2526"/>
      <c r="BU52" s="2527"/>
      <c r="BV52" s="407"/>
    </row>
    <row r="53" spans="3:74" s="87" customFormat="1" ht="9" customHeight="1">
      <c r="C53" s="2525"/>
      <c r="D53" s="2526"/>
      <c r="E53" s="2526"/>
      <c r="F53" s="2526"/>
      <c r="G53" s="2526"/>
      <c r="H53" s="2526"/>
      <c r="I53" s="2526"/>
      <c r="J53" s="2526"/>
      <c r="K53" s="2526"/>
      <c r="L53" s="2526"/>
      <c r="M53" s="2526"/>
      <c r="N53" s="2526"/>
      <c r="O53" s="2526"/>
      <c r="P53" s="2526"/>
      <c r="Q53" s="2526"/>
      <c r="R53" s="2526"/>
      <c r="S53" s="2526"/>
      <c r="T53" s="2526"/>
      <c r="U53" s="2526"/>
      <c r="V53" s="2526"/>
      <c r="W53" s="2526"/>
      <c r="X53" s="2526"/>
      <c r="Y53" s="2526"/>
      <c r="Z53" s="2526"/>
      <c r="AA53" s="2526"/>
      <c r="AB53" s="2526"/>
      <c r="AC53" s="2526"/>
      <c r="AD53" s="2526"/>
      <c r="AE53" s="2526"/>
      <c r="AF53" s="2526"/>
      <c r="AG53" s="2526"/>
      <c r="AH53" s="2526"/>
      <c r="AI53" s="2526"/>
      <c r="AJ53" s="2526"/>
      <c r="AK53" s="2526"/>
      <c r="AL53" s="2526"/>
      <c r="AM53" s="2526"/>
      <c r="AN53" s="2526"/>
      <c r="AO53" s="2526"/>
      <c r="AP53" s="2526"/>
      <c r="AQ53" s="2526"/>
      <c r="AR53" s="2526"/>
      <c r="AS53" s="2526"/>
      <c r="AT53" s="2526"/>
      <c r="AU53" s="2526"/>
      <c r="AV53" s="2526"/>
      <c r="AW53" s="2526"/>
      <c r="AX53" s="2526"/>
      <c r="AY53" s="2526"/>
      <c r="AZ53" s="2526"/>
      <c r="BA53" s="2526"/>
      <c r="BB53" s="2526"/>
      <c r="BC53" s="2526"/>
      <c r="BD53" s="2526"/>
      <c r="BE53" s="2526"/>
      <c r="BF53" s="2526"/>
      <c r="BG53" s="2526"/>
      <c r="BH53" s="2526"/>
      <c r="BI53" s="2526"/>
      <c r="BJ53" s="2526"/>
      <c r="BK53" s="2526"/>
      <c r="BL53" s="2526"/>
      <c r="BM53" s="2526"/>
      <c r="BN53" s="2526"/>
      <c r="BO53" s="2526"/>
      <c r="BP53" s="2526"/>
      <c r="BQ53" s="2526"/>
      <c r="BR53" s="2526"/>
      <c r="BS53" s="2526"/>
      <c r="BT53" s="2526"/>
      <c r="BU53" s="2527"/>
      <c r="BV53" s="407"/>
    </row>
    <row r="54" spans="3:74" s="87" customFormat="1" ht="9" customHeight="1">
      <c r="C54" s="2525"/>
      <c r="D54" s="2526"/>
      <c r="E54" s="2526"/>
      <c r="F54" s="2526"/>
      <c r="G54" s="2526"/>
      <c r="H54" s="2526"/>
      <c r="I54" s="2526"/>
      <c r="J54" s="2526"/>
      <c r="K54" s="2526"/>
      <c r="L54" s="2526"/>
      <c r="M54" s="2526"/>
      <c r="N54" s="2526"/>
      <c r="O54" s="2526"/>
      <c r="P54" s="2526"/>
      <c r="Q54" s="2526"/>
      <c r="R54" s="2526"/>
      <c r="S54" s="2526"/>
      <c r="T54" s="2526"/>
      <c r="U54" s="2526"/>
      <c r="V54" s="2526"/>
      <c r="W54" s="2526"/>
      <c r="X54" s="2526"/>
      <c r="Y54" s="2526"/>
      <c r="Z54" s="2526"/>
      <c r="AA54" s="2526"/>
      <c r="AB54" s="2526"/>
      <c r="AC54" s="2526"/>
      <c r="AD54" s="2526"/>
      <c r="AE54" s="2526"/>
      <c r="AF54" s="2526"/>
      <c r="AG54" s="2526"/>
      <c r="AH54" s="2526"/>
      <c r="AI54" s="2526"/>
      <c r="AJ54" s="2526"/>
      <c r="AK54" s="2526"/>
      <c r="AL54" s="2526"/>
      <c r="AM54" s="2526"/>
      <c r="AN54" s="2526"/>
      <c r="AO54" s="2526"/>
      <c r="AP54" s="2526"/>
      <c r="AQ54" s="2526"/>
      <c r="AR54" s="2526"/>
      <c r="AS54" s="2526"/>
      <c r="AT54" s="2526"/>
      <c r="AU54" s="2526"/>
      <c r="AV54" s="2526"/>
      <c r="AW54" s="2526"/>
      <c r="AX54" s="2526"/>
      <c r="AY54" s="2526"/>
      <c r="AZ54" s="2526"/>
      <c r="BA54" s="2526"/>
      <c r="BB54" s="2526"/>
      <c r="BC54" s="2526"/>
      <c r="BD54" s="2526"/>
      <c r="BE54" s="2526"/>
      <c r="BF54" s="2526"/>
      <c r="BG54" s="2526"/>
      <c r="BH54" s="2526"/>
      <c r="BI54" s="2526"/>
      <c r="BJ54" s="2526"/>
      <c r="BK54" s="2526"/>
      <c r="BL54" s="2526"/>
      <c r="BM54" s="2526"/>
      <c r="BN54" s="2526"/>
      <c r="BO54" s="2526"/>
      <c r="BP54" s="2526"/>
      <c r="BQ54" s="2526"/>
      <c r="BR54" s="2526"/>
      <c r="BS54" s="2526"/>
      <c r="BT54" s="2526"/>
      <c r="BU54" s="2527"/>
      <c r="BV54" s="407"/>
    </row>
    <row r="55" spans="3:74" s="87" customFormat="1" ht="9" customHeight="1">
      <c r="C55" s="2525"/>
      <c r="D55" s="2526"/>
      <c r="E55" s="2526"/>
      <c r="F55" s="2526"/>
      <c r="G55" s="2526"/>
      <c r="H55" s="2526"/>
      <c r="I55" s="2526"/>
      <c r="J55" s="2526"/>
      <c r="K55" s="2526"/>
      <c r="L55" s="2526"/>
      <c r="M55" s="2526"/>
      <c r="N55" s="2526"/>
      <c r="O55" s="2526"/>
      <c r="P55" s="2526"/>
      <c r="Q55" s="2526"/>
      <c r="R55" s="2526"/>
      <c r="S55" s="2526"/>
      <c r="T55" s="2526"/>
      <c r="U55" s="2526"/>
      <c r="V55" s="2526"/>
      <c r="W55" s="2526"/>
      <c r="X55" s="2526"/>
      <c r="Y55" s="2526"/>
      <c r="Z55" s="2526"/>
      <c r="AA55" s="2526"/>
      <c r="AB55" s="2526"/>
      <c r="AC55" s="2526"/>
      <c r="AD55" s="2526"/>
      <c r="AE55" s="2526"/>
      <c r="AF55" s="2526"/>
      <c r="AG55" s="2526"/>
      <c r="AH55" s="2526"/>
      <c r="AI55" s="2526"/>
      <c r="AJ55" s="2526"/>
      <c r="AK55" s="2526"/>
      <c r="AL55" s="2526"/>
      <c r="AM55" s="2526"/>
      <c r="AN55" s="2526"/>
      <c r="AO55" s="2526"/>
      <c r="AP55" s="2526"/>
      <c r="AQ55" s="2526"/>
      <c r="AR55" s="2526"/>
      <c r="AS55" s="2526"/>
      <c r="AT55" s="2526"/>
      <c r="AU55" s="2526"/>
      <c r="AV55" s="2526"/>
      <c r="AW55" s="2526"/>
      <c r="AX55" s="2526"/>
      <c r="AY55" s="2526"/>
      <c r="AZ55" s="2526"/>
      <c r="BA55" s="2526"/>
      <c r="BB55" s="2526"/>
      <c r="BC55" s="2526"/>
      <c r="BD55" s="2526"/>
      <c r="BE55" s="2526"/>
      <c r="BF55" s="2526"/>
      <c r="BG55" s="2526"/>
      <c r="BH55" s="2526"/>
      <c r="BI55" s="2526"/>
      <c r="BJ55" s="2526"/>
      <c r="BK55" s="2526"/>
      <c r="BL55" s="2526"/>
      <c r="BM55" s="2526"/>
      <c r="BN55" s="2526"/>
      <c r="BO55" s="2526"/>
      <c r="BP55" s="2526"/>
      <c r="BQ55" s="2526"/>
      <c r="BR55" s="2526"/>
      <c r="BS55" s="2526"/>
      <c r="BT55" s="2526"/>
      <c r="BU55" s="2527"/>
      <c r="BV55" s="407"/>
    </row>
    <row r="56" spans="3:74" s="87" customFormat="1" ht="9" customHeight="1">
      <c r="C56" s="2525"/>
      <c r="D56" s="2526"/>
      <c r="E56" s="2526"/>
      <c r="F56" s="2526"/>
      <c r="G56" s="2526"/>
      <c r="H56" s="2526"/>
      <c r="I56" s="2526"/>
      <c r="J56" s="2526"/>
      <c r="K56" s="2526"/>
      <c r="L56" s="2526"/>
      <c r="M56" s="2526"/>
      <c r="N56" s="2526"/>
      <c r="O56" s="2526"/>
      <c r="P56" s="2526"/>
      <c r="Q56" s="2526"/>
      <c r="R56" s="2526"/>
      <c r="S56" s="2526"/>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c r="AS56" s="2526"/>
      <c r="AT56" s="2526"/>
      <c r="AU56" s="2526"/>
      <c r="AV56" s="2526"/>
      <c r="AW56" s="2526"/>
      <c r="AX56" s="2526"/>
      <c r="AY56" s="2526"/>
      <c r="AZ56" s="2526"/>
      <c r="BA56" s="2526"/>
      <c r="BB56" s="2526"/>
      <c r="BC56" s="2526"/>
      <c r="BD56" s="2526"/>
      <c r="BE56" s="2526"/>
      <c r="BF56" s="2526"/>
      <c r="BG56" s="2526"/>
      <c r="BH56" s="2526"/>
      <c r="BI56" s="2526"/>
      <c r="BJ56" s="2526"/>
      <c r="BK56" s="2526"/>
      <c r="BL56" s="2526"/>
      <c r="BM56" s="2526"/>
      <c r="BN56" s="2526"/>
      <c r="BO56" s="2526"/>
      <c r="BP56" s="2526"/>
      <c r="BQ56" s="2526"/>
      <c r="BR56" s="2526"/>
      <c r="BS56" s="2526"/>
      <c r="BT56" s="2526"/>
      <c r="BU56" s="2527"/>
      <c r="BV56" s="407"/>
    </row>
    <row r="57" spans="3:74" s="87" customFormat="1" ht="9" customHeight="1">
      <c r="C57" s="2525"/>
      <c r="D57" s="2526"/>
      <c r="E57" s="2526"/>
      <c r="F57" s="2526"/>
      <c r="G57" s="2526"/>
      <c r="H57" s="2526"/>
      <c r="I57" s="2526"/>
      <c r="J57" s="2526"/>
      <c r="K57" s="2526"/>
      <c r="L57" s="2526"/>
      <c r="M57" s="2526"/>
      <c r="N57" s="2526"/>
      <c r="O57" s="2526"/>
      <c r="P57" s="2526"/>
      <c r="Q57" s="2526"/>
      <c r="R57" s="2526"/>
      <c r="S57" s="2526"/>
      <c r="T57" s="2526"/>
      <c r="U57" s="2526"/>
      <c r="V57" s="2526"/>
      <c r="W57" s="2526"/>
      <c r="X57" s="2526"/>
      <c r="Y57" s="2526"/>
      <c r="Z57" s="2526"/>
      <c r="AA57" s="2526"/>
      <c r="AB57" s="2526"/>
      <c r="AC57" s="2526"/>
      <c r="AD57" s="2526"/>
      <c r="AE57" s="2526"/>
      <c r="AF57" s="2526"/>
      <c r="AG57" s="2526"/>
      <c r="AH57" s="2526"/>
      <c r="AI57" s="2526"/>
      <c r="AJ57" s="2526"/>
      <c r="AK57" s="2526"/>
      <c r="AL57" s="2526"/>
      <c r="AM57" s="2526"/>
      <c r="AN57" s="2526"/>
      <c r="AO57" s="2526"/>
      <c r="AP57" s="2526"/>
      <c r="AQ57" s="2526"/>
      <c r="AR57" s="2526"/>
      <c r="AS57" s="2526"/>
      <c r="AT57" s="2526"/>
      <c r="AU57" s="2526"/>
      <c r="AV57" s="2526"/>
      <c r="AW57" s="2526"/>
      <c r="AX57" s="2526"/>
      <c r="AY57" s="2526"/>
      <c r="AZ57" s="2526"/>
      <c r="BA57" s="2526"/>
      <c r="BB57" s="2526"/>
      <c r="BC57" s="2526"/>
      <c r="BD57" s="2526"/>
      <c r="BE57" s="2526"/>
      <c r="BF57" s="2526"/>
      <c r="BG57" s="2526"/>
      <c r="BH57" s="2526"/>
      <c r="BI57" s="2526"/>
      <c r="BJ57" s="2526"/>
      <c r="BK57" s="2526"/>
      <c r="BL57" s="2526"/>
      <c r="BM57" s="2526"/>
      <c r="BN57" s="2526"/>
      <c r="BO57" s="2526"/>
      <c r="BP57" s="2526"/>
      <c r="BQ57" s="2526"/>
      <c r="BR57" s="2526"/>
      <c r="BS57" s="2526"/>
      <c r="BT57" s="2526"/>
      <c r="BU57" s="2527"/>
      <c r="BV57" s="407"/>
    </row>
    <row r="58" spans="3:74" s="87" customFormat="1" ht="9" customHeight="1">
      <c r="C58" s="2525"/>
      <c r="D58" s="2526"/>
      <c r="E58" s="2526"/>
      <c r="F58" s="2526"/>
      <c r="G58" s="2526"/>
      <c r="H58" s="2526"/>
      <c r="I58" s="2526"/>
      <c r="J58" s="2526"/>
      <c r="K58" s="2526"/>
      <c r="L58" s="2526"/>
      <c r="M58" s="2526"/>
      <c r="N58" s="2526"/>
      <c r="O58" s="2526"/>
      <c r="P58" s="2526"/>
      <c r="Q58" s="2526"/>
      <c r="R58" s="2526"/>
      <c r="S58" s="2526"/>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c r="AS58" s="2526"/>
      <c r="AT58" s="2526"/>
      <c r="AU58" s="2526"/>
      <c r="AV58" s="2526"/>
      <c r="AW58" s="2526"/>
      <c r="AX58" s="2526"/>
      <c r="AY58" s="2526"/>
      <c r="AZ58" s="2526"/>
      <c r="BA58" s="2526"/>
      <c r="BB58" s="2526"/>
      <c r="BC58" s="2526"/>
      <c r="BD58" s="2526"/>
      <c r="BE58" s="2526"/>
      <c r="BF58" s="2526"/>
      <c r="BG58" s="2526"/>
      <c r="BH58" s="2526"/>
      <c r="BI58" s="2526"/>
      <c r="BJ58" s="2526"/>
      <c r="BK58" s="2526"/>
      <c r="BL58" s="2526"/>
      <c r="BM58" s="2526"/>
      <c r="BN58" s="2526"/>
      <c r="BO58" s="2526"/>
      <c r="BP58" s="2526"/>
      <c r="BQ58" s="2526"/>
      <c r="BR58" s="2526"/>
      <c r="BS58" s="2526"/>
      <c r="BT58" s="2526"/>
      <c r="BU58" s="2527"/>
      <c r="BV58" s="407"/>
    </row>
    <row r="59" spans="3:74" s="87" customFormat="1" ht="9" customHeight="1">
      <c r="C59" s="2525"/>
      <c r="D59" s="2526"/>
      <c r="E59" s="2526"/>
      <c r="F59" s="2526"/>
      <c r="G59" s="2526"/>
      <c r="H59" s="2526"/>
      <c r="I59" s="2526"/>
      <c r="J59" s="2526"/>
      <c r="K59" s="2526"/>
      <c r="L59" s="2526"/>
      <c r="M59" s="2526"/>
      <c r="N59" s="2526"/>
      <c r="O59" s="2526"/>
      <c r="P59" s="2526"/>
      <c r="Q59" s="2526"/>
      <c r="R59" s="2526"/>
      <c r="S59" s="2526"/>
      <c r="T59" s="2526"/>
      <c r="U59" s="2526"/>
      <c r="V59" s="2526"/>
      <c r="W59" s="2526"/>
      <c r="X59" s="2526"/>
      <c r="Y59" s="2526"/>
      <c r="Z59" s="2526"/>
      <c r="AA59" s="2526"/>
      <c r="AB59" s="2526"/>
      <c r="AC59" s="2526"/>
      <c r="AD59" s="2526"/>
      <c r="AE59" s="2526"/>
      <c r="AF59" s="2526"/>
      <c r="AG59" s="2526"/>
      <c r="AH59" s="2526"/>
      <c r="AI59" s="2526"/>
      <c r="AJ59" s="2526"/>
      <c r="AK59" s="2526"/>
      <c r="AL59" s="2526"/>
      <c r="AM59" s="2526"/>
      <c r="AN59" s="2526"/>
      <c r="AO59" s="2526"/>
      <c r="AP59" s="2526"/>
      <c r="AQ59" s="2526"/>
      <c r="AR59" s="2526"/>
      <c r="AS59" s="2526"/>
      <c r="AT59" s="2526"/>
      <c r="AU59" s="2526"/>
      <c r="AV59" s="2526"/>
      <c r="AW59" s="2526"/>
      <c r="AX59" s="2526"/>
      <c r="AY59" s="2526"/>
      <c r="AZ59" s="2526"/>
      <c r="BA59" s="2526"/>
      <c r="BB59" s="2526"/>
      <c r="BC59" s="2526"/>
      <c r="BD59" s="2526"/>
      <c r="BE59" s="2526"/>
      <c r="BF59" s="2526"/>
      <c r="BG59" s="2526"/>
      <c r="BH59" s="2526"/>
      <c r="BI59" s="2526"/>
      <c r="BJ59" s="2526"/>
      <c r="BK59" s="2526"/>
      <c r="BL59" s="2526"/>
      <c r="BM59" s="2526"/>
      <c r="BN59" s="2526"/>
      <c r="BO59" s="2526"/>
      <c r="BP59" s="2526"/>
      <c r="BQ59" s="2526"/>
      <c r="BR59" s="2526"/>
      <c r="BS59" s="2526"/>
      <c r="BT59" s="2526"/>
      <c r="BU59" s="2527"/>
      <c r="BV59" s="407"/>
    </row>
    <row r="60" spans="3:74" s="87" customFormat="1" ht="9" customHeight="1">
      <c r="C60" s="2525"/>
      <c r="D60" s="2526"/>
      <c r="E60" s="2526"/>
      <c r="F60" s="2526"/>
      <c r="G60" s="2526"/>
      <c r="H60" s="2526"/>
      <c r="I60" s="2526"/>
      <c r="J60" s="2526"/>
      <c r="K60" s="2526"/>
      <c r="L60" s="2526"/>
      <c r="M60" s="2526"/>
      <c r="N60" s="2526"/>
      <c r="O60" s="2526"/>
      <c r="P60" s="2526"/>
      <c r="Q60" s="2526"/>
      <c r="R60" s="2526"/>
      <c r="S60" s="2526"/>
      <c r="T60" s="2526"/>
      <c r="U60" s="2526"/>
      <c r="V60" s="2526"/>
      <c r="W60" s="2526"/>
      <c r="X60" s="2526"/>
      <c r="Y60" s="2526"/>
      <c r="Z60" s="2526"/>
      <c r="AA60" s="2526"/>
      <c r="AB60" s="2526"/>
      <c r="AC60" s="2526"/>
      <c r="AD60" s="2526"/>
      <c r="AE60" s="2526"/>
      <c r="AF60" s="2526"/>
      <c r="AG60" s="2526"/>
      <c r="AH60" s="2526"/>
      <c r="AI60" s="2526"/>
      <c r="AJ60" s="2526"/>
      <c r="AK60" s="2526"/>
      <c r="AL60" s="2526"/>
      <c r="AM60" s="2526"/>
      <c r="AN60" s="2526"/>
      <c r="AO60" s="2526"/>
      <c r="AP60" s="2526"/>
      <c r="AQ60" s="2526"/>
      <c r="AR60" s="2526"/>
      <c r="AS60" s="2526"/>
      <c r="AT60" s="2526"/>
      <c r="AU60" s="2526"/>
      <c r="AV60" s="2526"/>
      <c r="AW60" s="2526"/>
      <c r="AX60" s="2526"/>
      <c r="AY60" s="2526"/>
      <c r="AZ60" s="2526"/>
      <c r="BA60" s="2526"/>
      <c r="BB60" s="2526"/>
      <c r="BC60" s="2526"/>
      <c r="BD60" s="2526"/>
      <c r="BE60" s="2526"/>
      <c r="BF60" s="2526"/>
      <c r="BG60" s="2526"/>
      <c r="BH60" s="2526"/>
      <c r="BI60" s="2526"/>
      <c r="BJ60" s="2526"/>
      <c r="BK60" s="2526"/>
      <c r="BL60" s="2526"/>
      <c r="BM60" s="2526"/>
      <c r="BN60" s="2526"/>
      <c r="BO60" s="2526"/>
      <c r="BP60" s="2526"/>
      <c r="BQ60" s="2526"/>
      <c r="BR60" s="2526"/>
      <c r="BS60" s="2526"/>
      <c r="BT60" s="2526"/>
      <c r="BU60" s="2527"/>
    </row>
    <row r="61" spans="3:74" s="87" customFormat="1" ht="9" customHeight="1">
      <c r="C61" s="2525"/>
      <c r="D61" s="2526"/>
      <c r="E61" s="2526"/>
      <c r="F61" s="2526"/>
      <c r="G61" s="2526"/>
      <c r="H61" s="2526"/>
      <c r="I61" s="2526"/>
      <c r="J61" s="2526"/>
      <c r="K61" s="2526"/>
      <c r="L61" s="2526"/>
      <c r="M61" s="2526"/>
      <c r="N61" s="2526"/>
      <c r="O61" s="2526"/>
      <c r="P61" s="2526"/>
      <c r="Q61" s="2526"/>
      <c r="R61" s="2526"/>
      <c r="S61" s="2526"/>
      <c r="T61" s="2526"/>
      <c r="U61" s="2526"/>
      <c r="V61" s="2526"/>
      <c r="W61" s="2526"/>
      <c r="X61" s="2526"/>
      <c r="Y61" s="2526"/>
      <c r="Z61" s="2526"/>
      <c r="AA61" s="2526"/>
      <c r="AB61" s="2526"/>
      <c r="AC61" s="2526"/>
      <c r="AD61" s="2526"/>
      <c r="AE61" s="2526"/>
      <c r="AF61" s="2526"/>
      <c r="AG61" s="2526"/>
      <c r="AH61" s="2526"/>
      <c r="AI61" s="2526"/>
      <c r="AJ61" s="2526"/>
      <c r="AK61" s="2526"/>
      <c r="AL61" s="2526"/>
      <c r="AM61" s="2526"/>
      <c r="AN61" s="2526"/>
      <c r="AO61" s="2526"/>
      <c r="AP61" s="2526"/>
      <c r="AQ61" s="2526"/>
      <c r="AR61" s="2526"/>
      <c r="AS61" s="2526"/>
      <c r="AT61" s="2526"/>
      <c r="AU61" s="2526"/>
      <c r="AV61" s="2526"/>
      <c r="AW61" s="2526"/>
      <c r="AX61" s="2526"/>
      <c r="AY61" s="2526"/>
      <c r="AZ61" s="2526"/>
      <c r="BA61" s="2526"/>
      <c r="BB61" s="2526"/>
      <c r="BC61" s="2526"/>
      <c r="BD61" s="2526"/>
      <c r="BE61" s="2526"/>
      <c r="BF61" s="2526"/>
      <c r="BG61" s="2526"/>
      <c r="BH61" s="2526"/>
      <c r="BI61" s="2526"/>
      <c r="BJ61" s="2526"/>
      <c r="BK61" s="2526"/>
      <c r="BL61" s="2526"/>
      <c r="BM61" s="2526"/>
      <c r="BN61" s="2526"/>
      <c r="BO61" s="2526"/>
      <c r="BP61" s="2526"/>
      <c r="BQ61" s="2526"/>
      <c r="BR61" s="2526"/>
      <c r="BS61" s="2526"/>
      <c r="BT61" s="2526"/>
      <c r="BU61" s="2527"/>
    </row>
    <row r="62" spans="3:74" s="87" customFormat="1" ht="9" customHeight="1">
      <c r="C62" s="2525"/>
      <c r="D62" s="2526"/>
      <c r="E62" s="2526"/>
      <c r="F62" s="2526"/>
      <c r="G62" s="2526"/>
      <c r="H62" s="2526"/>
      <c r="I62" s="2526"/>
      <c r="J62" s="2526"/>
      <c r="K62" s="2526"/>
      <c r="L62" s="2526"/>
      <c r="M62" s="2526"/>
      <c r="N62" s="2526"/>
      <c r="O62" s="2526"/>
      <c r="P62" s="2526"/>
      <c r="Q62" s="2526"/>
      <c r="R62" s="2526"/>
      <c r="S62" s="2526"/>
      <c r="T62" s="2526"/>
      <c r="U62" s="2526"/>
      <c r="V62" s="2526"/>
      <c r="W62" s="2526"/>
      <c r="X62" s="2526"/>
      <c r="Y62" s="2526"/>
      <c r="Z62" s="2526"/>
      <c r="AA62" s="2526"/>
      <c r="AB62" s="2526"/>
      <c r="AC62" s="2526"/>
      <c r="AD62" s="2526"/>
      <c r="AE62" s="2526"/>
      <c r="AF62" s="2526"/>
      <c r="AG62" s="2526"/>
      <c r="AH62" s="2526"/>
      <c r="AI62" s="2526"/>
      <c r="AJ62" s="2526"/>
      <c r="AK62" s="2526"/>
      <c r="AL62" s="2526"/>
      <c r="AM62" s="2526"/>
      <c r="AN62" s="2526"/>
      <c r="AO62" s="2526"/>
      <c r="AP62" s="2526"/>
      <c r="AQ62" s="2526"/>
      <c r="AR62" s="2526"/>
      <c r="AS62" s="2526"/>
      <c r="AT62" s="2526"/>
      <c r="AU62" s="2526"/>
      <c r="AV62" s="2526"/>
      <c r="AW62" s="2526"/>
      <c r="AX62" s="2526"/>
      <c r="AY62" s="2526"/>
      <c r="AZ62" s="2526"/>
      <c r="BA62" s="2526"/>
      <c r="BB62" s="2526"/>
      <c r="BC62" s="2526"/>
      <c r="BD62" s="2526"/>
      <c r="BE62" s="2526"/>
      <c r="BF62" s="2526"/>
      <c r="BG62" s="2526"/>
      <c r="BH62" s="2526"/>
      <c r="BI62" s="2526"/>
      <c r="BJ62" s="2526"/>
      <c r="BK62" s="2526"/>
      <c r="BL62" s="2526"/>
      <c r="BM62" s="2526"/>
      <c r="BN62" s="2526"/>
      <c r="BO62" s="2526"/>
      <c r="BP62" s="2526"/>
      <c r="BQ62" s="2526"/>
      <c r="BR62" s="2526"/>
      <c r="BS62" s="2526"/>
      <c r="BT62" s="2526"/>
      <c r="BU62" s="2527"/>
    </row>
    <row r="63" spans="3:74" s="87" customFormat="1" ht="9" customHeight="1">
      <c r="C63" s="2525"/>
      <c r="D63" s="2526"/>
      <c r="E63" s="2526"/>
      <c r="F63" s="2526"/>
      <c r="G63" s="2526"/>
      <c r="H63" s="2526"/>
      <c r="I63" s="2526"/>
      <c r="J63" s="2526"/>
      <c r="K63" s="2526"/>
      <c r="L63" s="2526"/>
      <c r="M63" s="2526"/>
      <c r="N63" s="2526"/>
      <c r="O63" s="2526"/>
      <c r="P63" s="2526"/>
      <c r="Q63" s="2526"/>
      <c r="R63" s="2526"/>
      <c r="S63" s="2526"/>
      <c r="T63" s="2526"/>
      <c r="U63" s="2526"/>
      <c r="V63" s="2526"/>
      <c r="W63" s="2526"/>
      <c r="X63" s="2526"/>
      <c r="Y63" s="2526"/>
      <c r="Z63" s="2526"/>
      <c r="AA63" s="2526"/>
      <c r="AB63" s="2526"/>
      <c r="AC63" s="2526"/>
      <c r="AD63" s="2526"/>
      <c r="AE63" s="2526"/>
      <c r="AF63" s="2526"/>
      <c r="AG63" s="2526"/>
      <c r="AH63" s="2526"/>
      <c r="AI63" s="2526"/>
      <c r="AJ63" s="2526"/>
      <c r="AK63" s="2526"/>
      <c r="AL63" s="2526"/>
      <c r="AM63" s="2526"/>
      <c r="AN63" s="2526"/>
      <c r="AO63" s="2526"/>
      <c r="AP63" s="2526"/>
      <c r="AQ63" s="2526"/>
      <c r="AR63" s="2526"/>
      <c r="AS63" s="2526"/>
      <c r="AT63" s="2526"/>
      <c r="AU63" s="2526"/>
      <c r="AV63" s="2526"/>
      <c r="AW63" s="2526"/>
      <c r="AX63" s="2526"/>
      <c r="AY63" s="2526"/>
      <c r="AZ63" s="2526"/>
      <c r="BA63" s="2526"/>
      <c r="BB63" s="2526"/>
      <c r="BC63" s="2526"/>
      <c r="BD63" s="2526"/>
      <c r="BE63" s="2526"/>
      <c r="BF63" s="2526"/>
      <c r="BG63" s="2526"/>
      <c r="BH63" s="2526"/>
      <c r="BI63" s="2526"/>
      <c r="BJ63" s="2526"/>
      <c r="BK63" s="2526"/>
      <c r="BL63" s="2526"/>
      <c r="BM63" s="2526"/>
      <c r="BN63" s="2526"/>
      <c r="BO63" s="2526"/>
      <c r="BP63" s="2526"/>
      <c r="BQ63" s="2526"/>
      <c r="BR63" s="2526"/>
      <c r="BS63" s="2526"/>
      <c r="BT63" s="2526"/>
      <c r="BU63" s="2527"/>
    </row>
    <row r="64" spans="3:74" s="87" customFormat="1" ht="9" customHeight="1">
      <c r="C64" s="2525"/>
      <c r="D64" s="2526"/>
      <c r="E64" s="2526"/>
      <c r="F64" s="2526"/>
      <c r="G64" s="2526"/>
      <c r="H64" s="2526"/>
      <c r="I64" s="2526"/>
      <c r="J64" s="2526"/>
      <c r="K64" s="2526"/>
      <c r="L64" s="2526"/>
      <c r="M64" s="2526"/>
      <c r="N64" s="2526"/>
      <c r="O64" s="2526"/>
      <c r="P64" s="2526"/>
      <c r="Q64" s="2526"/>
      <c r="R64" s="2526"/>
      <c r="S64" s="2526"/>
      <c r="T64" s="2526"/>
      <c r="U64" s="2526"/>
      <c r="V64" s="2526"/>
      <c r="W64" s="2526"/>
      <c r="X64" s="2526"/>
      <c r="Y64" s="2526"/>
      <c r="Z64" s="2526"/>
      <c r="AA64" s="2526"/>
      <c r="AB64" s="2526"/>
      <c r="AC64" s="2526"/>
      <c r="AD64" s="2526"/>
      <c r="AE64" s="2526"/>
      <c r="AF64" s="2526"/>
      <c r="AG64" s="2526"/>
      <c r="AH64" s="2526"/>
      <c r="AI64" s="2526"/>
      <c r="AJ64" s="2526"/>
      <c r="AK64" s="2526"/>
      <c r="AL64" s="2526"/>
      <c r="AM64" s="2526"/>
      <c r="AN64" s="2526"/>
      <c r="AO64" s="2526"/>
      <c r="AP64" s="2526"/>
      <c r="AQ64" s="2526"/>
      <c r="AR64" s="2526"/>
      <c r="AS64" s="2526"/>
      <c r="AT64" s="2526"/>
      <c r="AU64" s="2526"/>
      <c r="AV64" s="2526"/>
      <c r="AW64" s="2526"/>
      <c r="AX64" s="2526"/>
      <c r="AY64" s="2526"/>
      <c r="AZ64" s="2526"/>
      <c r="BA64" s="2526"/>
      <c r="BB64" s="2526"/>
      <c r="BC64" s="2526"/>
      <c r="BD64" s="2526"/>
      <c r="BE64" s="2526"/>
      <c r="BF64" s="2526"/>
      <c r="BG64" s="2526"/>
      <c r="BH64" s="2526"/>
      <c r="BI64" s="2526"/>
      <c r="BJ64" s="2526"/>
      <c r="BK64" s="2526"/>
      <c r="BL64" s="2526"/>
      <c r="BM64" s="2526"/>
      <c r="BN64" s="2526"/>
      <c r="BO64" s="2526"/>
      <c r="BP64" s="2526"/>
      <c r="BQ64" s="2526"/>
      <c r="BR64" s="2526"/>
      <c r="BS64" s="2526"/>
      <c r="BT64" s="2526"/>
      <c r="BU64" s="2527"/>
    </row>
    <row r="65" spans="3:74" s="87" customFormat="1" ht="9" customHeight="1">
      <c r="C65" s="2525"/>
      <c r="D65" s="2526"/>
      <c r="E65" s="2526"/>
      <c r="F65" s="2526"/>
      <c r="G65" s="2526"/>
      <c r="H65" s="2526"/>
      <c r="I65" s="2526"/>
      <c r="J65" s="2526"/>
      <c r="K65" s="2526"/>
      <c r="L65" s="2526"/>
      <c r="M65" s="2526"/>
      <c r="N65" s="2526"/>
      <c r="O65" s="2526"/>
      <c r="P65" s="2526"/>
      <c r="Q65" s="2526"/>
      <c r="R65" s="2526"/>
      <c r="S65" s="2526"/>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D65" s="2526"/>
      <c r="BE65" s="2526"/>
      <c r="BF65" s="2526"/>
      <c r="BG65" s="2526"/>
      <c r="BH65" s="2526"/>
      <c r="BI65" s="2526"/>
      <c r="BJ65" s="2526"/>
      <c r="BK65" s="2526"/>
      <c r="BL65" s="2526"/>
      <c r="BM65" s="2526"/>
      <c r="BN65" s="2526"/>
      <c r="BO65" s="2526"/>
      <c r="BP65" s="2526"/>
      <c r="BQ65" s="2526"/>
      <c r="BR65" s="2526"/>
      <c r="BS65" s="2526"/>
      <c r="BT65" s="2526"/>
      <c r="BU65" s="2527"/>
      <c r="BV65" s="408"/>
    </row>
    <row r="66" spans="3:74" s="87" customFormat="1" ht="9" customHeight="1">
      <c r="C66" s="2525"/>
      <c r="D66" s="2526"/>
      <c r="E66" s="2526"/>
      <c r="F66" s="2526"/>
      <c r="G66" s="2526"/>
      <c r="H66" s="2526"/>
      <c r="I66" s="2526"/>
      <c r="J66" s="2526"/>
      <c r="K66" s="2526"/>
      <c r="L66" s="2526"/>
      <c r="M66" s="2526"/>
      <c r="N66" s="2526"/>
      <c r="O66" s="2526"/>
      <c r="P66" s="2526"/>
      <c r="Q66" s="2526"/>
      <c r="R66" s="2526"/>
      <c r="S66" s="2526"/>
      <c r="T66" s="2526"/>
      <c r="U66" s="2526"/>
      <c r="V66" s="2526"/>
      <c r="W66" s="2526"/>
      <c r="X66" s="2526"/>
      <c r="Y66" s="2526"/>
      <c r="Z66" s="2526"/>
      <c r="AA66" s="2526"/>
      <c r="AB66" s="2526"/>
      <c r="AC66" s="2526"/>
      <c r="AD66" s="2526"/>
      <c r="AE66" s="2526"/>
      <c r="AF66" s="2526"/>
      <c r="AG66" s="2526"/>
      <c r="AH66" s="2526"/>
      <c r="AI66" s="2526"/>
      <c r="AJ66" s="2526"/>
      <c r="AK66" s="2526"/>
      <c r="AL66" s="2526"/>
      <c r="AM66" s="2526"/>
      <c r="AN66" s="2526"/>
      <c r="AO66" s="2526"/>
      <c r="AP66" s="2526"/>
      <c r="AQ66" s="2526"/>
      <c r="AR66" s="2526"/>
      <c r="AS66" s="2526"/>
      <c r="AT66" s="2526"/>
      <c r="AU66" s="2526"/>
      <c r="AV66" s="2526"/>
      <c r="AW66" s="2526"/>
      <c r="AX66" s="2526"/>
      <c r="AY66" s="2526"/>
      <c r="AZ66" s="2526"/>
      <c r="BA66" s="2526"/>
      <c r="BB66" s="2526"/>
      <c r="BC66" s="2526"/>
      <c r="BD66" s="2526"/>
      <c r="BE66" s="2526"/>
      <c r="BF66" s="2526"/>
      <c r="BG66" s="2526"/>
      <c r="BH66" s="2526"/>
      <c r="BI66" s="2526"/>
      <c r="BJ66" s="2526"/>
      <c r="BK66" s="2526"/>
      <c r="BL66" s="2526"/>
      <c r="BM66" s="2526"/>
      <c r="BN66" s="2526"/>
      <c r="BO66" s="2526"/>
      <c r="BP66" s="2526"/>
      <c r="BQ66" s="2526"/>
      <c r="BR66" s="2526"/>
      <c r="BS66" s="2526"/>
      <c r="BT66" s="2526"/>
      <c r="BU66" s="2527"/>
      <c r="BV66" s="408"/>
    </row>
    <row r="67" spans="3:74" s="87" customFormat="1" ht="9" customHeight="1">
      <c r="C67" s="2525"/>
      <c r="D67" s="2526"/>
      <c r="E67" s="2526"/>
      <c r="F67" s="2526"/>
      <c r="G67" s="2526"/>
      <c r="H67" s="2526"/>
      <c r="I67" s="2526"/>
      <c r="J67" s="2526"/>
      <c r="K67" s="2526"/>
      <c r="L67" s="2526"/>
      <c r="M67" s="2526"/>
      <c r="N67" s="2526"/>
      <c r="O67" s="2526"/>
      <c r="P67" s="2526"/>
      <c r="Q67" s="2526"/>
      <c r="R67" s="2526"/>
      <c r="S67" s="2526"/>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D67" s="2526"/>
      <c r="BE67" s="2526"/>
      <c r="BF67" s="2526"/>
      <c r="BG67" s="2526"/>
      <c r="BH67" s="2526"/>
      <c r="BI67" s="2526"/>
      <c r="BJ67" s="2526"/>
      <c r="BK67" s="2526"/>
      <c r="BL67" s="2526"/>
      <c r="BM67" s="2526"/>
      <c r="BN67" s="2526"/>
      <c r="BO67" s="2526"/>
      <c r="BP67" s="2526"/>
      <c r="BQ67" s="2526"/>
      <c r="BR67" s="2526"/>
      <c r="BS67" s="2526"/>
      <c r="BT67" s="2526"/>
      <c r="BU67" s="2527"/>
    </row>
    <row r="68" spans="3:74" s="87" customFormat="1" ht="12" customHeight="1">
      <c r="C68" s="2525"/>
      <c r="D68" s="2526"/>
      <c r="E68" s="2526"/>
      <c r="F68" s="2526"/>
      <c r="G68" s="2526"/>
      <c r="H68" s="2526"/>
      <c r="I68" s="2526"/>
      <c r="J68" s="2526"/>
      <c r="K68" s="2526"/>
      <c r="L68" s="2526"/>
      <c r="M68" s="2526"/>
      <c r="N68" s="2526"/>
      <c r="O68" s="2526"/>
      <c r="P68" s="2526"/>
      <c r="Q68" s="2526"/>
      <c r="R68" s="2526"/>
      <c r="S68" s="2526"/>
      <c r="T68" s="2526"/>
      <c r="U68" s="2526"/>
      <c r="V68" s="2526"/>
      <c r="W68" s="2526"/>
      <c r="X68" s="2526"/>
      <c r="Y68" s="2526"/>
      <c r="Z68" s="2526"/>
      <c r="AA68" s="2526"/>
      <c r="AB68" s="2526"/>
      <c r="AC68" s="2526"/>
      <c r="AD68" s="2526"/>
      <c r="AE68" s="2526"/>
      <c r="AF68" s="2526"/>
      <c r="AG68" s="2526"/>
      <c r="AH68" s="2526"/>
      <c r="AI68" s="2526"/>
      <c r="AJ68" s="2526"/>
      <c r="AK68" s="2526"/>
      <c r="AL68" s="2526"/>
      <c r="AM68" s="2526"/>
      <c r="AN68" s="2526"/>
      <c r="AO68" s="2526"/>
      <c r="AP68" s="2526"/>
      <c r="AQ68" s="2526"/>
      <c r="AR68" s="2526"/>
      <c r="AS68" s="2526"/>
      <c r="AT68" s="2526"/>
      <c r="AU68" s="2526"/>
      <c r="AV68" s="2526"/>
      <c r="AW68" s="2526"/>
      <c r="AX68" s="2526"/>
      <c r="AY68" s="2526"/>
      <c r="AZ68" s="2526"/>
      <c r="BA68" s="2526"/>
      <c r="BB68" s="2526"/>
      <c r="BC68" s="2526"/>
      <c r="BD68" s="2526"/>
      <c r="BE68" s="2526"/>
      <c r="BF68" s="2526"/>
      <c r="BG68" s="2526"/>
      <c r="BH68" s="2526"/>
      <c r="BI68" s="2526"/>
      <c r="BJ68" s="2526"/>
      <c r="BK68" s="2526"/>
      <c r="BL68" s="2526"/>
      <c r="BM68" s="2526"/>
      <c r="BN68" s="2526"/>
      <c r="BO68" s="2526"/>
      <c r="BP68" s="2526"/>
      <c r="BQ68" s="2526"/>
      <c r="BR68" s="2526"/>
      <c r="BS68" s="2526"/>
      <c r="BT68" s="2526"/>
      <c r="BU68" s="2527"/>
    </row>
    <row r="69" spans="3:74" s="87" customFormat="1" ht="9" customHeight="1">
      <c r="C69" s="2525"/>
      <c r="D69" s="2526"/>
      <c r="E69" s="2526"/>
      <c r="F69" s="2526"/>
      <c r="G69" s="2526"/>
      <c r="H69" s="2526"/>
      <c r="I69" s="2526"/>
      <c r="J69" s="2526"/>
      <c r="K69" s="2526"/>
      <c r="L69" s="2526"/>
      <c r="M69" s="2526"/>
      <c r="N69" s="2526"/>
      <c r="O69" s="2526"/>
      <c r="P69" s="2526"/>
      <c r="Q69" s="2526"/>
      <c r="R69" s="2526"/>
      <c r="S69" s="2526"/>
      <c r="T69" s="2526"/>
      <c r="U69" s="2526"/>
      <c r="V69" s="2526"/>
      <c r="W69" s="2526"/>
      <c r="X69" s="2526"/>
      <c r="Y69" s="2526"/>
      <c r="Z69" s="2526"/>
      <c r="AA69" s="2526"/>
      <c r="AB69" s="2526"/>
      <c r="AC69" s="2526"/>
      <c r="AD69" s="2526"/>
      <c r="AE69" s="2526"/>
      <c r="AF69" s="2526"/>
      <c r="AG69" s="2526"/>
      <c r="AH69" s="2526"/>
      <c r="AI69" s="2526"/>
      <c r="AJ69" s="2526"/>
      <c r="AK69" s="2526"/>
      <c r="AL69" s="2526"/>
      <c r="AM69" s="2526"/>
      <c r="AN69" s="2526"/>
      <c r="AO69" s="2526"/>
      <c r="AP69" s="2526"/>
      <c r="AQ69" s="2526"/>
      <c r="AR69" s="2526"/>
      <c r="AS69" s="2526"/>
      <c r="AT69" s="2526"/>
      <c r="AU69" s="2526"/>
      <c r="AV69" s="2526"/>
      <c r="AW69" s="2526"/>
      <c r="AX69" s="2526"/>
      <c r="AY69" s="2526"/>
      <c r="AZ69" s="2526"/>
      <c r="BA69" s="2526"/>
      <c r="BB69" s="2526"/>
      <c r="BC69" s="2526"/>
      <c r="BD69" s="2526"/>
      <c r="BE69" s="2526"/>
      <c r="BF69" s="2526"/>
      <c r="BG69" s="2526"/>
      <c r="BH69" s="2526"/>
      <c r="BI69" s="2526"/>
      <c r="BJ69" s="2526"/>
      <c r="BK69" s="2526"/>
      <c r="BL69" s="2526"/>
      <c r="BM69" s="2526"/>
      <c r="BN69" s="2526"/>
      <c r="BO69" s="2526"/>
      <c r="BP69" s="2526"/>
      <c r="BQ69" s="2526"/>
      <c r="BR69" s="2526"/>
      <c r="BS69" s="2526"/>
      <c r="BT69" s="2526"/>
      <c r="BU69" s="2527"/>
    </row>
    <row r="70" spans="3:74" s="87" customFormat="1" ht="9" customHeight="1">
      <c r="C70" s="2525"/>
      <c r="D70" s="2526"/>
      <c r="E70" s="2526"/>
      <c r="F70" s="2526"/>
      <c r="G70" s="2526"/>
      <c r="H70" s="2526"/>
      <c r="I70" s="2526"/>
      <c r="J70" s="2526"/>
      <c r="K70" s="2526"/>
      <c r="L70" s="2526"/>
      <c r="M70" s="2526"/>
      <c r="N70" s="2526"/>
      <c r="O70" s="2526"/>
      <c r="P70" s="2526"/>
      <c r="Q70" s="2526"/>
      <c r="R70" s="2526"/>
      <c r="S70" s="2526"/>
      <c r="T70" s="2526"/>
      <c r="U70" s="2526"/>
      <c r="V70" s="2526"/>
      <c r="W70" s="2526"/>
      <c r="X70" s="2526"/>
      <c r="Y70" s="2526"/>
      <c r="Z70" s="2526"/>
      <c r="AA70" s="2526"/>
      <c r="AB70" s="2526"/>
      <c r="AC70" s="2526"/>
      <c r="AD70" s="2526"/>
      <c r="AE70" s="2526"/>
      <c r="AF70" s="2526"/>
      <c r="AG70" s="2526"/>
      <c r="AH70" s="2526"/>
      <c r="AI70" s="2526"/>
      <c r="AJ70" s="2526"/>
      <c r="AK70" s="2526"/>
      <c r="AL70" s="2526"/>
      <c r="AM70" s="2526"/>
      <c r="AN70" s="2526"/>
      <c r="AO70" s="2526"/>
      <c r="AP70" s="2526"/>
      <c r="AQ70" s="2526"/>
      <c r="AR70" s="2526"/>
      <c r="AS70" s="2526"/>
      <c r="AT70" s="2526"/>
      <c r="AU70" s="2526"/>
      <c r="AV70" s="2526"/>
      <c r="AW70" s="2526"/>
      <c r="AX70" s="2526"/>
      <c r="AY70" s="2526"/>
      <c r="AZ70" s="2526"/>
      <c r="BA70" s="2526"/>
      <c r="BB70" s="2526"/>
      <c r="BC70" s="2526"/>
      <c r="BD70" s="2526"/>
      <c r="BE70" s="2526"/>
      <c r="BF70" s="2526"/>
      <c r="BG70" s="2526"/>
      <c r="BH70" s="2526"/>
      <c r="BI70" s="2526"/>
      <c r="BJ70" s="2526"/>
      <c r="BK70" s="2526"/>
      <c r="BL70" s="2526"/>
      <c r="BM70" s="2526"/>
      <c r="BN70" s="2526"/>
      <c r="BO70" s="2526"/>
      <c r="BP70" s="2526"/>
      <c r="BQ70" s="2526"/>
      <c r="BR70" s="2526"/>
      <c r="BS70" s="2526"/>
      <c r="BT70" s="2526"/>
      <c r="BU70" s="2527"/>
    </row>
    <row r="71" spans="3:74" s="87" customFormat="1" ht="9" customHeight="1">
      <c r="C71" s="2525"/>
      <c r="D71" s="2526"/>
      <c r="E71" s="2526"/>
      <c r="F71" s="2526"/>
      <c r="G71" s="2526"/>
      <c r="H71" s="2526"/>
      <c r="I71" s="2526"/>
      <c r="J71" s="2526"/>
      <c r="K71" s="2526"/>
      <c r="L71" s="2526"/>
      <c r="M71" s="2526"/>
      <c r="N71" s="2526"/>
      <c r="O71" s="2526"/>
      <c r="P71" s="2526"/>
      <c r="Q71" s="2526"/>
      <c r="R71" s="2526"/>
      <c r="S71" s="2526"/>
      <c r="T71" s="2526"/>
      <c r="U71" s="2526"/>
      <c r="V71" s="2526"/>
      <c r="W71" s="2526"/>
      <c r="X71" s="2526"/>
      <c r="Y71" s="2526"/>
      <c r="Z71" s="2526"/>
      <c r="AA71" s="2526"/>
      <c r="AB71" s="2526"/>
      <c r="AC71" s="2526"/>
      <c r="AD71" s="2526"/>
      <c r="AE71" s="2526"/>
      <c r="AF71" s="2526"/>
      <c r="AG71" s="2526"/>
      <c r="AH71" s="2526"/>
      <c r="AI71" s="2526"/>
      <c r="AJ71" s="2526"/>
      <c r="AK71" s="2526"/>
      <c r="AL71" s="2526"/>
      <c r="AM71" s="2526"/>
      <c r="AN71" s="2526"/>
      <c r="AO71" s="2526"/>
      <c r="AP71" s="2526"/>
      <c r="AQ71" s="2526"/>
      <c r="AR71" s="2526"/>
      <c r="AS71" s="2526"/>
      <c r="AT71" s="2526"/>
      <c r="AU71" s="2526"/>
      <c r="AV71" s="2526"/>
      <c r="AW71" s="2526"/>
      <c r="AX71" s="2526"/>
      <c r="AY71" s="2526"/>
      <c r="AZ71" s="2526"/>
      <c r="BA71" s="2526"/>
      <c r="BB71" s="2526"/>
      <c r="BC71" s="2526"/>
      <c r="BD71" s="2526"/>
      <c r="BE71" s="2526"/>
      <c r="BF71" s="2526"/>
      <c r="BG71" s="2526"/>
      <c r="BH71" s="2526"/>
      <c r="BI71" s="2526"/>
      <c r="BJ71" s="2526"/>
      <c r="BK71" s="2526"/>
      <c r="BL71" s="2526"/>
      <c r="BM71" s="2526"/>
      <c r="BN71" s="2526"/>
      <c r="BO71" s="2526"/>
      <c r="BP71" s="2526"/>
      <c r="BQ71" s="2526"/>
      <c r="BR71" s="2526"/>
      <c r="BS71" s="2526"/>
      <c r="BT71" s="2526"/>
      <c r="BU71" s="2527"/>
    </row>
    <row r="72" spans="3:74" s="87" customFormat="1" ht="12.75" customHeight="1">
      <c r="C72" s="2525"/>
      <c r="D72" s="2526"/>
      <c r="E72" s="2526"/>
      <c r="F72" s="2526"/>
      <c r="G72" s="2526"/>
      <c r="H72" s="2526"/>
      <c r="I72" s="2526"/>
      <c r="J72" s="2526"/>
      <c r="K72" s="2526"/>
      <c r="L72" s="2526"/>
      <c r="M72" s="2526"/>
      <c r="N72" s="2526"/>
      <c r="O72" s="2526"/>
      <c r="P72" s="2526"/>
      <c r="Q72" s="2526"/>
      <c r="R72" s="2526"/>
      <c r="S72" s="2526"/>
      <c r="T72" s="2526"/>
      <c r="U72" s="2526"/>
      <c r="V72" s="2526"/>
      <c r="W72" s="2526"/>
      <c r="X72" s="2526"/>
      <c r="Y72" s="2526"/>
      <c r="Z72" s="2526"/>
      <c r="AA72" s="2526"/>
      <c r="AB72" s="2526"/>
      <c r="AC72" s="2526"/>
      <c r="AD72" s="2526"/>
      <c r="AE72" s="2526"/>
      <c r="AF72" s="2526"/>
      <c r="AG72" s="2526"/>
      <c r="AH72" s="2526"/>
      <c r="AI72" s="2526"/>
      <c r="AJ72" s="2526"/>
      <c r="AK72" s="2526"/>
      <c r="AL72" s="2526"/>
      <c r="AM72" s="2526"/>
      <c r="AN72" s="2526"/>
      <c r="AO72" s="2526"/>
      <c r="AP72" s="2526"/>
      <c r="AQ72" s="2526"/>
      <c r="AR72" s="2526"/>
      <c r="AS72" s="2526"/>
      <c r="AT72" s="2526"/>
      <c r="AU72" s="2526"/>
      <c r="AV72" s="2526"/>
      <c r="AW72" s="2526"/>
      <c r="AX72" s="2526"/>
      <c r="AY72" s="2526"/>
      <c r="AZ72" s="2526"/>
      <c r="BA72" s="2526"/>
      <c r="BB72" s="2526"/>
      <c r="BC72" s="2526"/>
      <c r="BD72" s="2526"/>
      <c r="BE72" s="2526"/>
      <c r="BF72" s="2526"/>
      <c r="BG72" s="2526"/>
      <c r="BH72" s="2526"/>
      <c r="BI72" s="2526"/>
      <c r="BJ72" s="2526"/>
      <c r="BK72" s="2526"/>
      <c r="BL72" s="2526"/>
      <c r="BM72" s="2526"/>
      <c r="BN72" s="2526"/>
      <c r="BO72" s="2526"/>
      <c r="BP72" s="2526"/>
      <c r="BQ72" s="2526"/>
      <c r="BR72" s="2526"/>
      <c r="BS72" s="2526"/>
      <c r="BT72" s="2526"/>
      <c r="BU72" s="2527"/>
      <c r="BV72" s="408"/>
    </row>
    <row r="73" spans="3:74" s="87" customFormat="1" ht="9" customHeight="1">
      <c r="C73" s="2525"/>
      <c r="D73" s="2526"/>
      <c r="E73" s="2526"/>
      <c r="F73" s="2526"/>
      <c r="G73" s="2526"/>
      <c r="H73" s="2526"/>
      <c r="I73" s="2526"/>
      <c r="J73" s="2526"/>
      <c r="K73" s="2526"/>
      <c r="L73" s="2526"/>
      <c r="M73" s="2526"/>
      <c r="N73" s="2526"/>
      <c r="O73" s="2526"/>
      <c r="P73" s="2526"/>
      <c r="Q73" s="2526"/>
      <c r="R73" s="2526"/>
      <c r="S73" s="2526"/>
      <c r="T73" s="2526"/>
      <c r="U73" s="2526"/>
      <c r="V73" s="2526"/>
      <c r="W73" s="2526"/>
      <c r="X73" s="2526"/>
      <c r="Y73" s="2526"/>
      <c r="Z73" s="2526"/>
      <c r="AA73" s="2526"/>
      <c r="AB73" s="2526"/>
      <c r="AC73" s="2526"/>
      <c r="AD73" s="2526"/>
      <c r="AE73" s="2526"/>
      <c r="AF73" s="2526"/>
      <c r="AG73" s="2526"/>
      <c r="AH73" s="2526"/>
      <c r="AI73" s="2526"/>
      <c r="AJ73" s="2526"/>
      <c r="AK73" s="2526"/>
      <c r="AL73" s="2526"/>
      <c r="AM73" s="2526"/>
      <c r="AN73" s="2526"/>
      <c r="AO73" s="2526"/>
      <c r="AP73" s="2526"/>
      <c r="AQ73" s="2526"/>
      <c r="AR73" s="2526"/>
      <c r="AS73" s="2526"/>
      <c r="AT73" s="2526"/>
      <c r="AU73" s="2526"/>
      <c r="AV73" s="2526"/>
      <c r="AW73" s="2526"/>
      <c r="AX73" s="2526"/>
      <c r="AY73" s="2526"/>
      <c r="AZ73" s="2526"/>
      <c r="BA73" s="2526"/>
      <c r="BB73" s="2526"/>
      <c r="BC73" s="2526"/>
      <c r="BD73" s="2526"/>
      <c r="BE73" s="2526"/>
      <c r="BF73" s="2526"/>
      <c r="BG73" s="2526"/>
      <c r="BH73" s="2526"/>
      <c r="BI73" s="2526"/>
      <c r="BJ73" s="2526"/>
      <c r="BK73" s="2526"/>
      <c r="BL73" s="2526"/>
      <c r="BM73" s="2526"/>
      <c r="BN73" s="2526"/>
      <c r="BO73" s="2526"/>
      <c r="BP73" s="2526"/>
      <c r="BQ73" s="2526"/>
      <c r="BR73" s="2526"/>
      <c r="BS73" s="2526"/>
      <c r="BT73" s="2526"/>
      <c r="BU73" s="2527"/>
      <c r="BV73" s="408"/>
    </row>
    <row r="74" spans="3:74" s="87" customFormat="1" ht="9" customHeight="1">
      <c r="C74" s="2525"/>
      <c r="D74" s="2526"/>
      <c r="E74" s="2526"/>
      <c r="F74" s="2526"/>
      <c r="G74" s="2526"/>
      <c r="H74" s="2526"/>
      <c r="I74" s="2526"/>
      <c r="J74" s="2526"/>
      <c r="K74" s="2526"/>
      <c r="L74" s="2526"/>
      <c r="M74" s="2526"/>
      <c r="N74" s="2526"/>
      <c r="O74" s="2526"/>
      <c r="P74" s="2526"/>
      <c r="Q74" s="2526"/>
      <c r="R74" s="2526"/>
      <c r="S74" s="2526"/>
      <c r="T74" s="2526"/>
      <c r="U74" s="2526"/>
      <c r="V74" s="2526"/>
      <c r="W74" s="2526"/>
      <c r="X74" s="2526"/>
      <c r="Y74" s="2526"/>
      <c r="Z74" s="2526"/>
      <c r="AA74" s="2526"/>
      <c r="AB74" s="2526"/>
      <c r="AC74" s="2526"/>
      <c r="AD74" s="2526"/>
      <c r="AE74" s="2526"/>
      <c r="AF74" s="2526"/>
      <c r="AG74" s="2526"/>
      <c r="AH74" s="2526"/>
      <c r="AI74" s="2526"/>
      <c r="AJ74" s="2526"/>
      <c r="AK74" s="2526"/>
      <c r="AL74" s="2526"/>
      <c r="AM74" s="2526"/>
      <c r="AN74" s="2526"/>
      <c r="AO74" s="2526"/>
      <c r="AP74" s="2526"/>
      <c r="AQ74" s="2526"/>
      <c r="AR74" s="2526"/>
      <c r="AS74" s="2526"/>
      <c r="AT74" s="2526"/>
      <c r="AU74" s="2526"/>
      <c r="AV74" s="2526"/>
      <c r="AW74" s="2526"/>
      <c r="AX74" s="2526"/>
      <c r="AY74" s="2526"/>
      <c r="AZ74" s="2526"/>
      <c r="BA74" s="2526"/>
      <c r="BB74" s="2526"/>
      <c r="BC74" s="2526"/>
      <c r="BD74" s="2526"/>
      <c r="BE74" s="2526"/>
      <c r="BF74" s="2526"/>
      <c r="BG74" s="2526"/>
      <c r="BH74" s="2526"/>
      <c r="BI74" s="2526"/>
      <c r="BJ74" s="2526"/>
      <c r="BK74" s="2526"/>
      <c r="BL74" s="2526"/>
      <c r="BM74" s="2526"/>
      <c r="BN74" s="2526"/>
      <c r="BO74" s="2526"/>
      <c r="BP74" s="2526"/>
      <c r="BQ74" s="2526"/>
      <c r="BR74" s="2526"/>
      <c r="BS74" s="2526"/>
      <c r="BT74" s="2526"/>
      <c r="BU74" s="2527"/>
    </row>
    <row r="75" spans="3:74" s="87" customFormat="1" ht="9" customHeight="1">
      <c r="C75" s="2525"/>
      <c r="D75" s="2526"/>
      <c r="E75" s="2526"/>
      <c r="F75" s="2526"/>
      <c r="G75" s="2526"/>
      <c r="H75" s="2526"/>
      <c r="I75" s="2526"/>
      <c r="J75" s="2526"/>
      <c r="K75" s="2526"/>
      <c r="L75" s="2526"/>
      <c r="M75" s="2526"/>
      <c r="N75" s="2526"/>
      <c r="O75" s="2526"/>
      <c r="P75" s="2526"/>
      <c r="Q75" s="2526"/>
      <c r="R75" s="2526"/>
      <c r="S75" s="2526"/>
      <c r="T75" s="2526"/>
      <c r="U75" s="2526"/>
      <c r="V75" s="2526"/>
      <c r="W75" s="2526"/>
      <c r="X75" s="2526"/>
      <c r="Y75" s="2526"/>
      <c r="Z75" s="2526"/>
      <c r="AA75" s="2526"/>
      <c r="AB75" s="2526"/>
      <c r="AC75" s="2526"/>
      <c r="AD75" s="2526"/>
      <c r="AE75" s="2526"/>
      <c r="AF75" s="2526"/>
      <c r="AG75" s="2526"/>
      <c r="AH75" s="2526"/>
      <c r="AI75" s="2526"/>
      <c r="AJ75" s="2526"/>
      <c r="AK75" s="2526"/>
      <c r="AL75" s="2526"/>
      <c r="AM75" s="2526"/>
      <c r="AN75" s="2526"/>
      <c r="AO75" s="2526"/>
      <c r="AP75" s="2526"/>
      <c r="AQ75" s="2526"/>
      <c r="AR75" s="2526"/>
      <c r="AS75" s="2526"/>
      <c r="AT75" s="2526"/>
      <c r="AU75" s="2526"/>
      <c r="AV75" s="2526"/>
      <c r="AW75" s="2526"/>
      <c r="AX75" s="2526"/>
      <c r="AY75" s="2526"/>
      <c r="AZ75" s="2526"/>
      <c r="BA75" s="2526"/>
      <c r="BB75" s="2526"/>
      <c r="BC75" s="2526"/>
      <c r="BD75" s="2526"/>
      <c r="BE75" s="2526"/>
      <c r="BF75" s="2526"/>
      <c r="BG75" s="2526"/>
      <c r="BH75" s="2526"/>
      <c r="BI75" s="2526"/>
      <c r="BJ75" s="2526"/>
      <c r="BK75" s="2526"/>
      <c r="BL75" s="2526"/>
      <c r="BM75" s="2526"/>
      <c r="BN75" s="2526"/>
      <c r="BO75" s="2526"/>
      <c r="BP75" s="2526"/>
      <c r="BQ75" s="2526"/>
      <c r="BR75" s="2526"/>
      <c r="BS75" s="2526"/>
      <c r="BT75" s="2526"/>
      <c r="BU75" s="2527"/>
    </row>
    <row r="76" spans="3:74" s="87" customFormat="1" ht="9" customHeight="1">
      <c r="C76" s="2525"/>
      <c r="D76" s="2526"/>
      <c r="E76" s="2526"/>
      <c r="F76" s="2526"/>
      <c r="G76" s="2526"/>
      <c r="H76" s="2526"/>
      <c r="I76" s="2526"/>
      <c r="J76" s="2526"/>
      <c r="K76" s="2526"/>
      <c r="L76" s="2526"/>
      <c r="M76" s="2526"/>
      <c r="N76" s="2526"/>
      <c r="O76" s="2526"/>
      <c r="P76" s="2526"/>
      <c r="Q76" s="2526"/>
      <c r="R76" s="2526"/>
      <c r="S76" s="2526"/>
      <c r="T76" s="2526"/>
      <c r="U76" s="2526"/>
      <c r="V76" s="2526"/>
      <c r="W76" s="2526"/>
      <c r="X76" s="2526"/>
      <c r="Y76" s="2526"/>
      <c r="Z76" s="2526"/>
      <c r="AA76" s="2526"/>
      <c r="AB76" s="2526"/>
      <c r="AC76" s="2526"/>
      <c r="AD76" s="2526"/>
      <c r="AE76" s="2526"/>
      <c r="AF76" s="2526"/>
      <c r="AG76" s="2526"/>
      <c r="AH76" s="2526"/>
      <c r="AI76" s="2526"/>
      <c r="AJ76" s="2526"/>
      <c r="AK76" s="2526"/>
      <c r="AL76" s="2526"/>
      <c r="AM76" s="2526"/>
      <c r="AN76" s="2526"/>
      <c r="AO76" s="2526"/>
      <c r="AP76" s="2526"/>
      <c r="AQ76" s="2526"/>
      <c r="AR76" s="2526"/>
      <c r="AS76" s="2526"/>
      <c r="AT76" s="2526"/>
      <c r="AU76" s="2526"/>
      <c r="AV76" s="2526"/>
      <c r="AW76" s="2526"/>
      <c r="AX76" s="2526"/>
      <c r="AY76" s="2526"/>
      <c r="AZ76" s="2526"/>
      <c r="BA76" s="2526"/>
      <c r="BB76" s="2526"/>
      <c r="BC76" s="2526"/>
      <c r="BD76" s="2526"/>
      <c r="BE76" s="2526"/>
      <c r="BF76" s="2526"/>
      <c r="BG76" s="2526"/>
      <c r="BH76" s="2526"/>
      <c r="BI76" s="2526"/>
      <c r="BJ76" s="2526"/>
      <c r="BK76" s="2526"/>
      <c r="BL76" s="2526"/>
      <c r="BM76" s="2526"/>
      <c r="BN76" s="2526"/>
      <c r="BO76" s="2526"/>
      <c r="BP76" s="2526"/>
      <c r="BQ76" s="2526"/>
      <c r="BR76" s="2526"/>
      <c r="BS76" s="2526"/>
      <c r="BT76" s="2526"/>
      <c r="BU76" s="2527"/>
    </row>
    <row r="77" spans="3:74" s="87" customFormat="1" ht="9" customHeight="1">
      <c r="C77" s="2525"/>
      <c r="D77" s="2526"/>
      <c r="E77" s="2526"/>
      <c r="F77" s="2526"/>
      <c r="G77" s="2526"/>
      <c r="H77" s="2526"/>
      <c r="I77" s="2526"/>
      <c r="J77" s="2526"/>
      <c r="K77" s="2526"/>
      <c r="L77" s="2526"/>
      <c r="M77" s="2526"/>
      <c r="N77" s="2526"/>
      <c r="O77" s="2526"/>
      <c r="P77" s="2526"/>
      <c r="Q77" s="2526"/>
      <c r="R77" s="2526"/>
      <c r="S77" s="2526"/>
      <c r="T77" s="2526"/>
      <c r="U77" s="2526"/>
      <c r="V77" s="2526"/>
      <c r="W77" s="2526"/>
      <c r="X77" s="2526"/>
      <c r="Y77" s="2526"/>
      <c r="Z77" s="2526"/>
      <c r="AA77" s="2526"/>
      <c r="AB77" s="2526"/>
      <c r="AC77" s="2526"/>
      <c r="AD77" s="2526"/>
      <c r="AE77" s="2526"/>
      <c r="AF77" s="2526"/>
      <c r="AG77" s="2526"/>
      <c r="AH77" s="2526"/>
      <c r="AI77" s="2526"/>
      <c r="AJ77" s="2526"/>
      <c r="AK77" s="2526"/>
      <c r="AL77" s="2526"/>
      <c r="AM77" s="2526"/>
      <c r="AN77" s="2526"/>
      <c r="AO77" s="2526"/>
      <c r="AP77" s="2526"/>
      <c r="AQ77" s="2526"/>
      <c r="AR77" s="2526"/>
      <c r="AS77" s="2526"/>
      <c r="AT77" s="2526"/>
      <c r="AU77" s="2526"/>
      <c r="AV77" s="2526"/>
      <c r="AW77" s="2526"/>
      <c r="AX77" s="2526"/>
      <c r="AY77" s="2526"/>
      <c r="AZ77" s="2526"/>
      <c r="BA77" s="2526"/>
      <c r="BB77" s="2526"/>
      <c r="BC77" s="2526"/>
      <c r="BD77" s="2526"/>
      <c r="BE77" s="2526"/>
      <c r="BF77" s="2526"/>
      <c r="BG77" s="2526"/>
      <c r="BH77" s="2526"/>
      <c r="BI77" s="2526"/>
      <c r="BJ77" s="2526"/>
      <c r="BK77" s="2526"/>
      <c r="BL77" s="2526"/>
      <c r="BM77" s="2526"/>
      <c r="BN77" s="2526"/>
      <c r="BO77" s="2526"/>
      <c r="BP77" s="2526"/>
      <c r="BQ77" s="2526"/>
      <c r="BR77" s="2526"/>
      <c r="BS77" s="2526"/>
      <c r="BT77" s="2526"/>
      <c r="BU77" s="2527"/>
    </row>
    <row r="78" spans="3:74" s="87" customFormat="1" ht="9" customHeight="1">
      <c r="C78" s="2525"/>
      <c r="D78" s="2526"/>
      <c r="E78" s="2526"/>
      <c r="F78" s="2526"/>
      <c r="G78" s="2526"/>
      <c r="H78" s="2526"/>
      <c r="I78" s="2526"/>
      <c r="J78" s="2526"/>
      <c r="K78" s="2526"/>
      <c r="L78" s="2526"/>
      <c r="M78" s="2526"/>
      <c r="N78" s="2526"/>
      <c r="O78" s="2526"/>
      <c r="P78" s="2526"/>
      <c r="Q78" s="2526"/>
      <c r="R78" s="2526"/>
      <c r="S78" s="2526"/>
      <c r="T78" s="2526"/>
      <c r="U78" s="2526"/>
      <c r="V78" s="2526"/>
      <c r="W78" s="2526"/>
      <c r="X78" s="2526"/>
      <c r="Y78" s="2526"/>
      <c r="Z78" s="2526"/>
      <c r="AA78" s="2526"/>
      <c r="AB78" s="2526"/>
      <c r="AC78" s="2526"/>
      <c r="AD78" s="2526"/>
      <c r="AE78" s="2526"/>
      <c r="AF78" s="2526"/>
      <c r="AG78" s="2526"/>
      <c r="AH78" s="2526"/>
      <c r="AI78" s="2526"/>
      <c r="AJ78" s="2526"/>
      <c r="AK78" s="2526"/>
      <c r="AL78" s="2526"/>
      <c r="AM78" s="2526"/>
      <c r="AN78" s="2526"/>
      <c r="AO78" s="2526"/>
      <c r="AP78" s="2526"/>
      <c r="AQ78" s="2526"/>
      <c r="AR78" s="2526"/>
      <c r="AS78" s="2526"/>
      <c r="AT78" s="2526"/>
      <c r="AU78" s="2526"/>
      <c r="AV78" s="2526"/>
      <c r="AW78" s="2526"/>
      <c r="AX78" s="2526"/>
      <c r="AY78" s="2526"/>
      <c r="AZ78" s="2526"/>
      <c r="BA78" s="2526"/>
      <c r="BB78" s="2526"/>
      <c r="BC78" s="2526"/>
      <c r="BD78" s="2526"/>
      <c r="BE78" s="2526"/>
      <c r="BF78" s="2526"/>
      <c r="BG78" s="2526"/>
      <c r="BH78" s="2526"/>
      <c r="BI78" s="2526"/>
      <c r="BJ78" s="2526"/>
      <c r="BK78" s="2526"/>
      <c r="BL78" s="2526"/>
      <c r="BM78" s="2526"/>
      <c r="BN78" s="2526"/>
      <c r="BO78" s="2526"/>
      <c r="BP78" s="2526"/>
      <c r="BQ78" s="2526"/>
      <c r="BR78" s="2526"/>
      <c r="BS78" s="2526"/>
      <c r="BT78" s="2526"/>
      <c r="BU78" s="2527"/>
    </row>
    <row r="79" spans="3:74" s="87" customFormat="1" ht="9" customHeight="1">
      <c r="C79" s="2525"/>
      <c r="D79" s="2526"/>
      <c r="E79" s="2526"/>
      <c r="F79" s="2526"/>
      <c r="G79" s="2526"/>
      <c r="H79" s="2526"/>
      <c r="I79" s="2526"/>
      <c r="J79" s="2526"/>
      <c r="K79" s="2526"/>
      <c r="L79" s="2526"/>
      <c r="M79" s="2526"/>
      <c r="N79" s="2526"/>
      <c r="O79" s="2526"/>
      <c r="P79" s="2526"/>
      <c r="Q79" s="2526"/>
      <c r="R79" s="2526"/>
      <c r="S79" s="2526"/>
      <c r="T79" s="2526"/>
      <c r="U79" s="2526"/>
      <c r="V79" s="2526"/>
      <c r="W79" s="2526"/>
      <c r="X79" s="2526"/>
      <c r="Y79" s="2526"/>
      <c r="Z79" s="2526"/>
      <c r="AA79" s="2526"/>
      <c r="AB79" s="2526"/>
      <c r="AC79" s="2526"/>
      <c r="AD79" s="2526"/>
      <c r="AE79" s="2526"/>
      <c r="AF79" s="2526"/>
      <c r="AG79" s="2526"/>
      <c r="AH79" s="2526"/>
      <c r="AI79" s="2526"/>
      <c r="AJ79" s="2526"/>
      <c r="AK79" s="2526"/>
      <c r="AL79" s="2526"/>
      <c r="AM79" s="2526"/>
      <c r="AN79" s="2526"/>
      <c r="AO79" s="2526"/>
      <c r="AP79" s="2526"/>
      <c r="AQ79" s="2526"/>
      <c r="AR79" s="2526"/>
      <c r="AS79" s="2526"/>
      <c r="AT79" s="2526"/>
      <c r="AU79" s="2526"/>
      <c r="AV79" s="2526"/>
      <c r="AW79" s="2526"/>
      <c r="AX79" s="2526"/>
      <c r="AY79" s="2526"/>
      <c r="AZ79" s="2526"/>
      <c r="BA79" s="2526"/>
      <c r="BB79" s="2526"/>
      <c r="BC79" s="2526"/>
      <c r="BD79" s="2526"/>
      <c r="BE79" s="2526"/>
      <c r="BF79" s="2526"/>
      <c r="BG79" s="2526"/>
      <c r="BH79" s="2526"/>
      <c r="BI79" s="2526"/>
      <c r="BJ79" s="2526"/>
      <c r="BK79" s="2526"/>
      <c r="BL79" s="2526"/>
      <c r="BM79" s="2526"/>
      <c r="BN79" s="2526"/>
      <c r="BO79" s="2526"/>
      <c r="BP79" s="2526"/>
      <c r="BQ79" s="2526"/>
      <c r="BR79" s="2526"/>
      <c r="BS79" s="2526"/>
      <c r="BT79" s="2526"/>
      <c r="BU79" s="2527"/>
    </row>
    <row r="80" spans="3:74" s="87" customFormat="1" ht="9" customHeight="1">
      <c r="C80" s="2525"/>
      <c r="D80" s="2526"/>
      <c r="E80" s="2526"/>
      <c r="F80" s="2526"/>
      <c r="G80" s="2526"/>
      <c r="H80" s="2526"/>
      <c r="I80" s="2526"/>
      <c r="J80" s="2526"/>
      <c r="K80" s="2526"/>
      <c r="L80" s="2526"/>
      <c r="M80" s="2526"/>
      <c r="N80" s="2526"/>
      <c r="O80" s="2526"/>
      <c r="P80" s="2526"/>
      <c r="Q80" s="2526"/>
      <c r="R80" s="2526"/>
      <c r="S80" s="2526"/>
      <c r="T80" s="2526"/>
      <c r="U80" s="2526"/>
      <c r="V80" s="2526"/>
      <c r="W80" s="2526"/>
      <c r="X80" s="2526"/>
      <c r="Y80" s="2526"/>
      <c r="Z80" s="2526"/>
      <c r="AA80" s="2526"/>
      <c r="AB80" s="2526"/>
      <c r="AC80" s="2526"/>
      <c r="AD80" s="2526"/>
      <c r="AE80" s="2526"/>
      <c r="AF80" s="2526"/>
      <c r="AG80" s="2526"/>
      <c r="AH80" s="2526"/>
      <c r="AI80" s="2526"/>
      <c r="AJ80" s="2526"/>
      <c r="AK80" s="2526"/>
      <c r="AL80" s="2526"/>
      <c r="AM80" s="2526"/>
      <c r="AN80" s="2526"/>
      <c r="AO80" s="2526"/>
      <c r="AP80" s="2526"/>
      <c r="AQ80" s="2526"/>
      <c r="AR80" s="2526"/>
      <c r="AS80" s="2526"/>
      <c r="AT80" s="2526"/>
      <c r="AU80" s="2526"/>
      <c r="AV80" s="2526"/>
      <c r="AW80" s="2526"/>
      <c r="AX80" s="2526"/>
      <c r="AY80" s="2526"/>
      <c r="AZ80" s="2526"/>
      <c r="BA80" s="2526"/>
      <c r="BB80" s="2526"/>
      <c r="BC80" s="2526"/>
      <c r="BD80" s="2526"/>
      <c r="BE80" s="2526"/>
      <c r="BF80" s="2526"/>
      <c r="BG80" s="2526"/>
      <c r="BH80" s="2526"/>
      <c r="BI80" s="2526"/>
      <c r="BJ80" s="2526"/>
      <c r="BK80" s="2526"/>
      <c r="BL80" s="2526"/>
      <c r="BM80" s="2526"/>
      <c r="BN80" s="2526"/>
      <c r="BO80" s="2526"/>
      <c r="BP80" s="2526"/>
      <c r="BQ80" s="2526"/>
      <c r="BR80" s="2526"/>
      <c r="BS80" s="2526"/>
      <c r="BT80" s="2526"/>
      <c r="BU80" s="2527"/>
    </row>
    <row r="81" spans="3:73" s="87" customFormat="1" ht="9" customHeight="1">
      <c r="C81" s="2525"/>
      <c r="D81" s="2526"/>
      <c r="E81" s="2526"/>
      <c r="F81" s="2526"/>
      <c r="G81" s="2526"/>
      <c r="H81" s="2526"/>
      <c r="I81" s="2526"/>
      <c r="J81" s="2526"/>
      <c r="K81" s="2526"/>
      <c r="L81" s="2526"/>
      <c r="M81" s="2526"/>
      <c r="N81" s="2526"/>
      <c r="O81" s="2526"/>
      <c r="P81" s="2526"/>
      <c r="Q81" s="2526"/>
      <c r="R81" s="2526"/>
      <c r="S81" s="2526"/>
      <c r="T81" s="2526"/>
      <c r="U81" s="2526"/>
      <c r="V81" s="2526"/>
      <c r="W81" s="2526"/>
      <c r="X81" s="2526"/>
      <c r="Y81" s="2526"/>
      <c r="Z81" s="2526"/>
      <c r="AA81" s="2526"/>
      <c r="AB81" s="2526"/>
      <c r="AC81" s="2526"/>
      <c r="AD81" s="2526"/>
      <c r="AE81" s="2526"/>
      <c r="AF81" s="2526"/>
      <c r="AG81" s="2526"/>
      <c r="AH81" s="2526"/>
      <c r="AI81" s="2526"/>
      <c r="AJ81" s="2526"/>
      <c r="AK81" s="2526"/>
      <c r="AL81" s="2526"/>
      <c r="AM81" s="2526"/>
      <c r="AN81" s="2526"/>
      <c r="AO81" s="2526"/>
      <c r="AP81" s="2526"/>
      <c r="AQ81" s="2526"/>
      <c r="AR81" s="2526"/>
      <c r="AS81" s="2526"/>
      <c r="AT81" s="2526"/>
      <c r="AU81" s="2526"/>
      <c r="AV81" s="2526"/>
      <c r="AW81" s="2526"/>
      <c r="AX81" s="2526"/>
      <c r="AY81" s="2526"/>
      <c r="AZ81" s="2526"/>
      <c r="BA81" s="2526"/>
      <c r="BB81" s="2526"/>
      <c r="BC81" s="2526"/>
      <c r="BD81" s="2526"/>
      <c r="BE81" s="2526"/>
      <c r="BF81" s="2526"/>
      <c r="BG81" s="2526"/>
      <c r="BH81" s="2526"/>
      <c r="BI81" s="2526"/>
      <c r="BJ81" s="2526"/>
      <c r="BK81" s="2526"/>
      <c r="BL81" s="2526"/>
      <c r="BM81" s="2526"/>
      <c r="BN81" s="2526"/>
      <c r="BO81" s="2526"/>
      <c r="BP81" s="2526"/>
      <c r="BQ81" s="2526"/>
      <c r="BR81" s="2526"/>
      <c r="BS81" s="2526"/>
      <c r="BT81" s="2526"/>
      <c r="BU81" s="2527"/>
    </row>
    <row r="82" spans="3:73" s="87" customFormat="1" ht="9" customHeight="1">
      <c r="C82" s="2525"/>
      <c r="D82" s="2526"/>
      <c r="E82" s="2526"/>
      <c r="F82" s="2526"/>
      <c r="G82" s="2526"/>
      <c r="H82" s="2526"/>
      <c r="I82" s="2526"/>
      <c r="J82" s="2526"/>
      <c r="K82" s="2526"/>
      <c r="L82" s="2526"/>
      <c r="M82" s="2526"/>
      <c r="N82" s="2526"/>
      <c r="O82" s="2526"/>
      <c r="P82" s="2526"/>
      <c r="Q82" s="2526"/>
      <c r="R82" s="2526"/>
      <c r="S82" s="2526"/>
      <c r="T82" s="2526"/>
      <c r="U82" s="2526"/>
      <c r="V82" s="2526"/>
      <c r="W82" s="2526"/>
      <c r="X82" s="2526"/>
      <c r="Y82" s="2526"/>
      <c r="Z82" s="2526"/>
      <c r="AA82" s="2526"/>
      <c r="AB82" s="2526"/>
      <c r="AC82" s="2526"/>
      <c r="AD82" s="2526"/>
      <c r="AE82" s="2526"/>
      <c r="AF82" s="2526"/>
      <c r="AG82" s="2526"/>
      <c r="AH82" s="2526"/>
      <c r="AI82" s="2526"/>
      <c r="AJ82" s="2526"/>
      <c r="AK82" s="2526"/>
      <c r="AL82" s="2526"/>
      <c r="AM82" s="2526"/>
      <c r="AN82" s="2526"/>
      <c r="AO82" s="2526"/>
      <c r="AP82" s="2526"/>
      <c r="AQ82" s="2526"/>
      <c r="AR82" s="2526"/>
      <c r="AS82" s="2526"/>
      <c r="AT82" s="2526"/>
      <c r="AU82" s="2526"/>
      <c r="AV82" s="2526"/>
      <c r="AW82" s="2526"/>
      <c r="AX82" s="2526"/>
      <c r="AY82" s="2526"/>
      <c r="AZ82" s="2526"/>
      <c r="BA82" s="2526"/>
      <c r="BB82" s="2526"/>
      <c r="BC82" s="2526"/>
      <c r="BD82" s="2526"/>
      <c r="BE82" s="2526"/>
      <c r="BF82" s="2526"/>
      <c r="BG82" s="2526"/>
      <c r="BH82" s="2526"/>
      <c r="BI82" s="2526"/>
      <c r="BJ82" s="2526"/>
      <c r="BK82" s="2526"/>
      <c r="BL82" s="2526"/>
      <c r="BM82" s="2526"/>
      <c r="BN82" s="2526"/>
      <c r="BO82" s="2526"/>
      <c r="BP82" s="2526"/>
      <c r="BQ82" s="2526"/>
      <c r="BR82" s="2526"/>
      <c r="BS82" s="2526"/>
      <c r="BT82" s="2526"/>
      <c r="BU82" s="2527"/>
    </row>
    <row r="83" spans="3:73" s="87" customFormat="1" ht="9" customHeight="1">
      <c r="C83" s="2525"/>
      <c r="D83" s="2526"/>
      <c r="E83" s="2526"/>
      <c r="F83" s="2526"/>
      <c r="G83" s="2526"/>
      <c r="H83" s="2526"/>
      <c r="I83" s="2526"/>
      <c r="J83" s="2526"/>
      <c r="K83" s="2526"/>
      <c r="L83" s="2526"/>
      <c r="M83" s="2526"/>
      <c r="N83" s="2526"/>
      <c r="O83" s="2526"/>
      <c r="P83" s="2526"/>
      <c r="Q83" s="2526"/>
      <c r="R83" s="2526"/>
      <c r="S83" s="2526"/>
      <c r="T83" s="2526"/>
      <c r="U83" s="2526"/>
      <c r="V83" s="2526"/>
      <c r="W83" s="2526"/>
      <c r="X83" s="2526"/>
      <c r="Y83" s="2526"/>
      <c r="Z83" s="2526"/>
      <c r="AA83" s="2526"/>
      <c r="AB83" s="2526"/>
      <c r="AC83" s="2526"/>
      <c r="AD83" s="2526"/>
      <c r="AE83" s="2526"/>
      <c r="AF83" s="2526"/>
      <c r="AG83" s="2526"/>
      <c r="AH83" s="2526"/>
      <c r="AI83" s="2526"/>
      <c r="AJ83" s="2526"/>
      <c r="AK83" s="2526"/>
      <c r="AL83" s="2526"/>
      <c r="AM83" s="2526"/>
      <c r="AN83" s="2526"/>
      <c r="AO83" s="2526"/>
      <c r="AP83" s="2526"/>
      <c r="AQ83" s="2526"/>
      <c r="AR83" s="2526"/>
      <c r="AS83" s="2526"/>
      <c r="AT83" s="2526"/>
      <c r="AU83" s="2526"/>
      <c r="AV83" s="2526"/>
      <c r="AW83" s="2526"/>
      <c r="AX83" s="2526"/>
      <c r="AY83" s="2526"/>
      <c r="AZ83" s="2526"/>
      <c r="BA83" s="2526"/>
      <c r="BB83" s="2526"/>
      <c r="BC83" s="2526"/>
      <c r="BD83" s="2526"/>
      <c r="BE83" s="2526"/>
      <c r="BF83" s="2526"/>
      <c r="BG83" s="2526"/>
      <c r="BH83" s="2526"/>
      <c r="BI83" s="2526"/>
      <c r="BJ83" s="2526"/>
      <c r="BK83" s="2526"/>
      <c r="BL83" s="2526"/>
      <c r="BM83" s="2526"/>
      <c r="BN83" s="2526"/>
      <c r="BO83" s="2526"/>
      <c r="BP83" s="2526"/>
      <c r="BQ83" s="2526"/>
      <c r="BR83" s="2526"/>
      <c r="BS83" s="2526"/>
      <c r="BT83" s="2526"/>
      <c r="BU83" s="2527"/>
    </row>
    <row r="84" spans="3:73" s="87" customFormat="1" ht="9" customHeight="1">
      <c r="C84" s="2525"/>
      <c r="D84" s="2526"/>
      <c r="E84" s="2526"/>
      <c r="F84" s="2526"/>
      <c r="G84" s="2526"/>
      <c r="H84" s="2526"/>
      <c r="I84" s="2526"/>
      <c r="J84" s="2526"/>
      <c r="K84" s="2526"/>
      <c r="L84" s="2526"/>
      <c r="M84" s="2526"/>
      <c r="N84" s="2526"/>
      <c r="O84" s="2526"/>
      <c r="P84" s="2526"/>
      <c r="Q84" s="2526"/>
      <c r="R84" s="2526"/>
      <c r="S84" s="2526"/>
      <c r="T84" s="2526"/>
      <c r="U84" s="2526"/>
      <c r="V84" s="2526"/>
      <c r="W84" s="2526"/>
      <c r="X84" s="2526"/>
      <c r="Y84" s="2526"/>
      <c r="Z84" s="2526"/>
      <c r="AA84" s="2526"/>
      <c r="AB84" s="2526"/>
      <c r="AC84" s="2526"/>
      <c r="AD84" s="2526"/>
      <c r="AE84" s="2526"/>
      <c r="AF84" s="2526"/>
      <c r="AG84" s="2526"/>
      <c r="AH84" s="2526"/>
      <c r="AI84" s="2526"/>
      <c r="AJ84" s="2526"/>
      <c r="AK84" s="2526"/>
      <c r="AL84" s="2526"/>
      <c r="AM84" s="2526"/>
      <c r="AN84" s="2526"/>
      <c r="AO84" s="2526"/>
      <c r="AP84" s="2526"/>
      <c r="AQ84" s="2526"/>
      <c r="AR84" s="2526"/>
      <c r="AS84" s="2526"/>
      <c r="AT84" s="2526"/>
      <c r="AU84" s="2526"/>
      <c r="AV84" s="2526"/>
      <c r="AW84" s="2526"/>
      <c r="AX84" s="2526"/>
      <c r="AY84" s="2526"/>
      <c r="AZ84" s="2526"/>
      <c r="BA84" s="2526"/>
      <c r="BB84" s="2526"/>
      <c r="BC84" s="2526"/>
      <c r="BD84" s="2526"/>
      <c r="BE84" s="2526"/>
      <c r="BF84" s="2526"/>
      <c r="BG84" s="2526"/>
      <c r="BH84" s="2526"/>
      <c r="BI84" s="2526"/>
      <c r="BJ84" s="2526"/>
      <c r="BK84" s="2526"/>
      <c r="BL84" s="2526"/>
      <c r="BM84" s="2526"/>
      <c r="BN84" s="2526"/>
      <c r="BO84" s="2526"/>
      <c r="BP84" s="2526"/>
      <c r="BQ84" s="2526"/>
      <c r="BR84" s="2526"/>
      <c r="BS84" s="2526"/>
      <c r="BT84" s="2526"/>
      <c r="BU84" s="2527"/>
    </row>
    <row r="85" spans="3:73" s="87" customFormat="1" ht="9" customHeight="1">
      <c r="C85" s="2525"/>
      <c r="D85" s="2526"/>
      <c r="E85" s="2526"/>
      <c r="F85" s="2526"/>
      <c r="G85" s="2526"/>
      <c r="H85" s="2526"/>
      <c r="I85" s="2526"/>
      <c r="J85" s="2526"/>
      <c r="K85" s="2526"/>
      <c r="L85" s="2526"/>
      <c r="M85" s="2526"/>
      <c r="N85" s="2526"/>
      <c r="O85" s="2526"/>
      <c r="P85" s="2526"/>
      <c r="Q85" s="2526"/>
      <c r="R85" s="2526"/>
      <c r="S85" s="2526"/>
      <c r="T85" s="2526"/>
      <c r="U85" s="2526"/>
      <c r="V85" s="2526"/>
      <c r="W85" s="2526"/>
      <c r="X85" s="2526"/>
      <c r="Y85" s="2526"/>
      <c r="Z85" s="2526"/>
      <c r="AA85" s="2526"/>
      <c r="AB85" s="2526"/>
      <c r="AC85" s="2526"/>
      <c r="AD85" s="2526"/>
      <c r="AE85" s="2526"/>
      <c r="AF85" s="2526"/>
      <c r="AG85" s="2526"/>
      <c r="AH85" s="2526"/>
      <c r="AI85" s="2526"/>
      <c r="AJ85" s="2526"/>
      <c r="AK85" s="2526"/>
      <c r="AL85" s="2526"/>
      <c r="AM85" s="2526"/>
      <c r="AN85" s="2526"/>
      <c r="AO85" s="2526"/>
      <c r="AP85" s="2526"/>
      <c r="AQ85" s="2526"/>
      <c r="AR85" s="2526"/>
      <c r="AS85" s="2526"/>
      <c r="AT85" s="2526"/>
      <c r="AU85" s="2526"/>
      <c r="AV85" s="2526"/>
      <c r="AW85" s="2526"/>
      <c r="AX85" s="2526"/>
      <c r="AY85" s="2526"/>
      <c r="AZ85" s="2526"/>
      <c r="BA85" s="2526"/>
      <c r="BB85" s="2526"/>
      <c r="BC85" s="2526"/>
      <c r="BD85" s="2526"/>
      <c r="BE85" s="2526"/>
      <c r="BF85" s="2526"/>
      <c r="BG85" s="2526"/>
      <c r="BH85" s="2526"/>
      <c r="BI85" s="2526"/>
      <c r="BJ85" s="2526"/>
      <c r="BK85" s="2526"/>
      <c r="BL85" s="2526"/>
      <c r="BM85" s="2526"/>
      <c r="BN85" s="2526"/>
      <c r="BO85" s="2526"/>
      <c r="BP85" s="2526"/>
      <c r="BQ85" s="2526"/>
      <c r="BR85" s="2526"/>
      <c r="BS85" s="2526"/>
      <c r="BT85" s="2526"/>
      <c r="BU85" s="2527"/>
    </row>
    <row r="86" spans="3:73" s="87" customFormat="1" ht="9" customHeight="1">
      <c r="C86" s="2525"/>
      <c r="D86" s="2526"/>
      <c r="E86" s="2526"/>
      <c r="F86" s="2526"/>
      <c r="G86" s="2526"/>
      <c r="H86" s="2526"/>
      <c r="I86" s="2526"/>
      <c r="J86" s="2526"/>
      <c r="K86" s="2526"/>
      <c r="L86" s="2526"/>
      <c r="M86" s="2526"/>
      <c r="N86" s="2526"/>
      <c r="O86" s="2526"/>
      <c r="P86" s="2526"/>
      <c r="Q86" s="2526"/>
      <c r="R86" s="2526"/>
      <c r="S86" s="2526"/>
      <c r="T86" s="2526"/>
      <c r="U86" s="2526"/>
      <c r="V86" s="2526"/>
      <c r="W86" s="2526"/>
      <c r="X86" s="2526"/>
      <c r="Y86" s="2526"/>
      <c r="Z86" s="2526"/>
      <c r="AA86" s="2526"/>
      <c r="AB86" s="2526"/>
      <c r="AC86" s="2526"/>
      <c r="AD86" s="2526"/>
      <c r="AE86" s="2526"/>
      <c r="AF86" s="2526"/>
      <c r="AG86" s="2526"/>
      <c r="AH86" s="2526"/>
      <c r="AI86" s="2526"/>
      <c r="AJ86" s="2526"/>
      <c r="AK86" s="2526"/>
      <c r="AL86" s="2526"/>
      <c r="AM86" s="2526"/>
      <c r="AN86" s="2526"/>
      <c r="AO86" s="2526"/>
      <c r="AP86" s="2526"/>
      <c r="AQ86" s="2526"/>
      <c r="AR86" s="2526"/>
      <c r="AS86" s="2526"/>
      <c r="AT86" s="2526"/>
      <c r="AU86" s="2526"/>
      <c r="AV86" s="2526"/>
      <c r="AW86" s="2526"/>
      <c r="AX86" s="2526"/>
      <c r="AY86" s="2526"/>
      <c r="AZ86" s="2526"/>
      <c r="BA86" s="2526"/>
      <c r="BB86" s="2526"/>
      <c r="BC86" s="2526"/>
      <c r="BD86" s="2526"/>
      <c r="BE86" s="2526"/>
      <c r="BF86" s="2526"/>
      <c r="BG86" s="2526"/>
      <c r="BH86" s="2526"/>
      <c r="BI86" s="2526"/>
      <c r="BJ86" s="2526"/>
      <c r="BK86" s="2526"/>
      <c r="BL86" s="2526"/>
      <c r="BM86" s="2526"/>
      <c r="BN86" s="2526"/>
      <c r="BO86" s="2526"/>
      <c r="BP86" s="2526"/>
      <c r="BQ86" s="2526"/>
      <c r="BR86" s="2526"/>
      <c r="BS86" s="2526"/>
      <c r="BT86" s="2526"/>
      <c r="BU86" s="2527"/>
    </row>
    <row r="87" spans="3:73" s="87" customFormat="1" ht="9" customHeight="1">
      <c r="C87" s="2525"/>
      <c r="D87" s="2526"/>
      <c r="E87" s="2526"/>
      <c r="F87" s="2526"/>
      <c r="G87" s="2526"/>
      <c r="H87" s="2526"/>
      <c r="I87" s="2526"/>
      <c r="J87" s="2526"/>
      <c r="K87" s="2526"/>
      <c r="L87" s="2526"/>
      <c r="M87" s="2526"/>
      <c r="N87" s="2526"/>
      <c r="O87" s="2526"/>
      <c r="P87" s="2526"/>
      <c r="Q87" s="2526"/>
      <c r="R87" s="2526"/>
      <c r="S87" s="2526"/>
      <c r="T87" s="2526"/>
      <c r="U87" s="2526"/>
      <c r="V87" s="2526"/>
      <c r="W87" s="2526"/>
      <c r="X87" s="2526"/>
      <c r="Y87" s="2526"/>
      <c r="Z87" s="2526"/>
      <c r="AA87" s="2526"/>
      <c r="AB87" s="2526"/>
      <c r="AC87" s="2526"/>
      <c r="AD87" s="2526"/>
      <c r="AE87" s="2526"/>
      <c r="AF87" s="2526"/>
      <c r="AG87" s="2526"/>
      <c r="AH87" s="2526"/>
      <c r="AI87" s="2526"/>
      <c r="AJ87" s="2526"/>
      <c r="AK87" s="2526"/>
      <c r="AL87" s="2526"/>
      <c r="AM87" s="2526"/>
      <c r="AN87" s="2526"/>
      <c r="AO87" s="2526"/>
      <c r="AP87" s="2526"/>
      <c r="AQ87" s="2526"/>
      <c r="AR87" s="2526"/>
      <c r="AS87" s="2526"/>
      <c r="AT87" s="2526"/>
      <c r="AU87" s="2526"/>
      <c r="AV87" s="2526"/>
      <c r="AW87" s="2526"/>
      <c r="AX87" s="2526"/>
      <c r="AY87" s="2526"/>
      <c r="AZ87" s="2526"/>
      <c r="BA87" s="2526"/>
      <c r="BB87" s="2526"/>
      <c r="BC87" s="2526"/>
      <c r="BD87" s="2526"/>
      <c r="BE87" s="2526"/>
      <c r="BF87" s="2526"/>
      <c r="BG87" s="2526"/>
      <c r="BH87" s="2526"/>
      <c r="BI87" s="2526"/>
      <c r="BJ87" s="2526"/>
      <c r="BK87" s="2526"/>
      <c r="BL87" s="2526"/>
      <c r="BM87" s="2526"/>
      <c r="BN87" s="2526"/>
      <c r="BO87" s="2526"/>
      <c r="BP87" s="2526"/>
      <c r="BQ87" s="2526"/>
      <c r="BR87" s="2526"/>
      <c r="BS87" s="2526"/>
      <c r="BT87" s="2526"/>
      <c r="BU87" s="2527"/>
    </row>
    <row r="88" spans="3:73" s="87" customFormat="1" ht="7.5" customHeight="1">
      <c r="C88" s="2525"/>
      <c r="D88" s="2526"/>
      <c r="E88" s="2526"/>
      <c r="F88" s="2526"/>
      <c r="G88" s="2526"/>
      <c r="H88" s="2526"/>
      <c r="I88" s="2526"/>
      <c r="J88" s="2526"/>
      <c r="K88" s="2526"/>
      <c r="L88" s="2526"/>
      <c r="M88" s="2526"/>
      <c r="N88" s="2526"/>
      <c r="O88" s="2526"/>
      <c r="P88" s="2526"/>
      <c r="Q88" s="2526"/>
      <c r="R88" s="2526"/>
      <c r="S88" s="2526"/>
      <c r="T88" s="2526"/>
      <c r="U88" s="2526"/>
      <c r="V88" s="2526"/>
      <c r="W88" s="2526"/>
      <c r="X88" s="2526"/>
      <c r="Y88" s="2526"/>
      <c r="Z88" s="2526"/>
      <c r="AA88" s="2526"/>
      <c r="AB88" s="2526"/>
      <c r="AC88" s="2526"/>
      <c r="AD88" s="2526"/>
      <c r="AE88" s="2526"/>
      <c r="AF88" s="2526"/>
      <c r="AG88" s="2526"/>
      <c r="AH88" s="2526"/>
      <c r="AI88" s="2526"/>
      <c r="AJ88" s="2526"/>
      <c r="AK88" s="2526"/>
      <c r="AL88" s="2526"/>
      <c r="AM88" s="2526"/>
      <c r="AN88" s="2526"/>
      <c r="AO88" s="2526"/>
      <c r="AP88" s="2526"/>
      <c r="AQ88" s="2526"/>
      <c r="AR88" s="2526"/>
      <c r="AS88" s="2526"/>
      <c r="AT88" s="2526"/>
      <c r="AU88" s="2526"/>
      <c r="AV88" s="2526"/>
      <c r="AW88" s="2526"/>
      <c r="AX88" s="2526"/>
      <c r="AY88" s="2526"/>
      <c r="AZ88" s="2526"/>
      <c r="BA88" s="2526"/>
      <c r="BB88" s="2526"/>
      <c r="BC88" s="2526"/>
      <c r="BD88" s="2526"/>
      <c r="BE88" s="2526"/>
      <c r="BF88" s="2526"/>
      <c r="BG88" s="2526"/>
      <c r="BH88" s="2526"/>
      <c r="BI88" s="2526"/>
      <c r="BJ88" s="2526"/>
      <c r="BK88" s="2526"/>
      <c r="BL88" s="2526"/>
      <c r="BM88" s="2526"/>
      <c r="BN88" s="2526"/>
      <c r="BO88" s="2526"/>
      <c r="BP88" s="2526"/>
      <c r="BQ88" s="2526"/>
      <c r="BR88" s="2526"/>
      <c r="BS88" s="2526"/>
      <c r="BT88" s="2526"/>
      <c r="BU88" s="2527"/>
    </row>
    <row r="89" spans="3:73" s="87" customFormat="1" ht="7.5" customHeight="1">
      <c r="C89" s="2525"/>
      <c r="D89" s="2526"/>
      <c r="E89" s="2526"/>
      <c r="F89" s="2526"/>
      <c r="G89" s="2526"/>
      <c r="H89" s="2526"/>
      <c r="I89" s="2526"/>
      <c r="J89" s="2526"/>
      <c r="K89" s="2526"/>
      <c r="L89" s="2526"/>
      <c r="M89" s="2526"/>
      <c r="N89" s="2526"/>
      <c r="O89" s="2526"/>
      <c r="P89" s="2526"/>
      <c r="Q89" s="2526"/>
      <c r="R89" s="2526"/>
      <c r="S89" s="2526"/>
      <c r="T89" s="2526"/>
      <c r="U89" s="2526"/>
      <c r="V89" s="2526"/>
      <c r="W89" s="2526"/>
      <c r="X89" s="2526"/>
      <c r="Y89" s="2526"/>
      <c r="Z89" s="2526"/>
      <c r="AA89" s="2526"/>
      <c r="AB89" s="2526"/>
      <c r="AC89" s="2526"/>
      <c r="AD89" s="2526"/>
      <c r="AE89" s="2526"/>
      <c r="AF89" s="2526"/>
      <c r="AG89" s="2526"/>
      <c r="AH89" s="2526"/>
      <c r="AI89" s="2526"/>
      <c r="AJ89" s="2526"/>
      <c r="AK89" s="2526"/>
      <c r="AL89" s="2526"/>
      <c r="AM89" s="2526"/>
      <c r="AN89" s="2526"/>
      <c r="AO89" s="2526"/>
      <c r="AP89" s="2526"/>
      <c r="AQ89" s="2526"/>
      <c r="AR89" s="2526"/>
      <c r="AS89" s="2526"/>
      <c r="AT89" s="2526"/>
      <c r="AU89" s="2526"/>
      <c r="AV89" s="2526"/>
      <c r="AW89" s="2526"/>
      <c r="AX89" s="2526"/>
      <c r="AY89" s="2526"/>
      <c r="AZ89" s="2526"/>
      <c r="BA89" s="2526"/>
      <c r="BB89" s="2526"/>
      <c r="BC89" s="2526"/>
      <c r="BD89" s="2526"/>
      <c r="BE89" s="2526"/>
      <c r="BF89" s="2526"/>
      <c r="BG89" s="2526"/>
      <c r="BH89" s="2526"/>
      <c r="BI89" s="2526"/>
      <c r="BJ89" s="2526"/>
      <c r="BK89" s="2526"/>
      <c r="BL89" s="2526"/>
      <c r="BM89" s="2526"/>
      <c r="BN89" s="2526"/>
      <c r="BO89" s="2526"/>
      <c r="BP89" s="2526"/>
      <c r="BQ89" s="2526"/>
      <c r="BR89" s="2526"/>
      <c r="BS89" s="2526"/>
      <c r="BT89" s="2526"/>
      <c r="BU89" s="2527"/>
    </row>
    <row r="90" spans="3:73" s="87" customFormat="1" ht="9" customHeight="1">
      <c r="C90" s="2528"/>
      <c r="D90" s="2529"/>
      <c r="E90" s="2529"/>
      <c r="F90" s="2529"/>
      <c r="G90" s="2529"/>
      <c r="H90" s="2529"/>
      <c r="I90" s="2529"/>
      <c r="J90" s="2529"/>
      <c r="K90" s="2529"/>
      <c r="L90" s="2529"/>
      <c r="M90" s="2529"/>
      <c r="N90" s="2529"/>
      <c r="O90" s="2529"/>
      <c r="P90" s="2529"/>
      <c r="Q90" s="2529"/>
      <c r="R90" s="2529"/>
      <c r="S90" s="2529"/>
      <c r="T90" s="2529"/>
      <c r="U90" s="2529"/>
      <c r="V90" s="2529"/>
      <c r="W90" s="2529"/>
      <c r="X90" s="2529"/>
      <c r="Y90" s="2529"/>
      <c r="Z90" s="2529"/>
      <c r="AA90" s="2529"/>
      <c r="AB90" s="2529"/>
      <c r="AC90" s="2529"/>
      <c r="AD90" s="2529"/>
      <c r="AE90" s="2529"/>
      <c r="AF90" s="2529"/>
      <c r="AG90" s="2529"/>
      <c r="AH90" s="2529"/>
      <c r="AI90" s="2529"/>
      <c r="AJ90" s="2529"/>
      <c r="AK90" s="2529"/>
      <c r="AL90" s="2529"/>
      <c r="AM90" s="2529"/>
      <c r="AN90" s="2529"/>
      <c r="AO90" s="2529"/>
      <c r="AP90" s="2529"/>
      <c r="AQ90" s="2529"/>
      <c r="AR90" s="2529"/>
      <c r="AS90" s="2529"/>
      <c r="AT90" s="2529"/>
      <c r="AU90" s="2529"/>
      <c r="AV90" s="2529"/>
      <c r="AW90" s="2529"/>
      <c r="AX90" s="2529"/>
      <c r="AY90" s="2529"/>
      <c r="AZ90" s="2529"/>
      <c r="BA90" s="2529"/>
      <c r="BB90" s="2529"/>
      <c r="BC90" s="2529"/>
      <c r="BD90" s="2529"/>
      <c r="BE90" s="2529"/>
      <c r="BF90" s="2529"/>
      <c r="BG90" s="2529"/>
      <c r="BH90" s="2529"/>
      <c r="BI90" s="2529"/>
      <c r="BJ90" s="2529"/>
      <c r="BK90" s="2529"/>
      <c r="BL90" s="2529"/>
      <c r="BM90" s="2529"/>
      <c r="BN90" s="2529"/>
      <c r="BO90" s="2529"/>
      <c r="BP90" s="2529"/>
      <c r="BQ90" s="2529"/>
      <c r="BR90" s="2529"/>
      <c r="BS90" s="2529"/>
      <c r="BT90" s="2529"/>
      <c r="BU90" s="2530"/>
    </row>
    <row r="91" spans="3:73" s="87" customFormat="1" ht="9" customHeight="1">
      <c r="C91" s="721"/>
      <c r="D91" s="2531" t="s">
        <v>572</v>
      </c>
      <c r="E91" s="2531"/>
      <c r="F91" s="2531"/>
      <c r="G91" s="2531"/>
      <c r="H91" s="2531"/>
      <c r="I91" s="2531"/>
      <c r="J91" s="2531"/>
      <c r="K91" s="2531"/>
      <c r="L91" s="2531"/>
      <c r="M91" s="2531"/>
      <c r="N91" s="2531"/>
      <c r="O91" s="239"/>
      <c r="P91" s="2532"/>
      <c r="Q91" s="2533"/>
      <c r="R91" s="2533"/>
      <c r="S91" s="2533"/>
      <c r="T91" s="2533"/>
      <c r="U91" s="2533"/>
      <c r="V91" s="2533"/>
      <c r="W91" s="2533"/>
      <c r="X91" s="2533"/>
      <c r="Y91" s="2533"/>
      <c r="Z91" s="2533"/>
      <c r="AA91" s="2533"/>
      <c r="AB91" s="2533"/>
      <c r="AC91" s="2533"/>
      <c r="AD91" s="2533"/>
      <c r="AE91" s="2533"/>
      <c r="AF91" s="2533"/>
      <c r="AG91" s="2533"/>
      <c r="AH91" s="2533"/>
      <c r="AI91" s="2533"/>
      <c r="AJ91" s="2533"/>
      <c r="AK91" s="2533"/>
      <c r="AL91" s="2533"/>
      <c r="AM91" s="2533"/>
      <c r="AN91" s="2533"/>
      <c r="AO91" s="2533"/>
      <c r="AP91" s="2533"/>
      <c r="AQ91" s="2533"/>
      <c r="AR91" s="2533"/>
      <c r="AS91" s="2534"/>
      <c r="AT91" s="720"/>
      <c r="AU91" s="2531" t="s">
        <v>75</v>
      </c>
      <c r="AV91" s="2531"/>
      <c r="AW91" s="2531"/>
      <c r="AX91" s="2531"/>
      <c r="AY91" s="2531"/>
      <c r="AZ91" s="2531"/>
      <c r="BA91" s="2531"/>
      <c r="BB91" s="2531"/>
      <c r="BC91" s="2531"/>
      <c r="BD91" s="2531"/>
      <c r="BE91" s="2531"/>
      <c r="BF91" s="2531"/>
      <c r="BG91" s="239"/>
      <c r="BH91" s="2532"/>
      <c r="BI91" s="2533"/>
      <c r="BJ91" s="2533"/>
      <c r="BK91" s="2533"/>
      <c r="BL91" s="2533"/>
      <c r="BM91" s="2533"/>
      <c r="BN91" s="2533"/>
      <c r="BO91" s="2533"/>
      <c r="BP91" s="2533"/>
      <c r="BQ91" s="2533"/>
      <c r="BR91" s="2533"/>
      <c r="BS91" s="2533"/>
      <c r="BT91" s="2533"/>
      <c r="BU91" s="2538"/>
    </row>
    <row r="92" spans="3:73" s="409" customFormat="1" ht="9" customHeight="1" thickBot="1">
      <c r="C92" s="710"/>
      <c r="D92" s="2349"/>
      <c r="E92" s="2349"/>
      <c r="F92" s="2349"/>
      <c r="G92" s="2349"/>
      <c r="H92" s="2349"/>
      <c r="I92" s="2349"/>
      <c r="J92" s="2349"/>
      <c r="K92" s="2349"/>
      <c r="L92" s="2349"/>
      <c r="M92" s="2349"/>
      <c r="N92" s="2349"/>
      <c r="O92" s="241"/>
      <c r="P92" s="2535"/>
      <c r="Q92" s="2536"/>
      <c r="R92" s="2536"/>
      <c r="S92" s="2536"/>
      <c r="T92" s="2536"/>
      <c r="U92" s="2536"/>
      <c r="V92" s="2536"/>
      <c r="W92" s="2536"/>
      <c r="X92" s="2536"/>
      <c r="Y92" s="2536"/>
      <c r="Z92" s="2536"/>
      <c r="AA92" s="2536"/>
      <c r="AB92" s="2536"/>
      <c r="AC92" s="2536"/>
      <c r="AD92" s="2536"/>
      <c r="AE92" s="2536"/>
      <c r="AF92" s="2536"/>
      <c r="AG92" s="2536"/>
      <c r="AH92" s="2536"/>
      <c r="AI92" s="2536"/>
      <c r="AJ92" s="2536"/>
      <c r="AK92" s="2536"/>
      <c r="AL92" s="2536"/>
      <c r="AM92" s="2536"/>
      <c r="AN92" s="2536"/>
      <c r="AO92" s="2536"/>
      <c r="AP92" s="2536"/>
      <c r="AQ92" s="2536"/>
      <c r="AR92" s="2536"/>
      <c r="AS92" s="2537"/>
      <c r="AT92" s="257"/>
      <c r="AU92" s="2349"/>
      <c r="AV92" s="2349"/>
      <c r="AW92" s="2349"/>
      <c r="AX92" s="2349"/>
      <c r="AY92" s="2349"/>
      <c r="AZ92" s="2349"/>
      <c r="BA92" s="2349"/>
      <c r="BB92" s="2349"/>
      <c r="BC92" s="2349"/>
      <c r="BD92" s="2349"/>
      <c r="BE92" s="2349"/>
      <c r="BF92" s="2349"/>
      <c r="BG92" s="241"/>
      <c r="BH92" s="2535"/>
      <c r="BI92" s="2536"/>
      <c r="BJ92" s="2536"/>
      <c r="BK92" s="2536"/>
      <c r="BL92" s="2536"/>
      <c r="BM92" s="2536"/>
      <c r="BN92" s="2536"/>
      <c r="BO92" s="2536"/>
      <c r="BP92" s="2536"/>
      <c r="BQ92" s="2536"/>
      <c r="BR92" s="2536"/>
      <c r="BS92" s="2536"/>
      <c r="BT92" s="2536"/>
      <c r="BU92" s="2539"/>
    </row>
    <row r="93" spans="3:73" s="410" customFormat="1" ht="12" customHeight="1">
      <c r="C93" s="78"/>
      <c r="D93" s="2345" t="s">
        <v>573</v>
      </c>
      <c r="E93" s="2345"/>
      <c r="F93" s="2345"/>
      <c r="G93" s="2345"/>
      <c r="H93" s="2345"/>
      <c r="I93" s="2345"/>
      <c r="J93" s="2345"/>
      <c r="K93" s="2345"/>
      <c r="L93" s="2345"/>
      <c r="M93" s="2345"/>
      <c r="N93" s="2345"/>
      <c r="O93" s="2345"/>
      <c r="P93" s="2345"/>
      <c r="Q93" s="2345"/>
      <c r="R93" s="2345"/>
      <c r="S93" s="2345"/>
      <c r="T93" s="2345"/>
      <c r="U93" s="2345"/>
      <c r="V93" s="2345"/>
      <c r="W93" s="2345"/>
      <c r="X93" s="2345"/>
      <c r="Y93" s="2345"/>
      <c r="Z93" s="2345"/>
      <c r="AA93" s="2345"/>
      <c r="AB93" s="2345"/>
      <c r="AC93" s="2345"/>
      <c r="AD93" s="2345"/>
      <c r="AE93" s="2345"/>
      <c r="AF93" s="2345"/>
      <c r="AG93" s="2345"/>
      <c r="AH93" s="2345"/>
      <c r="AI93" s="2345"/>
      <c r="AJ93" s="2345"/>
      <c r="AK93" s="2345"/>
      <c r="AL93" s="2345"/>
      <c r="AM93" s="2345"/>
      <c r="AN93" s="2345"/>
      <c r="AO93" s="2345"/>
      <c r="AP93" s="2345"/>
      <c r="AQ93" s="2345"/>
      <c r="AR93" s="2345"/>
      <c r="AS93" s="2345"/>
      <c r="AT93" s="2345"/>
      <c r="AU93" s="2345"/>
      <c r="AV93" s="2345"/>
      <c r="AW93" s="2345"/>
      <c r="AX93" s="2345"/>
      <c r="AY93" s="2345"/>
      <c r="AZ93" s="2345"/>
      <c r="BA93" s="2345"/>
      <c r="BB93" s="2345"/>
      <c r="BC93" s="2345"/>
      <c r="BD93" s="2345"/>
      <c r="BE93" s="2345"/>
      <c r="BF93" s="2345"/>
      <c r="BG93" s="2345"/>
      <c r="BH93" s="2345"/>
      <c r="BI93" s="2345"/>
      <c r="BJ93" s="2345"/>
      <c r="BK93" s="2345"/>
      <c r="BL93" s="2345"/>
      <c r="BM93" s="2345"/>
      <c r="BN93" s="2345"/>
      <c r="BO93" s="2345"/>
      <c r="BP93" s="2345"/>
      <c r="BQ93" s="2345"/>
      <c r="BR93" s="2345"/>
      <c r="BS93" s="2345"/>
      <c r="BT93" s="2345"/>
      <c r="BU93" s="217"/>
    </row>
    <row r="94" spans="3:73" ht="6.95" customHeight="1"/>
  </sheetData>
  <sheetProtection algorithmName="SHA-512" hashValue="2gapD1KAUW4sYfezBSWNBmTjvvVRQFV77HHy3G32npTvbSxbs757XXSfwACh8BYDee2JUFLqNlbzST5P7T0gTQ==" saltValue="/1EXyYABMMgtqT0eydxD9w==" spinCount="100000" sheet="1" selectLockedCells="1"/>
  <mergeCells count="12">
    <mergeCell ref="A2:A5"/>
    <mergeCell ref="C5:BU6"/>
    <mergeCell ref="L2:Q3"/>
    <mergeCell ref="C2:K3"/>
    <mergeCell ref="V2:BR3"/>
    <mergeCell ref="D93:BT93"/>
    <mergeCell ref="C8:BU10"/>
    <mergeCell ref="C11:BU90"/>
    <mergeCell ref="D91:N92"/>
    <mergeCell ref="P91:AS92"/>
    <mergeCell ref="AU91:BF92"/>
    <mergeCell ref="BH91:BU92"/>
  </mergeCells>
  <phoneticPr fontId="1"/>
  <dataValidations count="2">
    <dataValidation imeMode="halfAlpha" allowBlank="1" showInputMessage="1" showErrorMessage="1" sqref="R2" xr:uid="{00000000-0002-0000-0700-000000000000}"/>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FFDDF"/>
    <pageSetUpPr fitToPage="1"/>
  </sheetPr>
  <dimension ref="A1:EK90"/>
  <sheetViews>
    <sheetView showGridLines="0" view="pageBreakPreview" zoomScaleNormal="100" zoomScaleSheetLayoutView="100" workbookViewId="0">
      <selection activeCell="BO15" sqref="BO15:BR16"/>
    </sheetView>
  </sheetViews>
  <sheetFormatPr defaultColWidth="1.25" defaultRowHeight="9" customHeight="1"/>
  <cols>
    <col min="1" max="1" width="5.75" style="84" customWidth="1"/>
    <col min="2" max="2" width="1.25" style="84"/>
    <col min="3" max="4" width="1.25" style="84" customWidth="1"/>
    <col min="5" max="74" width="1.25" style="84"/>
    <col min="75" max="77" width="0" style="84" hidden="1" customWidth="1"/>
    <col min="78" max="92" width="5.75" style="84" hidden="1" customWidth="1"/>
    <col min="93" max="141" width="1.25" style="84" hidden="1" customWidth="1"/>
    <col min="142" max="165" width="1.25" style="84" customWidth="1"/>
    <col min="166" max="16384" width="1.25" style="84"/>
  </cols>
  <sheetData>
    <row r="1" spans="1:90" ht="34.9" customHeight="1"/>
    <row r="2" spans="1:90" ht="9" customHeight="1">
      <c r="A2" s="2464" t="s">
        <v>451</v>
      </c>
      <c r="B2" s="359"/>
      <c r="C2" s="359"/>
      <c r="D2" s="359"/>
      <c r="E2" s="2465" t="s">
        <v>149</v>
      </c>
      <c r="F2" s="2465"/>
      <c r="G2" s="2465"/>
      <c r="H2" s="2465"/>
      <c r="I2" s="2465"/>
      <c r="J2" s="2465"/>
      <c r="K2" s="2465"/>
      <c r="L2" s="2465"/>
      <c r="M2" s="2465"/>
      <c r="N2" s="2465"/>
      <c r="O2" s="2380" t="str">
        <f>'様式７(ゼロ・エネ型 BELS用)'!CM8</f>
        <v>0560</v>
      </c>
      <c r="P2" s="2684"/>
      <c r="Q2" s="2684"/>
      <c r="R2" s="2684"/>
      <c r="S2" s="2684"/>
      <c r="T2" s="2684"/>
      <c r="U2" s="2684"/>
      <c r="V2" s="2684"/>
      <c r="W2" s="2380">
        <f>'様式７(ゼロ・エネ型 BELS用)'!AF54</f>
        <v>0</v>
      </c>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359"/>
      <c r="BQ2" s="359"/>
      <c r="BR2" s="359"/>
      <c r="BS2" s="359"/>
      <c r="BT2" s="359"/>
      <c r="BU2" s="359"/>
      <c r="BV2" s="359"/>
      <c r="BW2" s="359"/>
    </row>
    <row r="3" spans="1:90" ht="10.5" customHeight="1">
      <c r="A3" s="2464"/>
      <c r="B3" s="359"/>
      <c r="C3" s="359"/>
      <c r="D3" s="359"/>
      <c r="E3" s="2465"/>
      <c r="F3" s="2465"/>
      <c r="G3" s="2465"/>
      <c r="H3" s="2465"/>
      <c r="I3" s="2465"/>
      <c r="J3" s="2465"/>
      <c r="K3" s="2465"/>
      <c r="L3" s="2465"/>
      <c r="M3" s="2465"/>
      <c r="N3" s="2465"/>
      <c r="O3" s="2684"/>
      <c r="P3" s="2684"/>
      <c r="Q3" s="2684"/>
      <c r="R3" s="2684"/>
      <c r="S3" s="2684"/>
      <c r="T3" s="2684"/>
      <c r="U3" s="2684"/>
      <c r="V3" s="2684"/>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c r="BO3" s="2380"/>
      <c r="BP3" s="359"/>
      <c r="BQ3" s="359"/>
      <c r="BR3" s="359"/>
      <c r="BS3" s="359"/>
      <c r="BT3" s="359"/>
      <c r="BU3" s="359"/>
      <c r="BV3" s="359"/>
      <c r="BW3" s="359"/>
    </row>
    <row r="4" spans="1:90" ht="6" customHeight="1">
      <c r="A4" s="2464"/>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row>
    <row r="5" spans="1:90" ht="9" customHeight="1">
      <c r="A5" s="2464"/>
      <c r="C5" s="2651" t="s">
        <v>275</v>
      </c>
      <c r="D5" s="2651"/>
      <c r="E5" s="2651"/>
      <c r="F5" s="2651"/>
      <c r="G5" s="2651"/>
      <c r="H5" s="2651"/>
      <c r="I5" s="2651"/>
      <c r="J5" s="2651"/>
      <c r="K5" s="2651"/>
      <c r="L5" s="2651"/>
      <c r="M5" s="2651"/>
      <c r="N5" s="2651"/>
      <c r="O5" s="2651"/>
      <c r="P5" s="2651"/>
      <c r="Q5" s="2651"/>
      <c r="R5" s="2651"/>
      <c r="S5" s="2651"/>
      <c r="T5" s="2651"/>
      <c r="U5" s="2651"/>
      <c r="V5" s="2651"/>
      <c r="W5" s="2651"/>
      <c r="X5" s="2651"/>
      <c r="Y5" s="2651"/>
      <c r="Z5" s="2651"/>
      <c r="AA5" s="2651"/>
      <c r="AB5" s="2651"/>
      <c r="AC5" s="2651"/>
      <c r="AD5" s="2651"/>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1"/>
      <c r="BC5" s="2651"/>
      <c r="BD5" s="2651"/>
      <c r="BE5" s="2651"/>
      <c r="BF5" s="2651"/>
      <c r="BG5" s="2651"/>
      <c r="BH5" s="2651"/>
      <c r="BI5" s="2651"/>
      <c r="BJ5" s="2651"/>
      <c r="BK5" s="2651"/>
      <c r="BL5" s="2651"/>
      <c r="BM5" s="2651"/>
      <c r="BN5" s="2651"/>
      <c r="BO5" s="2651"/>
      <c r="BP5" s="2651"/>
      <c r="BQ5" s="2651"/>
      <c r="BR5" s="2651"/>
      <c r="BS5" s="2651"/>
      <c r="BT5" s="2651"/>
      <c r="BU5" s="2651"/>
    </row>
    <row r="6" spans="1:90" ht="9" customHeight="1">
      <c r="C6" s="2651"/>
      <c r="D6" s="2651"/>
      <c r="E6" s="2651"/>
      <c r="F6" s="2651"/>
      <c r="G6" s="2651"/>
      <c r="H6" s="2651"/>
      <c r="I6" s="2651"/>
      <c r="J6" s="2651"/>
      <c r="K6" s="2651"/>
      <c r="L6" s="2651"/>
      <c r="M6" s="2651"/>
      <c r="N6" s="2651"/>
      <c r="O6" s="2651"/>
      <c r="P6" s="2651"/>
      <c r="Q6" s="2651"/>
      <c r="R6" s="2651"/>
      <c r="S6" s="2651"/>
      <c r="T6" s="2651"/>
      <c r="U6" s="2651"/>
      <c r="V6" s="2651"/>
      <c r="W6" s="2651"/>
      <c r="X6" s="2651"/>
      <c r="Y6" s="2651"/>
      <c r="Z6" s="2651"/>
      <c r="AA6" s="2651"/>
      <c r="AB6" s="2651"/>
      <c r="AC6" s="2651"/>
      <c r="AD6" s="2651"/>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CH6" s="84">
        <v>1</v>
      </c>
    </row>
    <row r="7" spans="1:90" ht="8.1" customHeight="1">
      <c r="C7" s="41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CH7" s="84">
        <v>2</v>
      </c>
    </row>
    <row r="8" spans="1:90" ht="9" customHeight="1">
      <c r="C8" s="2275" t="s">
        <v>361</v>
      </c>
      <c r="D8" s="2275"/>
      <c r="E8" s="2275"/>
      <c r="F8" s="2275"/>
      <c r="G8" s="2275"/>
      <c r="H8" s="2275"/>
      <c r="I8" s="2275"/>
      <c r="J8" s="2275"/>
      <c r="K8" s="2275"/>
      <c r="L8" s="2275"/>
      <c r="M8" s="2275"/>
      <c r="N8" s="2275"/>
      <c r="O8" s="2275"/>
      <c r="P8" s="2275"/>
      <c r="Q8" s="2275"/>
      <c r="R8" s="2275"/>
      <c r="S8" s="2275"/>
      <c r="T8" s="470"/>
      <c r="U8" s="470"/>
      <c r="V8" s="470"/>
      <c r="W8" s="470"/>
      <c r="X8" s="470"/>
      <c r="BW8" s="412"/>
      <c r="CH8" s="84">
        <v>3</v>
      </c>
    </row>
    <row r="9" spans="1:90" ht="9" customHeight="1" thickBot="1">
      <c r="C9" s="2275"/>
      <c r="D9" s="2275"/>
      <c r="E9" s="2275"/>
      <c r="F9" s="2275"/>
      <c r="G9" s="2275"/>
      <c r="H9" s="2275"/>
      <c r="I9" s="2275"/>
      <c r="J9" s="2275"/>
      <c r="K9" s="2275"/>
      <c r="L9" s="2275"/>
      <c r="M9" s="2275"/>
      <c r="N9" s="2275"/>
      <c r="O9" s="2275"/>
      <c r="P9" s="2275"/>
      <c r="Q9" s="2275"/>
      <c r="R9" s="2275"/>
      <c r="S9" s="2275"/>
      <c r="T9" s="413"/>
      <c r="U9" s="413"/>
      <c r="V9" s="413"/>
      <c r="W9" s="413"/>
      <c r="X9" s="414"/>
      <c r="CH9" s="84">
        <v>4</v>
      </c>
    </row>
    <row r="10" spans="1:90" ht="10.5" customHeight="1">
      <c r="C10" s="2123" t="s">
        <v>536</v>
      </c>
      <c r="D10" s="2124"/>
      <c r="E10" s="2124"/>
      <c r="F10" s="2124"/>
      <c r="G10" s="2127"/>
      <c r="H10" s="2127"/>
      <c r="I10" s="2127"/>
      <c r="J10" s="2127"/>
      <c r="K10" s="2490" t="s">
        <v>2</v>
      </c>
      <c r="L10" s="2490"/>
      <c r="M10" s="2490"/>
      <c r="N10" s="2127"/>
      <c r="O10" s="2127"/>
      <c r="P10" s="2127"/>
      <c r="Q10" s="2127"/>
      <c r="R10" s="2490" t="s">
        <v>1</v>
      </c>
      <c r="S10" s="2490"/>
      <c r="T10" s="2490"/>
      <c r="U10" s="2127"/>
      <c r="V10" s="2127"/>
      <c r="W10" s="2127"/>
      <c r="X10" s="2127"/>
      <c r="Y10" s="2469" t="s">
        <v>270</v>
      </c>
      <c r="Z10" s="2469"/>
      <c r="AA10" s="2470"/>
      <c r="AB10" s="2652" t="s">
        <v>308</v>
      </c>
      <c r="AC10" s="2652"/>
      <c r="AD10" s="2652"/>
      <c r="AE10" s="2652"/>
      <c r="AF10" s="2652"/>
      <c r="AG10" s="2652"/>
      <c r="AH10" s="2652"/>
      <c r="AI10" s="2652"/>
      <c r="AJ10" s="2652"/>
      <c r="AK10" s="2652"/>
      <c r="AL10" s="2652"/>
      <c r="AM10" s="2652"/>
      <c r="AN10" s="2652"/>
      <c r="AO10" s="2652"/>
      <c r="CH10" s="84">
        <v>5</v>
      </c>
    </row>
    <row r="11" spans="1:90" ht="10.5" customHeight="1" thickBot="1">
      <c r="C11" s="2125"/>
      <c r="D11" s="2126"/>
      <c r="E11" s="2126"/>
      <c r="F11" s="2126"/>
      <c r="G11" s="2128"/>
      <c r="H11" s="2128"/>
      <c r="I11" s="2128"/>
      <c r="J11" s="2128"/>
      <c r="K11" s="2491"/>
      <c r="L11" s="2491"/>
      <c r="M11" s="2491"/>
      <c r="N11" s="2128"/>
      <c r="O11" s="2128"/>
      <c r="P11" s="2128"/>
      <c r="Q11" s="2128"/>
      <c r="R11" s="2491"/>
      <c r="S11" s="2491"/>
      <c r="T11" s="2491"/>
      <c r="U11" s="2128"/>
      <c r="V11" s="2128"/>
      <c r="W11" s="2128"/>
      <c r="X11" s="2128"/>
      <c r="Y11" s="2471"/>
      <c r="Z11" s="2471"/>
      <c r="AA11" s="2472"/>
      <c r="AB11" s="2652"/>
      <c r="AC11" s="2652"/>
      <c r="AD11" s="2652"/>
      <c r="AE11" s="2652"/>
      <c r="AF11" s="2652"/>
      <c r="AG11" s="2652"/>
      <c r="AH11" s="2652"/>
      <c r="AI11" s="2652"/>
      <c r="AJ11" s="2652"/>
      <c r="AK11" s="2652"/>
      <c r="AL11" s="2652"/>
      <c r="AM11" s="2652"/>
      <c r="AN11" s="2652"/>
      <c r="AO11" s="2652"/>
      <c r="CH11" s="84">
        <v>6</v>
      </c>
    </row>
    <row r="12" spans="1:90" s="85" customFormat="1" ht="9.9499999999999993" customHeight="1">
      <c r="C12" s="548"/>
      <c r="D12" s="1075"/>
      <c r="E12" s="1075"/>
      <c r="F12" s="1075"/>
      <c r="G12" s="1075"/>
      <c r="H12" s="1075"/>
      <c r="I12" s="1075"/>
      <c r="J12" s="1075"/>
      <c r="K12" s="549"/>
      <c r="L12" s="549"/>
      <c r="M12" s="549"/>
      <c r="N12" s="1076"/>
      <c r="O12" s="1076"/>
      <c r="P12" s="1076"/>
      <c r="Q12" s="1076"/>
      <c r="R12" s="549"/>
      <c r="S12" s="549"/>
      <c r="T12" s="549"/>
      <c r="U12" s="1076"/>
      <c r="V12" s="1076"/>
      <c r="W12" s="1076"/>
      <c r="X12" s="1076"/>
      <c r="Y12" s="550"/>
      <c r="Z12" s="550"/>
      <c r="AA12" s="550"/>
      <c r="AB12" s="416"/>
      <c r="AC12" s="416"/>
      <c r="AD12" s="416"/>
      <c r="AE12" s="416"/>
      <c r="AF12" s="416"/>
      <c r="AG12" s="416"/>
      <c r="AH12" s="416"/>
      <c r="AI12" s="416"/>
      <c r="AJ12" s="416"/>
      <c r="AK12" s="416"/>
      <c r="AL12" s="416"/>
      <c r="AM12" s="416"/>
      <c r="AN12" s="416"/>
      <c r="AO12" s="416"/>
      <c r="CH12" s="84">
        <v>7</v>
      </c>
    </row>
    <row r="13" spans="1:90" ht="9" customHeight="1">
      <c r="C13" s="2210" t="s">
        <v>92</v>
      </c>
      <c r="D13" s="2210"/>
      <c r="E13" s="2210"/>
      <c r="F13" s="2210"/>
      <c r="G13" s="2210"/>
      <c r="H13" s="2210"/>
      <c r="I13" s="2210"/>
      <c r="J13" s="2210"/>
      <c r="K13" s="2210"/>
      <c r="L13" s="2210"/>
      <c r="M13" s="2210"/>
      <c r="N13" s="2210"/>
      <c r="O13" s="2210"/>
      <c r="P13" s="2210"/>
      <c r="Q13" s="2210"/>
      <c r="R13" s="2210"/>
      <c r="S13" s="2210"/>
      <c r="T13" s="2210"/>
      <c r="U13" s="2210"/>
      <c r="V13" s="2210"/>
      <c r="W13" s="2210"/>
      <c r="X13" s="2210"/>
      <c r="Y13" s="470"/>
      <c r="Z13" s="470"/>
      <c r="AA13" s="470"/>
      <c r="AB13" s="470"/>
      <c r="AC13" s="470"/>
      <c r="AD13" s="470"/>
      <c r="AE13" s="470"/>
      <c r="AF13" s="470"/>
      <c r="AG13" s="470"/>
      <c r="AH13" s="470"/>
      <c r="AI13" s="470"/>
      <c r="AJ13" s="470"/>
      <c r="AK13" s="470"/>
      <c r="CH13" s="84">
        <v>8</v>
      </c>
    </row>
    <row r="14" spans="1:90" ht="9" customHeight="1" thickBot="1">
      <c r="C14" s="2543"/>
      <c r="D14" s="2543"/>
      <c r="E14" s="2543"/>
      <c r="F14" s="2543"/>
      <c r="G14" s="2543"/>
      <c r="H14" s="2543"/>
      <c r="I14" s="2543"/>
      <c r="J14" s="2543"/>
      <c r="K14" s="2543"/>
      <c r="L14" s="2543"/>
      <c r="M14" s="2543"/>
      <c r="N14" s="2543"/>
      <c r="O14" s="2543"/>
      <c r="P14" s="2543"/>
      <c r="Q14" s="2543"/>
      <c r="R14" s="2543"/>
      <c r="S14" s="2543"/>
      <c r="T14" s="2543"/>
      <c r="U14" s="2543"/>
      <c r="V14" s="2543"/>
      <c r="W14" s="2543"/>
      <c r="X14" s="2543"/>
      <c r="Y14" s="470"/>
      <c r="Z14" s="470"/>
      <c r="AA14" s="470"/>
      <c r="AB14" s="470"/>
      <c r="AC14" s="470"/>
      <c r="AD14" s="470"/>
      <c r="AE14" s="470"/>
      <c r="AF14" s="470"/>
      <c r="AG14" s="470"/>
      <c r="AH14" s="470"/>
      <c r="AI14" s="470"/>
      <c r="AJ14" s="470"/>
      <c r="AK14" s="470"/>
      <c r="CH14" s="84">
        <v>9</v>
      </c>
    </row>
    <row r="15" spans="1:90" ht="10.5" customHeight="1">
      <c r="C15" s="2653" t="s">
        <v>312</v>
      </c>
      <c r="D15" s="2490"/>
      <c r="E15" s="2490"/>
      <c r="F15" s="2490"/>
      <c r="G15" s="2490"/>
      <c r="H15" s="2490"/>
      <c r="I15" s="2490"/>
      <c r="J15" s="2490"/>
      <c r="K15" s="2654"/>
      <c r="L15" s="2685" t="s">
        <v>536</v>
      </c>
      <c r="M15" s="2124"/>
      <c r="N15" s="2124"/>
      <c r="O15" s="2124"/>
      <c r="P15" s="2127"/>
      <c r="Q15" s="2127"/>
      <c r="R15" s="2127"/>
      <c r="S15" s="2127"/>
      <c r="T15" s="2490" t="s">
        <v>2</v>
      </c>
      <c r="U15" s="2490"/>
      <c r="V15" s="2490"/>
      <c r="W15" s="2127"/>
      <c r="X15" s="2127"/>
      <c r="Y15" s="2127"/>
      <c r="Z15" s="2127"/>
      <c r="AA15" s="2490" t="s">
        <v>1</v>
      </c>
      <c r="AB15" s="2490"/>
      <c r="AC15" s="2490"/>
      <c r="AD15" s="2127"/>
      <c r="AE15" s="2127"/>
      <c r="AF15" s="2127"/>
      <c r="AG15" s="2127"/>
      <c r="AH15" s="2469" t="s">
        <v>270</v>
      </c>
      <c r="AI15" s="2469"/>
      <c r="AJ15" s="2470"/>
      <c r="AK15" s="2681" t="s">
        <v>310</v>
      </c>
      <c r="AL15" s="2682"/>
      <c r="AM15" s="2683"/>
      <c r="AN15" s="2653" t="s">
        <v>309</v>
      </c>
      <c r="AO15" s="2490"/>
      <c r="AP15" s="2490"/>
      <c r="AQ15" s="2490"/>
      <c r="AR15" s="2490"/>
      <c r="AS15" s="2490"/>
      <c r="AT15" s="2490"/>
      <c r="AU15" s="2490"/>
      <c r="AV15" s="2654"/>
      <c r="AW15" s="2685" t="s">
        <v>536</v>
      </c>
      <c r="AX15" s="2124"/>
      <c r="AY15" s="2124"/>
      <c r="AZ15" s="2124"/>
      <c r="BA15" s="2127"/>
      <c r="BB15" s="2127"/>
      <c r="BC15" s="2127"/>
      <c r="BD15" s="2127"/>
      <c r="BE15" s="2490" t="s">
        <v>2</v>
      </c>
      <c r="BF15" s="2490"/>
      <c r="BG15" s="2490"/>
      <c r="BH15" s="2127"/>
      <c r="BI15" s="2127"/>
      <c r="BJ15" s="2127"/>
      <c r="BK15" s="2127"/>
      <c r="BL15" s="2490" t="s">
        <v>1</v>
      </c>
      <c r="BM15" s="2490"/>
      <c r="BN15" s="2490"/>
      <c r="BO15" s="2127"/>
      <c r="BP15" s="2127"/>
      <c r="BQ15" s="2127"/>
      <c r="BR15" s="2127"/>
      <c r="BS15" s="2469" t="s">
        <v>270</v>
      </c>
      <c r="BT15" s="2469"/>
      <c r="BU15" s="2470"/>
      <c r="CH15" s="84">
        <v>10</v>
      </c>
      <c r="CJ15" s="2667" t="str">
        <f>L15&amp;P15&amp;T15&amp;W15&amp;AA15&amp;AD15&amp;AH15</f>
        <v>令和年月日</v>
      </c>
      <c r="CK15" s="2668"/>
      <c r="CL15" s="2669"/>
    </row>
    <row r="16" spans="1:90" ht="10.5" customHeight="1" thickBot="1">
      <c r="C16" s="2655"/>
      <c r="D16" s="2491"/>
      <c r="E16" s="2491"/>
      <c r="F16" s="2491"/>
      <c r="G16" s="2491"/>
      <c r="H16" s="2491"/>
      <c r="I16" s="2491"/>
      <c r="J16" s="2491"/>
      <c r="K16" s="2656"/>
      <c r="L16" s="2686"/>
      <c r="M16" s="2126"/>
      <c r="N16" s="2126"/>
      <c r="O16" s="2126"/>
      <c r="P16" s="2128"/>
      <c r="Q16" s="2128"/>
      <c r="R16" s="2128"/>
      <c r="S16" s="2128"/>
      <c r="T16" s="2491"/>
      <c r="U16" s="2491"/>
      <c r="V16" s="2491"/>
      <c r="W16" s="2128"/>
      <c r="X16" s="2128"/>
      <c r="Y16" s="2128"/>
      <c r="Z16" s="2128"/>
      <c r="AA16" s="2491"/>
      <c r="AB16" s="2491"/>
      <c r="AC16" s="2491"/>
      <c r="AD16" s="2128"/>
      <c r="AE16" s="2128"/>
      <c r="AF16" s="2128"/>
      <c r="AG16" s="2128"/>
      <c r="AH16" s="2471"/>
      <c r="AI16" s="2471"/>
      <c r="AJ16" s="2472"/>
      <c r="AK16" s="2681"/>
      <c r="AL16" s="2682"/>
      <c r="AM16" s="2683"/>
      <c r="AN16" s="2655"/>
      <c r="AO16" s="2491"/>
      <c r="AP16" s="2491"/>
      <c r="AQ16" s="2491"/>
      <c r="AR16" s="2491"/>
      <c r="AS16" s="2491"/>
      <c r="AT16" s="2491"/>
      <c r="AU16" s="2491"/>
      <c r="AV16" s="2656"/>
      <c r="AW16" s="2686"/>
      <c r="AX16" s="2126"/>
      <c r="AY16" s="2126"/>
      <c r="AZ16" s="2126"/>
      <c r="BA16" s="2128"/>
      <c r="BB16" s="2128"/>
      <c r="BC16" s="2128"/>
      <c r="BD16" s="2128"/>
      <c r="BE16" s="2491"/>
      <c r="BF16" s="2491"/>
      <c r="BG16" s="2491"/>
      <c r="BH16" s="2128"/>
      <c r="BI16" s="2128"/>
      <c r="BJ16" s="2128"/>
      <c r="BK16" s="2128"/>
      <c r="BL16" s="2491"/>
      <c r="BM16" s="2491"/>
      <c r="BN16" s="2491"/>
      <c r="BO16" s="2128"/>
      <c r="BP16" s="2128"/>
      <c r="BQ16" s="2128"/>
      <c r="BR16" s="2128"/>
      <c r="BS16" s="2471"/>
      <c r="BT16" s="2471"/>
      <c r="BU16" s="2472"/>
      <c r="CH16" s="84">
        <v>11</v>
      </c>
      <c r="CJ16" s="2670"/>
      <c r="CK16" s="2671"/>
      <c r="CL16" s="2672"/>
    </row>
    <row r="17" spans="3:90" ht="9" customHeight="1">
      <c r="C17" s="470"/>
      <c r="D17" s="470"/>
      <c r="E17" s="417"/>
      <c r="F17" s="418"/>
      <c r="G17" s="418"/>
      <c r="H17" s="418"/>
      <c r="I17" s="2676" t="s">
        <v>514</v>
      </c>
      <c r="J17" s="2677"/>
      <c r="K17" s="2677"/>
      <c r="L17" s="2677"/>
      <c r="M17" s="2677"/>
      <c r="N17" s="2677"/>
      <c r="O17" s="2677"/>
      <c r="P17" s="2677"/>
      <c r="Q17" s="2677"/>
      <c r="R17" s="2677"/>
      <c r="S17" s="2677"/>
      <c r="T17" s="2677"/>
      <c r="U17" s="2677"/>
      <c r="V17" s="2677"/>
      <c r="W17" s="2677"/>
      <c r="X17" s="2677"/>
      <c r="Y17" s="2677"/>
      <c r="Z17" s="2677"/>
      <c r="AA17" s="2677"/>
      <c r="AB17" s="2677"/>
      <c r="AC17" s="2677"/>
      <c r="AD17" s="2677"/>
      <c r="AE17" s="2677"/>
      <c r="AF17" s="2677"/>
      <c r="AG17" s="2677"/>
      <c r="AH17" s="349"/>
      <c r="AI17" s="349"/>
      <c r="AJ17" s="349"/>
      <c r="AK17" s="349"/>
      <c r="AL17" s="349"/>
      <c r="AM17" s="419"/>
      <c r="AN17" s="419"/>
      <c r="AO17" s="2679" t="s">
        <v>311</v>
      </c>
      <c r="AP17" s="2679"/>
      <c r="AQ17" s="2679"/>
      <c r="AR17" s="2679"/>
      <c r="AS17" s="2679"/>
      <c r="AT17" s="2679"/>
      <c r="AU17" s="2679"/>
      <c r="AV17" s="2679"/>
      <c r="AW17" s="2679"/>
      <c r="AX17" s="2679"/>
      <c r="AY17" s="2679"/>
      <c r="AZ17" s="2679"/>
      <c r="BA17" s="2679"/>
      <c r="BB17" s="2679"/>
      <c r="BC17" s="2679"/>
      <c r="BD17" s="2679"/>
      <c r="BE17" s="2679"/>
      <c r="BF17" s="2679"/>
      <c r="BG17" s="2679"/>
      <c r="BH17" s="2679"/>
      <c r="BI17" s="2679"/>
      <c r="BJ17" s="2679"/>
      <c r="BK17" s="2679"/>
      <c r="BL17" s="2679"/>
      <c r="BM17" s="2679"/>
      <c r="BN17" s="2679"/>
      <c r="BO17" s="2679"/>
      <c r="BP17" s="2679"/>
      <c r="BQ17" s="2679"/>
      <c r="BR17" s="2679"/>
      <c r="BS17" s="465"/>
      <c r="BT17" s="465"/>
      <c r="BU17" s="465"/>
      <c r="BV17" s="465"/>
      <c r="CH17" s="84">
        <v>12</v>
      </c>
      <c r="CJ17" s="2667" t="str">
        <f>AW15&amp;BA15&amp;BE15&amp;BH15&amp;BL15&amp;BO15&amp;BS15</f>
        <v>令和年月日</v>
      </c>
      <c r="CK17" s="2668"/>
      <c r="CL17" s="2669"/>
    </row>
    <row r="18" spans="3:90" ht="9" customHeight="1">
      <c r="C18" s="470"/>
      <c r="D18" s="470"/>
      <c r="E18" s="417"/>
      <c r="F18" s="418"/>
      <c r="G18" s="418"/>
      <c r="H18" s="418"/>
      <c r="I18" s="2678"/>
      <c r="J18" s="2678"/>
      <c r="K18" s="2678"/>
      <c r="L18" s="2678"/>
      <c r="M18" s="2678"/>
      <c r="N18" s="2678"/>
      <c r="O18" s="2678"/>
      <c r="P18" s="2678"/>
      <c r="Q18" s="2678"/>
      <c r="R18" s="2678"/>
      <c r="S18" s="2678"/>
      <c r="T18" s="2678"/>
      <c r="U18" s="2678"/>
      <c r="V18" s="2678"/>
      <c r="W18" s="2678"/>
      <c r="X18" s="2678"/>
      <c r="Y18" s="2678"/>
      <c r="Z18" s="2678"/>
      <c r="AA18" s="2678"/>
      <c r="AB18" s="2678"/>
      <c r="AC18" s="2678"/>
      <c r="AD18" s="2678"/>
      <c r="AE18" s="2678"/>
      <c r="AF18" s="2678"/>
      <c r="AG18" s="2678"/>
      <c r="AH18" s="349"/>
      <c r="AI18" s="349"/>
      <c r="AJ18" s="349"/>
      <c r="AK18" s="349"/>
      <c r="AL18" s="349"/>
      <c r="AM18" s="419"/>
      <c r="AN18" s="419"/>
      <c r="AO18" s="2680"/>
      <c r="AP18" s="2680"/>
      <c r="AQ18" s="2680"/>
      <c r="AR18" s="2680"/>
      <c r="AS18" s="2680"/>
      <c r="AT18" s="2680"/>
      <c r="AU18" s="2680"/>
      <c r="AV18" s="2680"/>
      <c r="AW18" s="2680"/>
      <c r="AX18" s="2680"/>
      <c r="AY18" s="2680"/>
      <c r="AZ18" s="2680"/>
      <c r="BA18" s="2680"/>
      <c r="BB18" s="2680"/>
      <c r="BC18" s="2680"/>
      <c r="BD18" s="2680"/>
      <c r="BE18" s="2680"/>
      <c r="BF18" s="2680"/>
      <c r="BG18" s="2680"/>
      <c r="BH18" s="2680"/>
      <c r="BI18" s="2680"/>
      <c r="BJ18" s="2680"/>
      <c r="BK18" s="2680"/>
      <c r="BL18" s="2680"/>
      <c r="BM18" s="2680"/>
      <c r="BN18" s="2680"/>
      <c r="BO18" s="2680"/>
      <c r="BP18" s="2680"/>
      <c r="BQ18" s="2680"/>
      <c r="BR18" s="2680"/>
      <c r="BS18" s="465"/>
      <c r="BT18" s="465"/>
      <c r="BU18" s="465"/>
      <c r="BV18" s="465"/>
      <c r="CJ18" s="2673"/>
      <c r="CK18" s="2674"/>
      <c r="CL18" s="2675"/>
    </row>
    <row r="19" spans="3:90" ht="4.1500000000000004" customHeight="1">
      <c r="C19" s="470"/>
      <c r="D19" s="470"/>
      <c r="E19" s="417"/>
      <c r="F19" s="418"/>
      <c r="G19" s="418"/>
      <c r="H19" s="418"/>
      <c r="I19" s="2678"/>
      <c r="J19" s="2678"/>
      <c r="K19" s="2678"/>
      <c r="L19" s="2678"/>
      <c r="M19" s="2678"/>
      <c r="N19" s="2678"/>
      <c r="O19" s="2678"/>
      <c r="P19" s="2678"/>
      <c r="Q19" s="2678"/>
      <c r="R19" s="2678"/>
      <c r="S19" s="2678"/>
      <c r="T19" s="2678"/>
      <c r="U19" s="2678"/>
      <c r="V19" s="2678"/>
      <c r="W19" s="2678"/>
      <c r="X19" s="2678"/>
      <c r="Y19" s="2678"/>
      <c r="Z19" s="2678"/>
      <c r="AA19" s="2678"/>
      <c r="AB19" s="2678"/>
      <c r="AC19" s="2678"/>
      <c r="AD19" s="2678"/>
      <c r="AE19" s="2678"/>
      <c r="AF19" s="2678"/>
      <c r="AG19" s="2678"/>
      <c r="AH19" s="349"/>
      <c r="AI19" s="349"/>
      <c r="AJ19" s="349"/>
      <c r="AK19" s="349"/>
      <c r="AL19" s="349"/>
      <c r="AM19" s="419"/>
      <c r="AN19" s="419"/>
      <c r="AO19" s="2680"/>
      <c r="AP19" s="2680"/>
      <c r="AQ19" s="2680"/>
      <c r="AR19" s="2680"/>
      <c r="AS19" s="2680"/>
      <c r="AT19" s="2680"/>
      <c r="AU19" s="2680"/>
      <c r="AV19" s="2680"/>
      <c r="AW19" s="2680"/>
      <c r="AX19" s="2680"/>
      <c r="AY19" s="2680"/>
      <c r="AZ19" s="2680"/>
      <c r="BA19" s="2680"/>
      <c r="BB19" s="2680"/>
      <c r="BC19" s="2680"/>
      <c r="BD19" s="2680"/>
      <c r="BE19" s="2680"/>
      <c r="BF19" s="2680"/>
      <c r="BG19" s="2680"/>
      <c r="BH19" s="2680"/>
      <c r="BI19" s="2680"/>
      <c r="BJ19" s="2680"/>
      <c r="BK19" s="2680"/>
      <c r="BL19" s="2680"/>
      <c r="BM19" s="2680"/>
      <c r="BN19" s="2680"/>
      <c r="BO19" s="2680"/>
      <c r="BP19" s="2680"/>
      <c r="BQ19" s="2680"/>
      <c r="BR19" s="2680"/>
      <c r="BS19" s="465"/>
      <c r="BT19" s="465"/>
      <c r="BU19" s="465"/>
      <c r="BV19" s="465"/>
      <c r="CJ19" s="2670"/>
      <c r="CK19" s="2671"/>
      <c r="CL19" s="2672"/>
    </row>
    <row r="20" spans="3:90" ht="9.9499999999999993" customHeight="1">
      <c r="C20" s="2657" t="s">
        <v>93</v>
      </c>
      <c r="D20" s="2657"/>
      <c r="E20" s="2657"/>
      <c r="F20" s="2657"/>
      <c r="G20" s="2657"/>
      <c r="H20" s="2657"/>
      <c r="I20" s="2657"/>
      <c r="J20" s="2657"/>
      <c r="K20" s="2657"/>
      <c r="L20" s="2657"/>
      <c r="M20" s="2657"/>
      <c r="N20" s="2657"/>
      <c r="O20" s="2657"/>
      <c r="P20" s="2657"/>
      <c r="Q20" s="2657"/>
      <c r="R20" s="2657"/>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row>
    <row r="21" spans="3:90" s="403" customFormat="1" ht="9.9499999999999993" customHeight="1" thickBot="1">
      <c r="C21" s="2606"/>
      <c r="D21" s="2606"/>
      <c r="E21" s="2606"/>
      <c r="F21" s="2606"/>
      <c r="G21" s="2606"/>
      <c r="H21" s="2606"/>
      <c r="I21" s="2606"/>
      <c r="J21" s="2606"/>
      <c r="K21" s="2606"/>
      <c r="L21" s="2606"/>
      <c r="M21" s="2606"/>
      <c r="N21" s="2606"/>
      <c r="O21" s="2606"/>
      <c r="P21" s="2606"/>
      <c r="Q21" s="2606"/>
      <c r="R21" s="2606"/>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W21" s="84"/>
    </row>
    <row r="22" spans="3:90" s="45" customFormat="1" ht="10.9" customHeight="1">
      <c r="C22" s="492"/>
      <c r="D22" s="2658" t="s">
        <v>497</v>
      </c>
      <c r="E22" s="2658"/>
      <c r="F22" s="2658"/>
      <c r="G22" s="2659" t="s">
        <v>409</v>
      </c>
      <c r="H22" s="2659"/>
      <c r="I22" s="2659"/>
      <c r="J22" s="2659"/>
      <c r="K22" s="2659"/>
      <c r="L22" s="2659"/>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c r="AS22" s="2659"/>
      <c r="AT22" s="2659"/>
      <c r="AU22" s="2659"/>
      <c r="AV22" s="2659"/>
      <c r="AW22" s="2659"/>
      <c r="AX22" s="2659"/>
      <c r="AY22" s="2659"/>
      <c r="AZ22" s="2659"/>
      <c r="BA22" s="2659"/>
      <c r="BB22" s="2659"/>
      <c r="BC22" s="2659"/>
      <c r="BD22" s="2659"/>
      <c r="BE22" s="2659"/>
      <c r="BF22" s="2659"/>
      <c r="BG22" s="2659"/>
      <c r="BH22" s="2659"/>
      <c r="BI22" s="2659"/>
      <c r="BJ22" s="2659"/>
      <c r="BK22" s="2659"/>
      <c r="BL22" s="2659"/>
      <c r="BM22" s="2659"/>
      <c r="BN22" s="2659"/>
      <c r="BO22" s="2659"/>
      <c r="BP22" s="2659"/>
      <c r="BQ22" s="2659"/>
      <c r="BR22" s="2659"/>
      <c r="BS22" s="2659"/>
      <c r="BT22" s="2659"/>
      <c r="BU22" s="2660"/>
      <c r="BV22" s="493"/>
      <c r="CJ22" s="45" t="str">
        <f>IF(D22="□","■","□")</f>
        <v>□</v>
      </c>
    </row>
    <row r="23" spans="3:90" s="45" customFormat="1" ht="10.9" customHeight="1">
      <c r="C23" s="494"/>
      <c r="D23" s="2592"/>
      <c r="E23" s="2592"/>
      <c r="F23" s="2592"/>
      <c r="G23" s="2635"/>
      <c r="H23" s="2635"/>
      <c r="I23" s="2635"/>
      <c r="J23" s="2635"/>
      <c r="K23" s="2635"/>
      <c r="L23" s="2635"/>
      <c r="M23" s="2635"/>
      <c r="N23" s="2635"/>
      <c r="O23" s="2635"/>
      <c r="P23" s="2635"/>
      <c r="Q23" s="2635"/>
      <c r="R23" s="2635"/>
      <c r="S23" s="2635"/>
      <c r="T23" s="2635"/>
      <c r="U23" s="2635"/>
      <c r="V23" s="2635"/>
      <c r="W23" s="2635"/>
      <c r="X23" s="2635"/>
      <c r="Y23" s="2635"/>
      <c r="Z23" s="2635"/>
      <c r="AA23" s="2635"/>
      <c r="AB23" s="2635"/>
      <c r="AC23" s="2635"/>
      <c r="AD23" s="2635"/>
      <c r="AE23" s="2635"/>
      <c r="AF23" s="2635"/>
      <c r="AG23" s="2635"/>
      <c r="AH23" s="2635"/>
      <c r="AI23" s="2635"/>
      <c r="AJ23" s="2635"/>
      <c r="AK23" s="2635"/>
      <c r="AL23" s="2635"/>
      <c r="AM23" s="2635"/>
      <c r="AN23" s="2635"/>
      <c r="AO23" s="2635"/>
      <c r="AP23" s="2635"/>
      <c r="AQ23" s="2635"/>
      <c r="AR23" s="2635"/>
      <c r="AS23" s="2635"/>
      <c r="AT23" s="2635"/>
      <c r="AU23" s="2635"/>
      <c r="AV23" s="2635"/>
      <c r="AW23" s="2635"/>
      <c r="AX23" s="2635"/>
      <c r="AY23" s="2635"/>
      <c r="AZ23" s="2635"/>
      <c r="BA23" s="2635"/>
      <c r="BB23" s="2635"/>
      <c r="BC23" s="2635"/>
      <c r="BD23" s="2635"/>
      <c r="BE23" s="2635"/>
      <c r="BF23" s="2635"/>
      <c r="BG23" s="2635"/>
      <c r="BH23" s="2635"/>
      <c r="BI23" s="2635"/>
      <c r="BJ23" s="2635"/>
      <c r="BK23" s="2635"/>
      <c r="BL23" s="2635"/>
      <c r="BM23" s="2635"/>
      <c r="BN23" s="2635"/>
      <c r="BO23" s="2635"/>
      <c r="BP23" s="2635"/>
      <c r="BQ23" s="2635"/>
      <c r="BR23" s="2635"/>
      <c r="BS23" s="2635"/>
      <c r="BT23" s="2635"/>
      <c r="BU23" s="2661"/>
      <c r="BV23" s="493"/>
    </row>
    <row r="24" spans="3:90" s="45" customFormat="1" ht="10.9" customHeight="1">
      <c r="C24" s="495"/>
      <c r="D24" s="2622" t="str">
        <f>CJ22</f>
        <v>□</v>
      </c>
      <c r="E24" s="2622"/>
      <c r="F24" s="2622"/>
      <c r="G24" s="2434" t="s">
        <v>248</v>
      </c>
      <c r="H24" s="2434"/>
      <c r="I24" s="2434"/>
      <c r="J24" s="2434"/>
      <c r="K24" s="2434"/>
      <c r="L24" s="2434"/>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c r="AS24" s="2434"/>
      <c r="AT24" s="2531" t="s">
        <v>249</v>
      </c>
      <c r="AU24" s="2531"/>
      <c r="AV24" s="2531"/>
      <c r="AW24" s="2625" t="s">
        <v>279</v>
      </c>
      <c r="AX24" s="2625"/>
      <c r="AY24" s="2625"/>
      <c r="AZ24" s="2625"/>
      <c r="BA24" s="2625"/>
      <c r="BB24" s="2625"/>
      <c r="BC24" s="2625"/>
      <c r="BD24" s="2625"/>
      <c r="BE24" s="2625"/>
      <c r="BF24" s="2625"/>
      <c r="BG24" s="2625"/>
      <c r="BH24" s="2625"/>
      <c r="BI24" s="2625"/>
      <c r="BJ24" s="2625"/>
      <c r="BK24" s="2625"/>
      <c r="BL24" s="2625"/>
      <c r="BM24" s="2625"/>
      <c r="BN24" s="2625"/>
      <c r="BO24" s="2625"/>
      <c r="BP24" s="2625"/>
      <c r="BQ24" s="2625"/>
      <c r="BR24" s="2625"/>
      <c r="BS24" s="2625"/>
      <c r="BT24" s="2625"/>
      <c r="BU24" s="2626"/>
      <c r="BV24" s="493"/>
    </row>
    <row r="25" spans="3:90" s="45" customFormat="1" ht="10.9" customHeight="1">
      <c r="C25" s="496"/>
      <c r="D25" s="2623"/>
      <c r="E25" s="2623"/>
      <c r="F25" s="2623"/>
      <c r="G25" s="2593"/>
      <c r="H25" s="2593"/>
      <c r="I25" s="2593"/>
      <c r="J25" s="2593"/>
      <c r="K25" s="2593"/>
      <c r="L25" s="2593"/>
      <c r="M25" s="2593"/>
      <c r="N25" s="2593"/>
      <c r="O25" s="2593"/>
      <c r="P25" s="2593"/>
      <c r="Q25" s="2593"/>
      <c r="R25" s="2593"/>
      <c r="S25" s="2593"/>
      <c r="T25" s="2593"/>
      <c r="U25" s="2624"/>
      <c r="V25" s="2624"/>
      <c r="W25" s="2624"/>
      <c r="X25" s="2624"/>
      <c r="Y25" s="2624"/>
      <c r="Z25" s="2624"/>
      <c r="AA25" s="2593"/>
      <c r="AB25" s="2593"/>
      <c r="AC25" s="2593"/>
      <c r="AD25" s="2593"/>
      <c r="AE25" s="2593"/>
      <c r="AF25" s="2593"/>
      <c r="AG25" s="2593"/>
      <c r="AH25" s="2593"/>
      <c r="AI25" s="2593"/>
      <c r="AJ25" s="2593"/>
      <c r="AK25" s="2593"/>
      <c r="AL25" s="2593"/>
      <c r="AM25" s="2593"/>
      <c r="AN25" s="2593"/>
      <c r="AO25" s="2593"/>
      <c r="AP25" s="2593"/>
      <c r="AQ25" s="2593"/>
      <c r="AR25" s="2593"/>
      <c r="AS25" s="2593"/>
      <c r="AT25" s="2594"/>
      <c r="AU25" s="2594"/>
      <c r="AV25" s="2594"/>
      <c r="AW25" s="2627"/>
      <c r="AX25" s="2627"/>
      <c r="AY25" s="2627"/>
      <c r="AZ25" s="2627"/>
      <c r="BA25" s="2627"/>
      <c r="BB25" s="2627"/>
      <c r="BC25" s="2627"/>
      <c r="BD25" s="2627"/>
      <c r="BE25" s="2627"/>
      <c r="BF25" s="2627"/>
      <c r="BG25" s="2627"/>
      <c r="BH25" s="2627"/>
      <c r="BI25" s="2627"/>
      <c r="BJ25" s="2627"/>
      <c r="BK25" s="2627"/>
      <c r="BL25" s="2627"/>
      <c r="BM25" s="2627"/>
      <c r="BN25" s="2627"/>
      <c r="BO25" s="2627"/>
      <c r="BP25" s="2627"/>
      <c r="BQ25" s="2627"/>
      <c r="BR25" s="2627"/>
      <c r="BS25" s="2627"/>
      <c r="BT25" s="2627"/>
      <c r="BU25" s="2628"/>
      <c r="BV25" s="72"/>
    </row>
    <row r="26" spans="3:90" s="45" customFormat="1" ht="13.9" customHeight="1">
      <c r="C26" s="216"/>
      <c r="F26" s="51"/>
      <c r="G26" s="497"/>
      <c r="H26" s="2552" t="s">
        <v>64</v>
      </c>
      <c r="I26" s="2552"/>
      <c r="J26" s="2552"/>
      <c r="K26" s="2552"/>
      <c r="L26" s="2552"/>
      <c r="M26" s="2552"/>
      <c r="N26" s="2552"/>
      <c r="O26" s="2552"/>
      <c r="P26" s="2552"/>
      <c r="Q26" s="2552"/>
      <c r="R26" s="2552"/>
      <c r="S26" s="73"/>
      <c r="T26" s="518"/>
      <c r="U26" s="2629"/>
      <c r="V26" s="2629"/>
      <c r="W26" s="2629"/>
      <c r="X26" s="2629"/>
      <c r="Y26" s="2629"/>
      <c r="Z26" s="2629"/>
      <c r="AA26" s="2636" t="s">
        <v>250</v>
      </c>
      <c r="AB26" s="2636"/>
      <c r="AC26" s="2636"/>
      <c r="AD26" s="2638"/>
      <c r="AE26" s="2638"/>
      <c r="AF26" s="2638"/>
      <c r="AG26" s="2638"/>
      <c r="AH26" s="2638"/>
      <c r="AI26" s="2638"/>
      <c r="AJ26" s="2638"/>
      <c r="AK26" s="2638"/>
      <c r="AL26" s="2638"/>
      <c r="AM26" s="2638"/>
      <c r="AN26" s="2638"/>
      <c r="AO26" s="2638"/>
      <c r="AP26" s="2638"/>
      <c r="AQ26" s="2638"/>
      <c r="AR26" s="2638"/>
      <c r="AS26" s="2638"/>
      <c r="AT26" s="2638"/>
      <c r="AU26" s="2638"/>
      <c r="AV26" s="2638"/>
      <c r="AW26" s="2638"/>
      <c r="AX26" s="2638"/>
      <c r="AY26" s="2638"/>
      <c r="AZ26" s="2638"/>
      <c r="BA26" s="2638"/>
      <c r="BB26" s="2638"/>
      <c r="BC26" s="2638"/>
      <c r="BD26" s="2638"/>
      <c r="BE26" s="2638"/>
      <c r="BF26" s="2638"/>
      <c r="BG26" s="2638"/>
      <c r="BH26" s="2638"/>
      <c r="BI26" s="2638"/>
      <c r="BJ26" s="2638"/>
      <c r="BK26" s="2638"/>
      <c r="BL26" s="2638"/>
      <c r="BM26" s="2638"/>
      <c r="BN26" s="2638"/>
      <c r="BO26" s="2638"/>
      <c r="BP26" s="2638"/>
      <c r="BQ26" s="2638"/>
      <c r="BR26" s="2638"/>
      <c r="BS26" s="2638"/>
      <c r="BT26" s="2638"/>
      <c r="BU26" s="2639"/>
      <c r="BV26" s="72"/>
    </row>
    <row r="27" spans="3:90" s="45" customFormat="1" ht="13.9" customHeight="1">
      <c r="C27" s="216"/>
      <c r="F27" s="51"/>
      <c r="G27" s="498"/>
      <c r="H27" s="2644"/>
      <c r="I27" s="2644"/>
      <c r="J27" s="2644"/>
      <c r="K27" s="2644"/>
      <c r="L27" s="2644"/>
      <c r="M27" s="2644"/>
      <c r="N27" s="2644"/>
      <c r="O27" s="2644"/>
      <c r="P27" s="2644"/>
      <c r="Q27" s="2644"/>
      <c r="R27" s="2644"/>
      <c r="S27" s="51"/>
      <c r="T27" s="519"/>
      <c r="U27" s="2351"/>
      <c r="V27" s="2351"/>
      <c r="W27" s="2351"/>
      <c r="X27" s="2351"/>
      <c r="Y27" s="2351"/>
      <c r="Z27" s="2351"/>
      <c r="AA27" s="2637"/>
      <c r="AB27" s="2637"/>
      <c r="AC27" s="2637"/>
      <c r="AD27" s="2640"/>
      <c r="AE27" s="2640"/>
      <c r="AF27" s="2640"/>
      <c r="AG27" s="2640"/>
      <c r="AH27" s="2640"/>
      <c r="AI27" s="2640"/>
      <c r="AJ27" s="2640"/>
      <c r="AK27" s="2640"/>
      <c r="AL27" s="2640"/>
      <c r="AM27" s="2640"/>
      <c r="AN27" s="2640"/>
      <c r="AO27" s="2640"/>
      <c r="AP27" s="2640"/>
      <c r="AQ27" s="2640"/>
      <c r="AR27" s="2640"/>
      <c r="AS27" s="2640"/>
      <c r="AT27" s="2640"/>
      <c r="AU27" s="2640"/>
      <c r="AV27" s="2640"/>
      <c r="AW27" s="2640"/>
      <c r="AX27" s="2640"/>
      <c r="AY27" s="2640"/>
      <c r="AZ27" s="2640"/>
      <c r="BA27" s="2640"/>
      <c r="BB27" s="2640"/>
      <c r="BC27" s="2640"/>
      <c r="BD27" s="2640"/>
      <c r="BE27" s="2640"/>
      <c r="BF27" s="2640"/>
      <c r="BG27" s="2640"/>
      <c r="BH27" s="2640"/>
      <c r="BI27" s="2640"/>
      <c r="BJ27" s="2640"/>
      <c r="BK27" s="2640"/>
      <c r="BL27" s="2640"/>
      <c r="BM27" s="2640"/>
      <c r="BN27" s="2640"/>
      <c r="BO27" s="2640"/>
      <c r="BP27" s="2640"/>
      <c r="BQ27" s="2640"/>
      <c r="BR27" s="2640"/>
      <c r="BS27" s="2640"/>
      <c r="BT27" s="2640"/>
      <c r="BU27" s="2641"/>
      <c r="BV27" s="499"/>
    </row>
    <row r="28" spans="3:90" s="45" customFormat="1" ht="13.9" customHeight="1">
      <c r="C28" s="216"/>
      <c r="F28" s="51"/>
      <c r="G28" s="498"/>
      <c r="H28" s="2644"/>
      <c r="I28" s="2644"/>
      <c r="J28" s="2644"/>
      <c r="K28" s="2644"/>
      <c r="L28" s="2644"/>
      <c r="M28" s="2644"/>
      <c r="N28" s="2644"/>
      <c r="O28" s="2644"/>
      <c r="P28" s="2644"/>
      <c r="Q28" s="2644"/>
      <c r="R28" s="2644"/>
      <c r="S28" s="51"/>
      <c r="T28" s="519"/>
      <c r="U28" s="2351"/>
      <c r="V28" s="2351"/>
      <c r="W28" s="2351"/>
      <c r="X28" s="2351"/>
      <c r="Y28" s="2351"/>
      <c r="Z28" s="2351"/>
      <c r="AA28" s="2637"/>
      <c r="AB28" s="2637"/>
      <c r="AC28" s="2637"/>
      <c r="AD28" s="2640"/>
      <c r="AE28" s="2640"/>
      <c r="AF28" s="2640"/>
      <c r="AG28" s="2640"/>
      <c r="AH28" s="2640"/>
      <c r="AI28" s="2640"/>
      <c r="AJ28" s="2640"/>
      <c r="AK28" s="2640"/>
      <c r="AL28" s="2640"/>
      <c r="AM28" s="2640"/>
      <c r="AN28" s="2640"/>
      <c r="AO28" s="2640"/>
      <c r="AP28" s="2640"/>
      <c r="AQ28" s="2640"/>
      <c r="AR28" s="2640"/>
      <c r="AS28" s="2640"/>
      <c r="AT28" s="2640"/>
      <c r="AU28" s="2640"/>
      <c r="AV28" s="2640"/>
      <c r="AW28" s="2640"/>
      <c r="AX28" s="2640"/>
      <c r="AY28" s="2640"/>
      <c r="AZ28" s="2640"/>
      <c r="BA28" s="2640"/>
      <c r="BB28" s="2640"/>
      <c r="BC28" s="2640"/>
      <c r="BD28" s="2640"/>
      <c r="BE28" s="2640"/>
      <c r="BF28" s="2640"/>
      <c r="BG28" s="2640"/>
      <c r="BH28" s="2640"/>
      <c r="BI28" s="2640"/>
      <c r="BJ28" s="2640"/>
      <c r="BK28" s="2640"/>
      <c r="BL28" s="2640"/>
      <c r="BM28" s="2640"/>
      <c r="BN28" s="2640"/>
      <c r="BO28" s="2640"/>
      <c r="BP28" s="2640"/>
      <c r="BQ28" s="2640"/>
      <c r="BR28" s="2640"/>
      <c r="BS28" s="2640"/>
      <c r="BT28" s="2640"/>
      <c r="BU28" s="2641"/>
      <c r="BV28" s="499"/>
    </row>
    <row r="29" spans="3:90" s="45" customFormat="1" ht="13.9" customHeight="1">
      <c r="C29" s="216"/>
      <c r="F29" s="51"/>
      <c r="G29" s="498"/>
      <c r="H29" s="2644"/>
      <c r="I29" s="2644"/>
      <c r="J29" s="2644"/>
      <c r="K29" s="2644"/>
      <c r="L29" s="2644"/>
      <c r="M29" s="2644"/>
      <c r="N29" s="2644"/>
      <c r="O29" s="2644"/>
      <c r="P29" s="2644"/>
      <c r="Q29" s="2644"/>
      <c r="R29" s="2644"/>
      <c r="S29" s="500"/>
      <c r="T29" s="2645" t="s">
        <v>486</v>
      </c>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2646"/>
      <c r="AT29" s="2646"/>
      <c r="AU29" s="2646"/>
      <c r="AV29" s="2646"/>
      <c r="AW29" s="2646"/>
      <c r="AX29" s="2646"/>
      <c r="AY29" s="2646"/>
      <c r="AZ29" s="2646"/>
      <c r="BA29" s="2646"/>
      <c r="BB29" s="2646"/>
      <c r="BC29" s="2646"/>
      <c r="BD29" s="2646"/>
      <c r="BE29" s="2646"/>
      <c r="BF29" s="2646"/>
      <c r="BG29" s="2646"/>
      <c r="BH29" s="2646"/>
      <c r="BI29" s="2646"/>
      <c r="BJ29" s="2646"/>
      <c r="BK29" s="2646"/>
      <c r="BL29" s="2646"/>
      <c r="BM29" s="2646"/>
      <c r="BN29" s="2646"/>
      <c r="BO29" s="2646"/>
      <c r="BP29" s="2646"/>
      <c r="BQ29" s="2646"/>
      <c r="BR29" s="2646"/>
      <c r="BS29" s="2646"/>
      <c r="BT29" s="2646"/>
      <c r="BU29" s="2647"/>
      <c r="BV29" s="499"/>
    </row>
    <row r="30" spans="3:90" s="45" customFormat="1" ht="9" customHeight="1">
      <c r="C30" s="216"/>
      <c r="F30" s="51"/>
      <c r="G30" s="498"/>
      <c r="H30" s="2644"/>
      <c r="I30" s="2644"/>
      <c r="J30" s="2644"/>
      <c r="K30" s="2644"/>
      <c r="L30" s="2644"/>
      <c r="M30" s="2644"/>
      <c r="N30" s="2644"/>
      <c r="O30" s="2644"/>
      <c r="P30" s="2644"/>
      <c r="Q30" s="2644"/>
      <c r="R30" s="2644"/>
      <c r="S30" s="500"/>
      <c r="T30" s="2648"/>
      <c r="U30" s="2649"/>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2649"/>
      <c r="AS30" s="2649"/>
      <c r="AT30" s="2649"/>
      <c r="AU30" s="2649"/>
      <c r="AV30" s="2649"/>
      <c r="AW30" s="2649"/>
      <c r="AX30" s="2649"/>
      <c r="AY30" s="2649"/>
      <c r="AZ30" s="2649"/>
      <c r="BA30" s="2649"/>
      <c r="BB30" s="2649"/>
      <c r="BC30" s="2649"/>
      <c r="BD30" s="2649"/>
      <c r="BE30" s="2649"/>
      <c r="BF30" s="2649"/>
      <c r="BG30" s="2649"/>
      <c r="BH30" s="2649"/>
      <c r="BI30" s="2649"/>
      <c r="BJ30" s="2649"/>
      <c r="BK30" s="2649"/>
      <c r="BL30" s="2649"/>
      <c r="BM30" s="2649"/>
      <c r="BN30" s="2649"/>
      <c r="BO30" s="2649"/>
      <c r="BP30" s="2649"/>
      <c r="BQ30" s="2649"/>
      <c r="BR30" s="2649"/>
      <c r="BS30" s="2649"/>
      <c r="BT30" s="2649"/>
      <c r="BU30" s="2650"/>
      <c r="BV30" s="499"/>
    </row>
    <row r="31" spans="3:90" s="45" customFormat="1" ht="10.15" customHeight="1">
      <c r="C31" s="216"/>
      <c r="F31" s="51"/>
      <c r="G31" s="498"/>
      <c r="H31" s="2644"/>
      <c r="I31" s="2644"/>
      <c r="J31" s="2644"/>
      <c r="K31" s="2644"/>
      <c r="L31" s="2644"/>
      <c r="M31" s="2644"/>
      <c r="N31" s="2644"/>
      <c r="O31" s="2644"/>
      <c r="P31" s="2644"/>
      <c r="Q31" s="2644"/>
      <c r="R31" s="2644"/>
      <c r="S31" s="500"/>
      <c r="T31" s="498"/>
      <c r="U31" s="2663" t="s">
        <v>9</v>
      </c>
      <c r="V31" s="2663"/>
      <c r="W31" s="2663"/>
      <c r="X31" s="2665" t="s">
        <v>65</v>
      </c>
      <c r="Y31" s="2665"/>
      <c r="Z31" s="2665"/>
      <c r="AA31" s="2665"/>
      <c r="AB31" s="2665"/>
      <c r="AC31" s="2665"/>
      <c r="AD31" s="2665"/>
      <c r="AE31" s="2665"/>
      <c r="AF31" s="2665"/>
      <c r="AG31" s="2665"/>
      <c r="AH31" s="502"/>
      <c r="AI31" s="2421" t="s">
        <v>9</v>
      </c>
      <c r="AJ31" s="2421"/>
      <c r="AK31" s="2421"/>
      <c r="AL31" s="2662" t="s">
        <v>173</v>
      </c>
      <c r="AM31" s="2662"/>
      <c r="AN31" s="2662"/>
      <c r="AO31" s="2662"/>
      <c r="AP31" s="2662"/>
      <c r="AQ31" s="2620"/>
      <c r="AR31" s="2620"/>
      <c r="AS31" s="2620"/>
      <c r="AT31" s="2620"/>
      <c r="AU31" s="2620"/>
      <c r="AV31" s="2620"/>
      <c r="AW31" s="2620"/>
      <c r="AX31" s="2620"/>
      <c r="AY31" s="2620"/>
      <c r="AZ31" s="2620"/>
      <c r="BA31" s="2620"/>
      <c r="BB31" s="2620"/>
      <c r="BC31" s="2620"/>
      <c r="BD31" s="2620"/>
      <c r="BE31" s="2620"/>
      <c r="BF31" s="2620"/>
      <c r="BG31" s="2620"/>
      <c r="BH31" s="2620"/>
      <c r="BI31" s="2620"/>
      <c r="BJ31" s="2620"/>
      <c r="BK31" s="2620"/>
      <c r="BL31" s="2620"/>
      <c r="BM31" s="2620"/>
      <c r="BN31" s="2620"/>
      <c r="BO31" s="2620"/>
      <c r="BP31" s="2620"/>
      <c r="BQ31" s="2620"/>
      <c r="BR31" s="2620"/>
      <c r="BS31" s="2620"/>
      <c r="BT31" s="2630" t="s">
        <v>79</v>
      </c>
      <c r="BU31" s="2631"/>
      <c r="BV31" s="499"/>
    </row>
    <row r="32" spans="3:90" s="45" customFormat="1" ht="10.15" customHeight="1">
      <c r="C32" s="216"/>
      <c r="F32" s="51"/>
      <c r="G32" s="503"/>
      <c r="H32" s="2274"/>
      <c r="I32" s="2274"/>
      <c r="J32" s="2274"/>
      <c r="K32" s="2274"/>
      <c r="L32" s="2274"/>
      <c r="M32" s="2274"/>
      <c r="N32" s="2274"/>
      <c r="O32" s="2274"/>
      <c r="P32" s="2274"/>
      <c r="Q32" s="2274"/>
      <c r="R32" s="2274"/>
      <c r="S32" s="505"/>
      <c r="T32" s="503"/>
      <c r="U32" s="2664"/>
      <c r="V32" s="2664"/>
      <c r="W32" s="2664"/>
      <c r="X32" s="2666"/>
      <c r="Y32" s="2666"/>
      <c r="Z32" s="2666"/>
      <c r="AA32" s="2666"/>
      <c r="AB32" s="2666"/>
      <c r="AC32" s="2666"/>
      <c r="AD32" s="2666"/>
      <c r="AE32" s="2666"/>
      <c r="AF32" s="2666"/>
      <c r="AG32" s="2666"/>
      <c r="AH32" s="506"/>
      <c r="AI32" s="2592"/>
      <c r="AJ32" s="2592"/>
      <c r="AK32" s="2592"/>
      <c r="AL32" s="2619"/>
      <c r="AM32" s="2619"/>
      <c r="AN32" s="2619"/>
      <c r="AO32" s="2619"/>
      <c r="AP32" s="2619"/>
      <c r="AQ32" s="2621"/>
      <c r="AR32" s="2621"/>
      <c r="AS32" s="2621"/>
      <c r="AT32" s="2621"/>
      <c r="AU32" s="2621"/>
      <c r="AV32" s="2621"/>
      <c r="AW32" s="2621"/>
      <c r="AX32" s="2621"/>
      <c r="AY32" s="2621"/>
      <c r="AZ32" s="2621"/>
      <c r="BA32" s="2621"/>
      <c r="BB32" s="2621"/>
      <c r="BC32" s="2621"/>
      <c r="BD32" s="2621"/>
      <c r="BE32" s="2621"/>
      <c r="BF32" s="2621"/>
      <c r="BG32" s="2621"/>
      <c r="BH32" s="2621"/>
      <c r="BI32" s="2621"/>
      <c r="BJ32" s="2621"/>
      <c r="BK32" s="2621"/>
      <c r="BL32" s="2621"/>
      <c r="BM32" s="2621"/>
      <c r="BN32" s="2621"/>
      <c r="BO32" s="2621"/>
      <c r="BP32" s="2621"/>
      <c r="BQ32" s="2621"/>
      <c r="BR32" s="2621"/>
      <c r="BS32" s="2621"/>
      <c r="BT32" s="2632"/>
      <c r="BU32" s="2633"/>
      <c r="BV32" s="499"/>
    </row>
    <row r="33" spans="3:77" s="45" customFormat="1" ht="10.15" customHeight="1">
      <c r="C33" s="216"/>
      <c r="F33" s="51"/>
      <c r="G33" s="507"/>
      <c r="H33" s="2552" t="s">
        <v>251</v>
      </c>
      <c r="I33" s="2552"/>
      <c r="J33" s="2552"/>
      <c r="K33" s="2552"/>
      <c r="L33" s="2552"/>
      <c r="M33" s="2552"/>
      <c r="N33" s="2552"/>
      <c r="O33" s="2552"/>
      <c r="P33" s="2552"/>
      <c r="Q33" s="2552"/>
      <c r="R33" s="2552"/>
      <c r="S33" s="508"/>
      <c r="T33" s="507"/>
      <c r="U33" s="2419" t="s">
        <v>9</v>
      </c>
      <c r="V33" s="2419"/>
      <c r="W33" s="2419"/>
      <c r="X33" s="2634" t="s">
        <v>8</v>
      </c>
      <c r="Y33" s="2634"/>
      <c r="Z33" s="2634"/>
      <c r="AA33" s="2634"/>
      <c r="AB33" s="2634"/>
      <c r="AC33" s="2634"/>
      <c r="AD33" s="2634"/>
      <c r="AE33" s="507"/>
      <c r="AF33" s="507"/>
      <c r="AG33" s="507"/>
      <c r="AH33" s="507"/>
      <c r="AI33" s="2419" t="s">
        <v>9</v>
      </c>
      <c r="AJ33" s="2419"/>
      <c r="AK33" s="2419"/>
      <c r="AL33" s="2434" t="s">
        <v>255</v>
      </c>
      <c r="AM33" s="2434"/>
      <c r="AN33" s="2434"/>
      <c r="AO33" s="2434"/>
      <c r="AP33" s="2434"/>
      <c r="AQ33" s="2434"/>
      <c r="AR33" s="2434"/>
      <c r="AS33" s="2434"/>
      <c r="AT33" s="2434"/>
      <c r="AU33" s="2434"/>
      <c r="AV33" s="2434"/>
      <c r="AW33" s="2434"/>
      <c r="AX33" s="2434"/>
      <c r="AY33" s="2434"/>
      <c r="AZ33" s="2434"/>
      <c r="BA33" s="2434"/>
      <c r="BB33" s="2434"/>
      <c r="BC33" s="2434"/>
      <c r="BD33" s="2434"/>
      <c r="BE33" s="2434"/>
      <c r="BF33" s="2434"/>
      <c r="BG33" s="2434"/>
      <c r="BH33" s="2434"/>
      <c r="BI33" s="2434"/>
      <c r="BJ33" s="2434"/>
      <c r="BK33" s="2434"/>
      <c r="BL33" s="2434"/>
      <c r="BM33" s="2434"/>
      <c r="BN33" s="2434"/>
      <c r="BO33" s="2434"/>
      <c r="BP33" s="2434"/>
      <c r="BQ33" s="2434"/>
      <c r="BR33" s="256"/>
      <c r="BS33" s="256"/>
      <c r="BT33" s="256"/>
      <c r="BU33" s="219"/>
      <c r="BV33" s="217"/>
      <c r="BW33" s="217"/>
      <c r="BX33" s="217"/>
      <c r="BY33" s="217"/>
    </row>
    <row r="34" spans="3:77" s="45" customFormat="1" ht="10.15" customHeight="1">
      <c r="C34" s="216"/>
      <c r="F34" s="51"/>
      <c r="G34" s="509"/>
      <c r="H34" s="2274"/>
      <c r="I34" s="2274"/>
      <c r="J34" s="2274"/>
      <c r="K34" s="2274"/>
      <c r="L34" s="2274"/>
      <c r="M34" s="2274"/>
      <c r="N34" s="2274"/>
      <c r="O34" s="2274"/>
      <c r="P34" s="2274"/>
      <c r="Q34" s="2274"/>
      <c r="R34" s="2274"/>
      <c r="S34" s="510"/>
      <c r="T34" s="509"/>
      <c r="U34" s="2592"/>
      <c r="V34" s="2592"/>
      <c r="W34" s="2592"/>
      <c r="X34" s="2635"/>
      <c r="Y34" s="2635"/>
      <c r="Z34" s="2635"/>
      <c r="AA34" s="2635"/>
      <c r="AB34" s="2635"/>
      <c r="AC34" s="2635"/>
      <c r="AD34" s="2635"/>
      <c r="AE34" s="509"/>
      <c r="AF34" s="509"/>
      <c r="AG34" s="509"/>
      <c r="AH34" s="509"/>
      <c r="AI34" s="2592"/>
      <c r="AJ34" s="2592"/>
      <c r="AK34" s="2592"/>
      <c r="AL34" s="2593"/>
      <c r="AM34" s="2593"/>
      <c r="AN34" s="2593"/>
      <c r="AO34" s="2593"/>
      <c r="AP34" s="2593"/>
      <c r="AQ34" s="2593"/>
      <c r="AR34" s="2593"/>
      <c r="AS34" s="2593"/>
      <c r="AT34" s="2593"/>
      <c r="AU34" s="2593"/>
      <c r="AV34" s="2593"/>
      <c r="AW34" s="2593"/>
      <c r="AX34" s="2593"/>
      <c r="AY34" s="2593"/>
      <c r="AZ34" s="2593"/>
      <c r="BA34" s="2593"/>
      <c r="BB34" s="2593"/>
      <c r="BC34" s="2593"/>
      <c r="BD34" s="2593"/>
      <c r="BE34" s="2593"/>
      <c r="BF34" s="2593"/>
      <c r="BG34" s="2593"/>
      <c r="BH34" s="2593"/>
      <c r="BI34" s="2593"/>
      <c r="BJ34" s="2593"/>
      <c r="BK34" s="2593"/>
      <c r="BL34" s="2593"/>
      <c r="BM34" s="2593"/>
      <c r="BN34" s="2593"/>
      <c r="BO34" s="2593"/>
      <c r="BP34" s="2593"/>
      <c r="BQ34" s="2593"/>
      <c r="BR34" s="214"/>
      <c r="BS34" s="214"/>
      <c r="BT34" s="214"/>
      <c r="BU34" s="511"/>
      <c r="BV34" s="217"/>
      <c r="BW34" s="217"/>
      <c r="BX34" s="217"/>
      <c r="BY34" s="217"/>
    </row>
    <row r="35" spans="3:77" s="45" customFormat="1" ht="10.15" customHeight="1">
      <c r="C35" s="216"/>
      <c r="F35" s="51"/>
      <c r="G35" s="1051"/>
      <c r="H35" s="2273" t="s">
        <v>252</v>
      </c>
      <c r="I35" s="2273"/>
      <c r="J35" s="2273"/>
      <c r="K35" s="2273"/>
      <c r="L35" s="2273"/>
      <c r="M35" s="2273"/>
      <c r="N35" s="2273"/>
      <c r="O35" s="2273"/>
      <c r="P35" s="2273"/>
      <c r="Q35" s="2273"/>
      <c r="R35" s="2273"/>
      <c r="S35" s="512"/>
      <c r="T35" s="473"/>
      <c r="U35" s="2595" t="s">
        <v>7</v>
      </c>
      <c r="V35" s="2595"/>
      <c r="W35" s="2595"/>
      <c r="X35" s="2595"/>
      <c r="Y35" s="2597"/>
      <c r="Z35" s="2597"/>
      <c r="AA35" s="2597"/>
      <c r="AB35" s="2531" t="s">
        <v>256</v>
      </c>
      <c r="AC35" s="2531"/>
      <c r="AD35" s="256"/>
      <c r="AE35" s="2595" t="s">
        <v>257</v>
      </c>
      <c r="AF35" s="2595"/>
      <c r="AG35" s="2595"/>
      <c r="AH35" s="2595"/>
      <c r="AI35" s="2597"/>
      <c r="AJ35" s="2597"/>
      <c r="AK35" s="2597"/>
      <c r="AL35" s="2618" t="s">
        <v>304</v>
      </c>
      <c r="AM35" s="2618"/>
      <c r="AN35" s="2618"/>
      <c r="AO35" s="2618"/>
      <c r="AP35" s="2618"/>
      <c r="AQ35" s="2599"/>
      <c r="AR35" s="2599"/>
      <c r="AS35" s="2599"/>
      <c r="AT35" s="2601"/>
      <c r="AU35" s="2601"/>
      <c r="AV35" s="2601"/>
      <c r="AW35" s="2601"/>
      <c r="AX35" s="256"/>
      <c r="AY35" s="256"/>
      <c r="AZ35" s="256"/>
      <c r="BA35" s="256"/>
      <c r="BB35" s="256"/>
      <c r="BC35" s="256"/>
      <c r="BD35" s="256"/>
      <c r="BE35" s="256"/>
      <c r="BF35" s="256"/>
      <c r="BG35" s="256"/>
      <c r="BH35" s="256"/>
      <c r="BI35" s="256"/>
      <c r="BJ35" s="256"/>
      <c r="BK35" s="256"/>
      <c r="BL35" s="256"/>
      <c r="BM35" s="256"/>
      <c r="BN35" s="256"/>
      <c r="BO35" s="256"/>
      <c r="BP35" s="256"/>
      <c r="BQ35" s="256"/>
      <c r="BR35" s="2599"/>
      <c r="BS35" s="2599"/>
      <c r="BT35" s="2599"/>
      <c r="BU35" s="471"/>
      <c r="BV35" s="1038"/>
      <c r="BW35" s="259"/>
      <c r="BX35" s="259"/>
    </row>
    <row r="36" spans="3:77" s="45" customFormat="1" ht="10.15" customHeight="1">
      <c r="C36" s="216"/>
      <c r="F36" s="51"/>
      <c r="G36" s="509"/>
      <c r="H36" s="2274"/>
      <c r="I36" s="2274"/>
      <c r="J36" s="2274"/>
      <c r="K36" s="2274"/>
      <c r="L36" s="2274"/>
      <c r="M36" s="2274"/>
      <c r="N36" s="2274"/>
      <c r="O36" s="2274"/>
      <c r="P36" s="2274"/>
      <c r="Q36" s="2274"/>
      <c r="R36" s="2274"/>
      <c r="S36" s="510"/>
      <c r="T36" s="509"/>
      <c r="U36" s="2596"/>
      <c r="V36" s="2596"/>
      <c r="W36" s="2596"/>
      <c r="X36" s="2596"/>
      <c r="Y36" s="2598"/>
      <c r="Z36" s="2598"/>
      <c r="AA36" s="2598"/>
      <c r="AB36" s="2594"/>
      <c r="AC36" s="2594"/>
      <c r="AD36" s="214"/>
      <c r="AE36" s="2596"/>
      <c r="AF36" s="2596"/>
      <c r="AG36" s="2596"/>
      <c r="AH36" s="2596"/>
      <c r="AI36" s="2598"/>
      <c r="AJ36" s="2598"/>
      <c r="AK36" s="2598"/>
      <c r="AL36" s="2619"/>
      <c r="AM36" s="2619"/>
      <c r="AN36" s="2619"/>
      <c r="AO36" s="2619"/>
      <c r="AP36" s="2619"/>
      <c r="AQ36" s="2600"/>
      <c r="AR36" s="2600"/>
      <c r="AS36" s="2600"/>
      <c r="AT36" s="2602"/>
      <c r="AU36" s="2602"/>
      <c r="AV36" s="2602"/>
      <c r="AW36" s="2602"/>
      <c r="AX36" s="214"/>
      <c r="AY36" s="214"/>
      <c r="AZ36" s="214"/>
      <c r="BA36" s="214"/>
      <c r="BB36" s="214"/>
      <c r="BC36" s="214"/>
      <c r="BD36" s="214"/>
      <c r="BE36" s="214"/>
      <c r="BF36" s="214"/>
      <c r="BG36" s="214"/>
      <c r="BH36" s="214"/>
      <c r="BI36" s="214"/>
      <c r="BJ36" s="214"/>
      <c r="BK36" s="214"/>
      <c r="BL36" s="214"/>
      <c r="BM36" s="214"/>
      <c r="BN36" s="214"/>
      <c r="BO36" s="214"/>
      <c r="BP36" s="214"/>
      <c r="BQ36" s="214"/>
      <c r="BR36" s="2600"/>
      <c r="BS36" s="2600"/>
      <c r="BT36" s="2600"/>
      <c r="BU36" s="472"/>
      <c r="BV36" s="1038"/>
      <c r="BW36" s="259"/>
      <c r="BX36" s="259"/>
    </row>
    <row r="37" spans="3:77" s="45" customFormat="1" ht="10.15" customHeight="1">
      <c r="C37" s="216"/>
      <c r="F37" s="51"/>
      <c r="G37" s="1051"/>
      <c r="H37" s="2552" t="s">
        <v>253</v>
      </c>
      <c r="I37" s="2552"/>
      <c r="J37" s="2552"/>
      <c r="K37" s="2552"/>
      <c r="L37" s="2552"/>
      <c r="M37" s="2552"/>
      <c r="N37" s="2552"/>
      <c r="O37" s="2552"/>
      <c r="P37" s="2552"/>
      <c r="Q37" s="2552"/>
      <c r="R37" s="2552"/>
      <c r="S37" s="512"/>
      <c r="T37" s="473"/>
      <c r="U37" s="2642"/>
      <c r="V37" s="2642"/>
      <c r="W37" s="2642"/>
      <c r="X37" s="2642"/>
      <c r="Y37" s="2642"/>
      <c r="Z37" s="2642"/>
      <c r="AA37" s="2642"/>
      <c r="AB37" s="2434" t="s">
        <v>1046</v>
      </c>
      <c r="AC37" s="2434"/>
      <c r="AD37" s="2434"/>
      <c r="AE37" s="2434"/>
      <c r="AF37" s="2434"/>
      <c r="AG37" s="2434"/>
      <c r="AH37" s="2434"/>
      <c r="AI37" s="2434"/>
      <c r="AJ37" s="2434"/>
      <c r="AK37" s="2434"/>
      <c r="AL37" s="2434"/>
      <c r="AM37" s="2434"/>
      <c r="AN37" s="2434"/>
      <c r="AO37" s="2434"/>
      <c r="AP37" s="2434"/>
      <c r="AQ37" s="2434"/>
      <c r="AR37" s="2434"/>
      <c r="AS37" s="2434"/>
      <c r="AT37" s="2614" t="s">
        <v>274</v>
      </c>
      <c r="AU37" s="2614"/>
      <c r="AV37" s="2614"/>
      <c r="AW37" s="2614"/>
      <c r="AX37" s="2614"/>
      <c r="AY37" s="2614"/>
      <c r="AZ37" s="2614"/>
      <c r="BA37" s="2614"/>
      <c r="BB37" s="2614"/>
      <c r="BC37" s="2614"/>
      <c r="BD37" s="2614"/>
      <c r="BE37" s="2614"/>
      <c r="BF37" s="2614"/>
      <c r="BG37" s="2614"/>
      <c r="BH37" s="2614"/>
      <c r="BI37" s="2614"/>
      <c r="BJ37" s="2614"/>
      <c r="BK37" s="2614"/>
      <c r="BL37" s="2614"/>
      <c r="BM37" s="2614"/>
      <c r="BN37" s="2614"/>
      <c r="BO37" s="2614"/>
      <c r="BP37" s="2614"/>
      <c r="BQ37" s="2614"/>
      <c r="BR37" s="2614"/>
      <c r="BS37" s="2614"/>
      <c r="BT37" s="2614"/>
      <c r="BU37" s="2615"/>
      <c r="BV37" s="46"/>
      <c r="BW37" s="46"/>
      <c r="BX37" s="46"/>
      <c r="BY37" s="46"/>
    </row>
    <row r="38" spans="3:77" s="45" customFormat="1" ht="10.15" customHeight="1">
      <c r="C38" s="216"/>
      <c r="F38" s="51"/>
      <c r="G38" s="1051"/>
      <c r="H38" s="2273"/>
      <c r="I38" s="2273"/>
      <c r="J38" s="2273"/>
      <c r="K38" s="2273"/>
      <c r="L38" s="2273"/>
      <c r="M38" s="2273"/>
      <c r="N38" s="2273"/>
      <c r="O38" s="2273"/>
      <c r="P38" s="2273"/>
      <c r="Q38" s="2273"/>
      <c r="R38" s="2273"/>
      <c r="S38" s="512"/>
      <c r="T38" s="473"/>
      <c r="U38" s="2643"/>
      <c r="V38" s="2643"/>
      <c r="W38" s="2643"/>
      <c r="X38" s="2643"/>
      <c r="Y38" s="2643"/>
      <c r="Z38" s="2643"/>
      <c r="AA38" s="2643"/>
      <c r="AB38" s="2593"/>
      <c r="AC38" s="2593"/>
      <c r="AD38" s="2593"/>
      <c r="AE38" s="2593"/>
      <c r="AF38" s="2593"/>
      <c r="AG38" s="2593"/>
      <c r="AH38" s="2593"/>
      <c r="AI38" s="2593"/>
      <c r="AJ38" s="2593"/>
      <c r="AK38" s="2593"/>
      <c r="AL38" s="2593"/>
      <c r="AM38" s="2593"/>
      <c r="AN38" s="2593"/>
      <c r="AO38" s="2593"/>
      <c r="AP38" s="2593"/>
      <c r="AQ38" s="2593"/>
      <c r="AR38" s="2593"/>
      <c r="AS38" s="2593"/>
      <c r="AT38" s="2616"/>
      <c r="AU38" s="2616"/>
      <c r="AV38" s="2616"/>
      <c r="AW38" s="2616"/>
      <c r="AX38" s="2616"/>
      <c r="AY38" s="2616"/>
      <c r="AZ38" s="2616"/>
      <c r="BA38" s="2616"/>
      <c r="BB38" s="2616"/>
      <c r="BC38" s="2616"/>
      <c r="BD38" s="2616"/>
      <c r="BE38" s="2616"/>
      <c r="BF38" s="2616"/>
      <c r="BG38" s="2616"/>
      <c r="BH38" s="2616"/>
      <c r="BI38" s="2616"/>
      <c r="BJ38" s="2616"/>
      <c r="BK38" s="2616"/>
      <c r="BL38" s="2616"/>
      <c r="BM38" s="2616"/>
      <c r="BN38" s="2616"/>
      <c r="BO38" s="2616"/>
      <c r="BP38" s="2616"/>
      <c r="BQ38" s="2616"/>
      <c r="BR38" s="2616"/>
      <c r="BS38" s="2616"/>
      <c r="BT38" s="2616"/>
      <c r="BU38" s="2617"/>
      <c r="BV38" s="46"/>
      <c r="BW38" s="46"/>
      <c r="BX38" s="46"/>
      <c r="BY38" s="46"/>
    </row>
    <row r="39" spans="3:77" s="45" customFormat="1" ht="10.15" customHeight="1">
      <c r="C39" s="216"/>
      <c r="F39" s="51"/>
      <c r="G39" s="513"/>
      <c r="H39" s="2552" t="s">
        <v>254</v>
      </c>
      <c r="I39" s="2552"/>
      <c r="J39" s="2552"/>
      <c r="K39" s="2552"/>
      <c r="L39" s="2552"/>
      <c r="M39" s="2552"/>
      <c r="N39" s="2552"/>
      <c r="O39" s="2552"/>
      <c r="P39" s="2552"/>
      <c r="Q39" s="2552"/>
      <c r="R39" s="2552"/>
      <c r="S39" s="508"/>
      <c r="T39" s="507"/>
      <c r="U39" s="2419" t="s">
        <v>331</v>
      </c>
      <c r="V39" s="2419"/>
      <c r="W39" s="2419"/>
      <c r="X39" s="2603" t="s">
        <v>271</v>
      </c>
      <c r="Y39" s="2603"/>
      <c r="Z39" s="2603"/>
      <c r="AA39" s="2603"/>
      <c r="AB39" s="2603"/>
      <c r="AC39" s="2603"/>
      <c r="AD39" s="2603"/>
      <c r="AE39" s="507"/>
      <c r="AF39" s="2419" t="s">
        <v>9</v>
      </c>
      <c r="AG39" s="2419"/>
      <c r="AH39" s="2419"/>
      <c r="AI39" s="2434" t="s">
        <v>272</v>
      </c>
      <c r="AJ39" s="2434"/>
      <c r="AK39" s="2434"/>
      <c r="AL39" s="2434"/>
      <c r="AM39" s="2434"/>
      <c r="AN39" s="2434"/>
      <c r="AO39" s="2434"/>
      <c r="AP39" s="2434"/>
      <c r="AQ39" s="2434"/>
      <c r="AR39" s="2434"/>
      <c r="AS39" s="2434"/>
      <c r="AT39" s="2434"/>
      <c r="AU39" s="2434"/>
      <c r="AV39" s="2434"/>
      <c r="AW39" s="2434"/>
      <c r="AX39" s="2434"/>
      <c r="AY39" s="2419" t="s">
        <v>9</v>
      </c>
      <c r="AZ39" s="2419"/>
      <c r="BA39" s="2419"/>
      <c r="BB39" s="2434" t="s">
        <v>273</v>
      </c>
      <c r="BC39" s="2434"/>
      <c r="BD39" s="2434"/>
      <c r="BE39" s="2434"/>
      <c r="BF39" s="2434"/>
      <c r="BG39" s="2434"/>
      <c r="BH39" s="2434"/>
      <c r="BI39" s="2434"/>
      <c r="BJ39" s="2434"/>
      <c r="BK39" s="2434"/>
      <c r="BL39" s="2434"/>
      <c r="BM39" s="2434"/>
      <c r="BN39" s="2434"/>
      <c r="BO39" s="2434"/>
      <c r="BP39" s="2434"/>
      <c r="BQ39" s="2434"/>
      <c r="BR39" s="2434"/>
      <c r="BS39" s="2434"/>
      <c r="BT39" s="2434"/>
      <c r="BU39" s="2612"/>
      <c r="BV39" s="217"/>
      <c r="BW39" s="217"/>
      <c r="BX39" s="217"/>
      <c r="BY39" s="217"/>
    </row>
    <row r="40" spans="3:77" s="45" customFormat="1" ht="10.15" customHeight="1" thickBot="1">
      <c r="C40" s="56"/>
      <c r="D40" s="58"/>
      <c r="E40" s="58"/>
      <c r="F40" s="514"/>
      <c r="G40" s="515"/>
      <c r="H40" s="2553"/>
      <c r="I40" s="2553"/>
      <c r="J40" s="2553"/>
      <c r="K40" s="2553"/>
      <c r="L40" s="2553"/>
      <c r="M40" s="2553"/>
      <c r="N40" s="2553"/>
      <c r="O40" s="2553"/>
      <c r="P40" s="2553"/>
      <c r="Q40" s="2553"/>
      <c r="R40" s="2553"/>
      <c r="S40" s="516"/>
      <c r="T40" s="517"/>
      <c r="U40" s="2591"/>
      <c r="V40" s="2591"/>
      <c r="W40" s="2591"/>
      <c r="X40" s="2604"/>
      <c r="Y40" s="2604"/>
      <c r="Z40" s="2604"/>
      <c r="AA40" s="2604"/>
      <c r="AB40" s="2604"/>
      <c r="AC40" s="2604"/>
      <c r="AD40" s="2604"/>
      <c r="AE40" s="517"/>
      <c r="AF40" s="2591"/>
      <c r="AG40" s="2591"/>
      <c r="AH40" s="2591"/>
      <c r="AI40" s="2605"/>
      <c r="AJ40" s="2605"/>
      <c r="AK40" s="2605"/>
      <c r="AL40" s="2605"/>
      <c r="AM40" s="2605"/>
      <c r="AN40" s="2605"/>
      <c r="AO40" s="2605"/>
      <c r="AP40" s="2605"/>
      <c r="AQ40" s="2605"/>
      <c r="AR40" s="2605"/>
      <c r="AS40" s="2605"/>
      <c r="AT40" s="2605"/>
      <c r="AU40" s="2605"/>
      <c r="AV40" s="2605"/>
      <c r="AW40" s="2605"/>
      <c r="AX40" s="2605"/>
      <c r="AY40" s="2591"/>
      <c r="AZ40" s="2591"/>
      <c r="BA40" s="2591"/>
      <c r="BB40" s="2605"/>
      <c r="BC40" s="2605"/>
      <c r="BD40" s="2605"/>
      <c r="BE40" s="2605"/>
      <c r="BF40" s="2605"/>
      <c r="BG40" s="2605"/>
      <c r="BH40" s="2605"/>
      <c r="BI40" s="2605"/>
      <c r="BJ40" s="2605"/>
      <c r="BK40" s="2605"/>
      <c r="BL40" s="2605"/>
      <c r="BM40" s="2605"/>
      <c r="BN40" s="2605"/>
      <c r="BO40" s="2605"/>
      <c r="BP40" s="2605"/>
      <c r="BQ40" s="2605"/>
      <c r="BR40" s="2605"/>
      <c r="BS40" s="2605"/>
      <c r="BT40" s="2605"/>
      <c r="BU40" s="2613"/>
      <c r="BV40" s="217"/>
      <c r="BW40" s="217"/>
      <c r="BX40" s="217"/>
      <c r="BY40" s="217"/>
    </row>
    <row r="41" spans="3:77" s="83" customFormat="1" ht="10.5" customHeight="1">
      <c r="C41" s="63"/>
      <c r="D41" s="63"/>
      <c r="E41" s="63"/>
      <c r="F41" s="63"/>
      <c r="G41" s="520"/>
      <c r="H41" s="521"/>
      <c r="I41" s="521"/>
      <c r="J41" s="521"/>
      <c r="K41" s="521"/>
      <c r="L41" s="521"/>
      <c r="M41" s="521"/>
      <c r="N41" s="521"/>
      <c r="O41" s="521"/>
      <c r="P41" s="521"/>
      <c r="Q41" s="521"/>
      <c r="R41" s="521"/>
      <c r="S41" s="520"/>
      <c r="T41" s="520"/>
      <c r="U41" s="491"/>
      <c r="V41" s="491"/>
      <c r="W41" s="491"/>
      <c r="X41" s="522"/>
      <c r="Y41" s="522"/>
      <c r="Z41" s="522"/>
      <c r="AA41" s="522"/>
      <c r="AB41" s="522"/>
      <c r="AC41" s="522"/>
      <c r="AD41" s="522"/>
      <c r="AE41" s="520"/>
      <c r="AF41" s="491"/>
      <c r="AG41" s="491"/>
      <c r="AH41" s="491"/>
      <c r="AI41" s="523"/>
      <c r="AJ41" s="523"/>
      <c r="AK41" s="523"/>
      <c r="AL41" s="523"/>
      <c r="AM41" s="523"/>
      <c r="AN41" s="523"/>
      <c r="AO41" s="523"/>
      <c r="AP41" s="523"/>
      <c r="AQ41" s="523"/>
      <c r="AR41" s="523"/>
      <c r="AS41" s="523"/>
      <c r="AT41" s="523"/>
      <c r="AU41" s="523"/>
      <c r="AV41" s="523"/>
      <c r="AW41" s="523"/>
      <c r="AX41" s="523"/>
      <c r="AY41" s="491"/>
      <c r="AZ41" s="491"/>
      <c r="BA41" s="491"/>
      <c r="BB41" s="523"/>
      <c r="BC41" s="523"/>
      <c r="BD41" s="523"/>
      <c r="BE41" s="523"/>
      <c r="BF41" s="523"/>
      <c r="BG41" s="523"/>
      <c r="BH41" s="523"/>
      <c r="BI41" s="523"/>
      <c r="BJ41" s="523"/>
      <c r="BK41" s="523"/>
      <c r="BL41" s="523"/>
      <c r="BM41" s="523"/>
      <c r="BN41" s="523"/>
      <c r="BO41" s="523"/>
      <c r="BP41" s="523"/>
      <c r="BQ41" s="523"/>
      <c r="BR41" s="523"/>
      <c r="BS41" s="523"/>
      <c r="BT41" s="523"/>
      <c r="BU41" s="523"/>
      <c r="BV41" s="524"/>
      <c r="BW41" s="524"/>
      <c r="BX41" s="524"/>
      <c r="BY41" s="524"/>
    </row>
    <row r="42" spans="3:77" s="420" customFormat="1" ht="8.25" customHeight="1">
      <c r="C42" s="2606" t="s">
        <v>94</v>
      </c>
      <c r="D42" s="2606"/>
      <c r="E42" s="2606"/>
      <c r="F42" s="2606"/>
      <c r="G42" s="2606"/>
      <c r="H42" s="2606"/>
      <c r="I42" s="2606"/>
      <c r="J42" s="2606"/>
      <c r="K42" s="2606"/>
      <c r="L42" s="2606"/>
      <c r="M42" s="2606"/>
      <c r="N42" s="2606"/>
      <c r="O42" s="2606"/>
      <c r="P42" s="2606"/>
      <c r="Q42" s="2606"/>
      <c r="R42" s="2606"/>
      <c r="S42" s="421"/>
      <c r="T42" s="421"/>
      <c r="U42" s="87"/>
      <c r="V42" s="87"/>
      <c r="W42" s="87"/>
      <c r="X42" s="87"/>
      <c r="Y42" s="87"/>
      <c r="Z42" s="87"/>
      <c r="AA42" s="87"/>
      <c r="AB42" s="87"/>
      <c r="AC42" s="87"/>
      <c r="AD42" s="87"/>
      <c r="AE42" s="87"/>
      <c r="AF42" s="87"/>
      <c r="AG42" s="87"/>
      <c r="AH42" s="87"/>
      <c r="AI42" s="88"/>
      <c r="AJ42" s="88"/>
      <c r="AK42" s="421"/>
      <c r="AL42" s="421"/>
      <c r="AM42" s="421"/>
      <c r="AN42" s="87"/>
      <c r="AO42" s="87"/>
      <c r="AP42" s="87"/>
      <c r="AQ42" s="87"/>
      <c r="AR42" s="87"/>
      <c r="AS42" s="87"/>
      <c r="AT42" s="87"/>
      <c r="AU42" s="87"/>
      <c r="AV42" s="87"/>
      <c r="AW42" s="87"/>
      <c r="AX42" s="87"/>
      <c r="AY42" s="87"/>
      <c r="AZ42" s="87"/>
      <c r="BA42" s="87"/>
      <c r="BB42" s="88"/>
      <c r="BC42" s="88"/>
      <c r="BD42" s="88"/>
      <c r="BE42" s="88"/>
      <c r="BF42" s="88"/>
      <c r="BG42" s="88"/>
      <c r="BH42" s="88"/>
      <c r="BI42" s="88"/>
      <c r="BJ42" s="88"/>
      <c r="BK42" s="88"/>
      <c r="BL42" s="88"/>
      <c r="BM42" s="88"/>
      <c r="BN42" s="88"/>
      <c r="BO42" s="88"/>
      <c r="BP42" s="88"/>
      <c r="BQ42" s="88"/>
      <c r="BR42" s="88"/>
      <c r="BS42" s="88"/>
      <c r="BT42" s="88"/>
      <c r="BU42" s="88"/>
      <c r="BV42" s="403"/>
      <c r="BW42" s="403"/>
    </row>
    <row r="43" spans="3:77" s="420" customFormat="1" ht="8.25" customHeight="1" thickBot="1">
      <c r="C43" s="2607"/>
      <c r="D43" s="2607"/>
      <c r="E43" s="2607"/>
      <c r="F43" s="2607"/>
      <c r="G43" s="2607"/>
      <c r="H43" s="2607"/>
      <c r="I43" s="2607"/>
      <c r="J43" s="2607"/>
      <c r="K43" s="2607"/>
      <c r="L43" s="2607"/>
      <c r="M43" s="2607"/>
      <c r="N43" s="2607"/>
      <c r="O43" s="2607"/>
      <c r="P43" s="2607"/>
      <c r="Q43" s="2607"/>
      <c r="R43" s="2607"/>
      <c r="S43" s="421"/>
      <c r="T43" s="421"/>
      <c r="U43" s="87"/>
      <c r="V43" s="87"/>
      <c r="W43" s="87"/>
      <c r="X43" s="87"/>
      <c r="Y43" s="87"/>
      <c r="Z43" s="87"/>
      <c r="AA43" s="87"/>
      <c r="AB43" s="87"/>
      <c r="AC43" s="87"/>
      <c r="AD43" s="87"/>
      <c r="AE43" s="87"/>
      <c r="AF43" s="87"/>
      <c r="AG43" s="87"/>
      <c r="AH43" s="87"/>
      <c r="AI43" s="88"/>
      <c r="AJ43" s="88"/>
      <c r="AK43" s="421"/>
      <c r="AL43" s="421"/>
      <c r="AM43" s="421"/>
      <c r="AN43" s="87"/>
      <c r="AO43" s="87"/>
      <c r="AP43" s="87"/>
      <c r="AQ43" s="87"/>
      <c r="AR43" s="87"/>
      <c r="AS43" s="87"/>
      <c r="AT43" s="87"/>
      <c r="AU43" s="87"/>
      <c r="AV43" s="87"/>
      <c r="AW43" s="87"/>
      <c r="AX43" s="87"/>
      <c r="AY43" s="87"/>
      <c r="AZ43" s="87"/>
      <c r="BA43" s="87"/>
      <c r="BB43" s="88"/>
      <c r="BC43" s="88"/>
      <c r="BD43" s="88"/>
      <c r="BE43" s="88"/>
      <c r="BF43" s="88"/>
      <c r="BG43" s="88"/>
      <c r="BH43" s="88"/>
      <c r="BI43" s="88"/>
      <c r="BJ43" s="88"/>
      <c r="BK43" s="88"/>
      <c r="BL43" s="88"/>
      <c r="BM43" s="88"/>
      <c r="BN43" s="88"/>
      <c r="BO43" s="88"/>
      <c r="BP43" s="88"/>
      <c r="BQ43" s="88"/>
      <c r="BR43" s="88"/>
      <c r="BS43" s="88"/>
      <c r="BT43" s="88"/>
      <c r="BU43" s="88"/>
      <c r="BV43" s="403"/>
      <c r="BW43" s="403"/>
    </row>
    <row r="44" spans="3:77" s="420" customFormat="1" ht="10.5" customHeight="1">
      <c r="C44" s="89"/>
      <c r="D44" s="92"/>
      <c r="E44" s="2610" t="s">
        <v>9</v>
      </c>
      <c r="F44" s="2610"/>
      <c r="G44" s="2610"/>
      <c r="H44" s="90"/>
      <c r="I44" s="2608" t="s">
        <v>261</v>
      </c>
      <c r="J44" s="2608"/>
      <c r="K44" s="2608"/>
      <c r="L44" s="2608"/>
      <c r="M44" s="2608"/>
      <c r="N44" s="2608"/>
      <c r="O44" s="2608"/>
      <c r="P44" s="2608"/>
      <c r="Q44" s="2608"/>
      <c r="R44" s="2608"/>
      <c r="S44" s="2608"/>
      <c r="T44" s="2608"/>
      <c r="U44" s="2608"/>
      <c r="V44" s="2608"/>
      <c r="W44" s="2608"/>
      <c r="X44" s="90"/>
      <c r="Y44" s="2610" t="s">
        <v>9</v>
      </c>
      <c r="Z44" s="2610"/>
      <c r="AA44" s="2610"/>
      <c r="AB44" s="92"/>
      <c r="AC44" s="2608" t="s">
        <v>91</v>
      </c>
      <c r="AD44" s="2608"/>
      <c r="AE44" s="2608"/>
      <c r="AF44" s="2608"/>
      <c r="AG44" s="2608"/>
      <c r="AH44" s="2608"/>
      <c r="AI44" s="2608"/>
      <c r="AJ44" s="2608"/>
      <c r="AK44" s="2608"/>
      <c r="AL44" s="2608"/>
      <c r="AM44" s="2608"/>
      <c r="AN44" s="2608"/>
      <c r="AO44" s="2608"/>
      <c r="AP44" s="2608"/>
      <c r="AQ44" s="2608"/>
      <c r="AR44" s="90"/>
      <c r="AS44" s="90"/>
      <c r="AT44" s="90"/>
      <c r="AU44" s="90"/>
      <c r="AV44" s="90"/>
      <c r="AW44" s="90"/>
      <c r="AX44" s="91"/>
      <c r="AY44" s="91"/>
      <c r="AZ44" s="91"/>
      <c r="BA44" s="91"/>
      <c r="BB44" s="91"/>
      <c r="BC44" s="92"/>
      <c r="BD44" s="92"/>
      <c r="BE44" s="92"/>
      <c r="BF44" s="92"/>
      <c r="BG44" s="92"/>
      <c r="BH44" s="92"/>
      <c r="BI44" s="92"/>
      <c r="BJ44" s="92"/>
      <c r="BK44" s="92"/>
      <c r="BL44" s="92"/>
      <c r="BM44" s="92"/>
      <c r="BN44" s="92"/>
      <c r="BO44" s="92"/>
      <c r="BP44" s="92"/>
      <c r="BQ44" s="92"/>
      <c r="BR44" s="92"/>
      <c r="BS44" s="92"/>
      <c r="BT44" s="92"/>
      <c r="BU44" s="93"/>
      <c r="BV44" s="403"/>
      <c r="BW44" s="403"/>
    </row>
    <row r="45" spans="3:77" s="420" customFormat="1" ht="10.5" customHeight="1" thickBot="1">
      <c r="C45" s="94"/>
      <c r="D45" s="96"/>
      <c r="E45" s="2611"/>
      <c r="F45" s="2611"/>
      <c r="G45" s="2611"/>
      <c r="H45" s="95"/>
      <c r="I45" s="2609"/>
      <c r="J45" s="2609"/>
      <c r="K45" s="2609"/>
      <c r="L45" s="2609"/>
      <c r="M45" s="2609"/>
      <c r="N45" s="2609"/>
      <c r="O45" s="2609"/>
      <c r="P45" s="2609"/>
      <c r="Q45" s="2609"/>
      <c r="R45" s="2609"/>
      <c r="S45" s="2609"/>
      <c r="T45" s="2609"/>
      <c r="U45" s="2609"/>
      <c r="V45" s="2609"/>
      <c r="W45" s="2609"/>
      <c r="X45" s="95"/>
      <c r="Y45" s="2611"/>
      <c r="Z45" s="2611"/>
      <c r="AA45" s="2611"/>
      <c r="AB45" s="96"/>
      <c r="AC45" s="2609"/>
      <c r="AD45" s="2609"/>
      <c r="AE45" s="2609"/>
      <c r="AF45" s="2609"/>
      <c r="AG45" s="2609"/>
      <c r="AH45" s="2609"/>
      <c r="AI45" s="2609"/>
      <c r="AJ45" s="2609"/>
      <c r="AK45" s="2609"/>
      <c r="AL45" s="2609"/>
      <c r="AM45" s="2609"/>
      <c r="AN45" s="2609"/>
      <c r="AO45" s="2609"/>
      <c r="AP45" s="2609"/>
      <c r="AQ45" s="2609"/>
      <c r="AR45" s="95"/>
      <c r="AS45" s="95"/>
      <c r="AT45" s="95"/>
      <c r="AU45" s="95"/>
      <c r="AV45" s="95"/>
      <c r="AW45" s="95"/>
      <c r="AX45" s="86"/>
      <c r="AY45" s="86"/>
      <c r="AZ45" s="86"/>
      <c r="BA45" s="86"/>
      <c r="BB45" s="86"/>
      <c r="BC45" s="96"/>
      <c r="BD45" s="96"/>
      <c r="BE45" s="96"/>
      <c r="BF45" s="96"/>
      <c r="BG45" s="96"/>
      <c r="BH45" s="96"/>
      <c r="BI45" s="96"/>
      <c r="BJ45" s="96"/>
      <c r="BK45" s="96"/>
      <c r="BL45" s="96"/>
      <c r="BM45" s="96"/>
      <c r="BN45" s="96"/>
      <c r="BO45" s="96"/>
      <c r="BP45" s="96"/>
      <c r="BQ45" s="96"/>
      <c r="BR45" s="96"/>
      <c r="BS45" s="96"/>
      <c r="BT45" s="96"/>
      <c r="BU45" s="97"/>
      <c r="BV45" s="403"/>
      <c r="BW45" s="403"/>
    </row>
    <row r="46" spans="3:77" s="87" customFormat="1" ht="10.15" customHeight="1">
      <c r="C46" s="88"/>
      <c r="D46" s="88"/>
      <c r="E46" s="114"/>
      <c r="F46" s="114"/>
      <c r="G46" s="114"/>
      <c r="H46" s="113"/>
      <c r="I46" s="113"/>
      <c r="J46" s="113"/>
      <c r="K46" s="113"/>
      <c r="L46" s="113"/>
      <c r="M46" s="113"/>
      <c r="N46" s="113"/>
      <c r="O46" s="113"/>
      <c r="P46" s="113"/>
      <c r="Q46" s="113"/>
      <c r="R46" s="113"/>
      <c r="S46" s="113"/>
      <c r="T46" s="113"/>
      <c r="U46" s="113"/>
      <c r="V46" s="113"/>
      <c r="W46" s="113"/>
      <c r="X46" s="113"/>
      <c r="Y46" s="113"/>
      <c r="Z46" s="114"/>
      <c r="AA46" s="114"/>
      <c r="AB46" s="114"/>
      <c r="AC46" s="113"/>
      <c r="AD46" s="113"/>
      <c r="AE46" s="113"/>
      <c r="AF46" s="113"/>
      <c r="AG46" s="113"/>
      <c r="AH46" s="113"/>
      <c r="AI46" s="113"/>
      <c r="AJ46" s="113"/>
      <c r="AK46" s="113"/>
      <c r="AL46" s="113"/>
      <c r="AM46" s="113"/>
      <c r="AN46" s="113"/>
      <c r="AO46" s="113"/>
      <c r="AP46" s="113"/>
      <c r="AQ46" s="113"/>
      <c r="BC46" s="88"/>
      <c r="BD46" s="88"/>
      <c r="BE46" s="88"/>
      <c r="BF46" s="88"/>
      <c r="BG46" s="88"/>
      <c r="BH46" s="88"/>
      <c r="BI46" s="88"/>
      <c r="BJ46" s="88"/>
      <c r="BK46" s="88"/>
      <c r="BL46" s="88"/>
      <c r="BM46" s="88"/>
      <c r="BN46" s="88"/>
      <c r="BO46" s="88"/>
      <c r="BP46" s="88"/>
      <c r="BQ46" s="88"/>
      <c r="BR46" s="88"/>
      <c r="BS46" s="88"/>
      <c r="BT46" s="88"/>
      <c r="BU46" s="88"/>
      <c r="BV46" s="415"/>
      <c r="BW46" s="415"/>
    </row>
    <row r="47" spans="3:77" s="217" customFormat="1" ht="8.25" customHeight="1">
      <c r="C47" s="2588" t="s">
        <v>485</v>
      </c>
      <c r="D47" s="2588"/>
      <c r="E47" s="2588"/>
      <c r="F47" s="2588"/>
      <c r="G47" s="2588"/>
      <c r="H47" s="2588"/>
      <c r="I47" s="2588"/>
      <c r="J47" s="2588"/>
      <c r="K47" s="2588"/>
      <c r="L47" s="2588"/>
      <c r="M47" s="2588"/>
      <c r="N47" s="2588"/>
      <c r="O47" s="2588"/>
      <c r="P47" s="2588"/>
      <c r="Q47" s="2588"/>
      <c r="R47" s="2588"/>
      <c r="S47" s="2588"/>
      <c r="T47" s="2588"/>
      <c r="U47" s="2588"/>
      <c r="V47" s="2588"/>
      <c r="W47" s="2588"/>
      <c r="X47" s="2588"/>
      <c r="Y47" s="2588"/>
      <c r="Z47" s="2588"/>
      <c r="AA47" s="2588"/>
      <c r="AB47" s="2588"/>
      <c r="AC47" s="2588"/>
      <c r="AD47" s="2588"/>
      <c r="AE47" s="2588"/>
      <c r="AF47" s="2588"/>
      <c r="AG47" s="2588"/>
      <c r="AH47" s="2588"/>
      <c r="AI47" s="2588"/>
      <c r="AJ47" s="2588"/>
      <c r="AK47" s="2588"/>
      <c r="AL47" s="2588"/>
      <c r="AM47" s="2588"/>
      <c r="AN47" s="2588"/>
      <c r="AO47" s="2588"/>
      <c r="AP47" s="2588"/>
      <c r="AQ47" s="2588"/>
      <c r="AR47" s="2588"/>
      <c r="AS47" s="2588"/>
      <c r="AT47" s="2588"/>
      <c r="AU47" s="2588"/>
      <c r="AV47" s="2588"/>
      <c r="AW47" s="2588"/>
      <c r="AX47" s="2588"/>
      <c r="AY47" s="2588"/>
      <c r="AZ47" s="2588"/>
      <c r="BA47" s="2588"/>
      <c r="BB47" s="2588"/>
      <c r="BC47" s="2588"/>
      <c r="BD47" s="2588"/>
      <c r="BE47" s="2588"/>
      <c r="BF47" s="2588"/>
      <c r="BG47" s="2588"/>
      <c r="BH47" s="2588"/>
      <c r="BI47" s="2588"/>
      <c r="BJ47" s="2588"/>
      <c r="BK47" s="2588"/>
      <c r="BL47" s="2588"/>
      <c r="BM47" s="2588"/>
      <c r="BN47" s="2588"/>
      <c r="BO47" s="2588"/>
      <c r="BP47" s="2588"/>
      <c r="BQ47" s="2588"/>
      <c r="BR47" s="2588"/>
      <c r="BS47" s="2588"/>
      <c r="BT47" s="2588"/>
      <c r="BU47" s="2588"/>
      <c r="BV47" s="45"/>
      <c r="BW47" s="45"/>
    </row>
    <row r="48" spans="3:77" s="217" customFormat="1" ht="8.25" customHeight="1">
      <c r="C48" s="2588"/>
      <c r="D48" s="2588"/>
      <c r="E48" s="2588"/>
      <c r="F48" s="2588"/>
      <c r="G48" s="2588"/>
      <c r="H48" s="2588"/>
      <c r="I48" s="2588"/>
      <c r="J48" s="2588"/>
      <c r="K48" s="2588"/>
      <c r="L48" s="2588"/>
      <c r="M48" s="2588"/>
      <c r="N48" s="2588"/>
      <c r="O48" s="2588"/>
      <c r="P48" s="2588"/>
      <c r="Q48" s="2588"/>
      <c r="R48" s="2588"/>
      <c r="S48" s="2588"/>
      <c r="T48" s="2588"/>
      <c r="U48" s="2588"/>
      <c r="V48" s="2588"/>
      <c r="W48" s="2588"/>
      <c r="X48" s="2588"/>
      <c r="Y48" s="2588"/>
      <c r="Z48" s="2588"/>
      <c r="AA48" s="2588"/>
      <c r="AB48" s="2588"/>
      <c r="AC48" s="2588"/>
      <c r="AD48" s="2588"/>
      <c r="AE48" s="2588"/>
      <c r="AF48" s="2588"/>
      <c r="AG48" s="2588"/>
      <c r="AH48" s="2588"/>
      <c r="AI48" s="2588"/>
      <c r="AJ48" s="2588"/>
      <c r="AK48" s="2588"/>
      <c r="AL48" s="2588"/>
      <c r="AM48" s="2588"/>
      <c r="AN48" s="2588"/>
      <c r="AO48" s="2588"/>
      <c r="AP48" s="2588"/>
      <c r="AQ48" s="2588"/>
      <c r="AR48" s="2588"/>
      <c r="AS48" s="2588"/>
      <c r="AT48" s="2588"/>
      <c r="AU48" s="2588"/>
      <c r="AV48" s="2588"/>
      <c r="AW48" s="2588"/>
      <c r="AX48" s="2588"/>
      <c r="AY48" s="2588"/>
      <c r="AZ48" s="2588"/>
      <c r="BA48" s="2588"/>
      <c r="BB48" s="2588"/>
      <c r="BC48" s="2588"/>
      <c r="BD48" s="2588"/>
      <c r="BE48" s="2588"/>
      <c r="BF48" s="2588"/>
      <c r="BG48" s="2588"/>
      <c r="BH48" s="2588"/>
      <c r="BI48" s="2588"/>
      <c r="BJ48" s="2588"/>
      <c r="BK48" s="2588"/>
      <c r="BL48" s="2588"/>
      <c r="BM48" s="2588"/>
      <c r="BN48" s="2588"/>
      <c r="BO48" s="2588"/>
      <c r="BP48" s="2588"/>
      <c r="BQ48" s="2588"/>
      <c r="BR48" s="2588"/>
      <c r="BS48" s="2588"/>
      <c r="BT48" s="2588"/>
      <c r="BU48" s="2588"/>
      <c r="BV48" s="45"/>
      <c r="BW48" s="45"/>
    </row>
    <row r="49" spans="2:75" s="217" customFormat="1" ht="7.15" customHeight="1">
      <c r="C49" s="2589" t="s">
        <v>480</v>
      </c>
      <c r="D49" s="2589"/>
      <c r="E49" s="2589"/>
      <c r="F49" s="2589"/>
      <c r="G49" s="2589"/>
      <c r="H49" s="1049"/>
      <c r="I49" s="1049"/>
      <c r="J49" s="1049"/>
      <c r="K49" s="1049"/>
      <c r="L49" s="1049"/>
      <c r="M49" s="1049"/>
      <c r="N49" s="1049"/>
      <c r="O49" s="1049"/>
      <c r="P49" s="1049"/>
      <c r="Q49" s="1049"/>
      <c r="R49" s="1049"/>
      <c r="S49" s="1049"/>
      <c r="T49" s="1049"/>
      <c r="U49" s="1049"/>
      <c r="V49" s="1049"/>
      <c r="W49" s="1049"/>
      <c r="X49" s="1049"/>
      <c r="Y49" s="1049"/>
      <c r="Z49" s="1049"/>
      <c r="AA49" s="1049"/>
      <c r="AB49" s="1049"/>
      <c r="AC49" s="1049"/>
      <c r="AD49" s="1049"/>
      <c r="AE49" s="1049"/>
      <c r="AF49" s="1049"/>
      <c r="AG49" s="1049"/>
      <c r="AH49" s="1049"/>
      <c r="AI49" s="1049"/>
      <c r="AJ49" s="1049"/>
      <c r="AK49" s="1049"/>
      <c r="AL49" s="1049"/>
      <c r="AM49" s="1049"/>
      <c r="AN49" s="1049"/>
      <c r="AO49" s="1049"/>
      <c r="AP49" s="1049"/>
      <c r="AQ49" s="1049"/>
      <c r="AR49" s="1049"/>
      <c r="AS49" s="1049"/>
      <c r="AT49" s="1049"/>
      <c r="AU49" s="1049"/>
      <c r="AV49" s="1049"/>
      <c r="AW49" s="1049"/>
      <c r="AX49" s="45"/>
      <c r="AY49" s="45"/>
      <c r="AZ49" s="45"/>
      <c r="BA49" s="45"/>
      <c r="BB49" s="45"/>
      <c r="BC49" s="45"/>
      <c r="BD49" s="1041"/>
      <c r="BE49" s="1041"/>
      <c r="BF49" s="1041"/>
      <c r="BG49" s="1041"/>
      <c r="BH49" s="1041"/>
      <c r="BI49" s="1041"/>
      <c r="BJ49" s="1041"/>
      <c r="BK49" s="1041"/>
      <c r="BL49" s="45"/>
      <c r="BV49" s="45"/>
      <c r="BW49" s="45"/>
    </row>
    <row r="50" spans="2:75" s="217" customFormat="1" ht="7.15" customHeight="1" thickBot="1">
      <c r="C50" s="2590"/>
      <c r="D50" s="2590"/>
      <c r="E50" s="2590"/>
      <c r="F50" s="2590"/>
      <c r="G50" s="2590"/>
      <c r="H50" s="1049"/>
      <c r="I50" s="1049"/>
      <c r="J50" s="1049"/>
      <c r="K50" s="1049"/>
      <c r="L50" s="1049"/>
      <c r="M50" s="1049"/>
      <c r="N50" s="1049"/>
      <c r="O50" s="1049"/>
      <c r="P50" s="1049"/>
      <c r="Q50" s="1049"/>
      <c r="R50" s="1049"/>
      <c r="S50" s="1049"/>
      <c r="T50" s="1049"/>
      <c r="U50" s="1049"/>
      <c r="V50" s="1049"/>
      <c r="W50" s="1049"/>
      <c r="X50" s="1049"/>
      <c r="Y50" s="1049"/>
      <c r="Z50" s="1049"/>
      <c r="AA50" s="1049"/>
      <c r="AB50" s="1049"/>
      <c r="AC50" s="1049"/>
      <c r="AD50" s="1049"/>
      <c r="AE50" s="1049"/>
      <c r="AF50" s="1049"/>
      <c r="AG50" s="1049"/>
      <c r="AH50" s="1049"/>
      <c r="AI50" s="1049"/>
      <c r="AJ50" s="1049"/>
      <c r="AK50" s="1049"/>
      <c r="AL50" s="1049"/>
      <c r="AM50" s="1049"/>
      <c r="AN50" s="1049"/>
      <c r="AO50" s="1049"/>
      <c r="AP50" s="1049"/>
      <c r="AQ50" s="1049"/>
      <c r="AR50" s="1049"/>
      <c r="AS50" s="1049"/>
      <c r="AT50" s="1049"/>
      <c r="AU50" s="1049"/>
      <c r="AV50" s="1049"/>
      <c r="AW50" s="1049"/>
      <c r="AX50" s="45"/>
      <c r="AY50" s="45"/>
      <c r="AZ50" s="45"/>
      <c r="BA50" s="45"/>
      <c r="BB50" s="45"/>
      <c r="BC50" s="45"/>
      <c r="BD50" s="1041"/>
      <c r="BE50" s="1041"/>
      <c r="BF50" s="1041"/>
      <c r="BG50" s="1041"/>
      <c r="BH50" s="1041"/>
      <c r="BI50" s="1041"/>
      <c r="BJ50" s="1041"/>
      <c r="BK50" s="1041"/>
      <c r="BL50" s="45"/>
      <c r="BV50" s="45"/>
      <c r="BW50" s="45"/>
    </row>
    <row r="51" spans="2:75" s="217" customFormat="1" ht="8.25" customHeight="1">
      <c r="C51" s="2583" t="s">
        <v>481</v>
      </c>
      <c r="D51" s="2546"/>
      <c r="E51" s="2546"/>
      <c r="F51" s="2546"/>
      <c r="G51" s="2546"/>
      <c r="H51" s="2546"/>
      <c r="I51" s="2546"/>
      <c r="J51" s="2546"/>
      <c r="K51" s="2546"/>
      <c r="L51" s="2546"/>
      <c r="M51" s="2546"/>
      <c r="N51" s="2546"/>
      <c r="O51" s="2546"/>
      <c r="P51" s="2546"/>
      <c r="Q51" s="2546"/>
      <c r="R51" s="2546"/>
      <c r="S51" s="2546"/>
      <c r="T51" s="2546"/>
      <c r="U51" s="2546"/>
      <c r="V51" s="2546"/>
      <c r="W51" s="2546"/>
      <c r="X51" s="2546"/>
      <c r="Y51" s="2546"/>
      <c r="Z51" s="2546"/>
      <c r="AA51" s="2546"/>
      <c r="AB51" s="2546"/>
      <c r="AC51" s="2546"/>
      <c r="AD51" s="2546"/>
      <c r="AE51" s="2546"/>
      <c r="AF51" s="2546"/>
      <c r="AG51" s="2546"/>
      <c r="AH51" s="2546"/>
      <c r="AI51" s="2546"/>
      <c r="AJ51" s="2546"/>
      <c r="AK51" s="2546"/>
      <c r="AL51" s="2546"/>
      <c r="AM51" s="2546"/>
      <c r="AN51" s="2546"/>
      <c r="AO51" s="2546"/>
      <c r="AP51" s="2546"/>
      <c r="AQ51" s="2546"/>
      <c r="AR51" s="2546"/>
      <c r="AS51" s="2546"/>
      <c r="AT51" s="2546"/>
      <c r="AU51" s="2546"/>
      <c r="AV51" s="2546"/>
      <c r="AW51" s="2546"/>
      <c r="AX51" s="2546"/>
      <c r="AY51" s="2546"/>
      <c r="AZ51" s="2546"/>
      <c r="BA51" s="2546"/>
      <c r="BB51" s="2546"/>
      <c r="BC51" s="2546"/>
      <c r="BD51" s="2546"/>
      <c r="BE51" s="2546"/>
      <c r="BF51" s="2546"/>
      <c r="BG51" s="2546"/>
      <c r="BH51" s="2546"/>
      <c r="BI51" s="2546"/>
      <c r="BJ51" s="2546"/>
      <c r="BK51" s="2546"/>
      <c r="BL51" s="2546"/>
      <c r="BM51" s="2546"/>
      <c r="BN51" s="2546"/>
      <c r="BO51" s="2546"/>
      <c r="BP51" s="2546"/>
      <c r="BQ51" s="2546"/>
      <c r="BR51" s="2546"/>
      <c r="BS51" s="2546"/>
      <c r="BT51" s="2546"/>
      <c r="BU51" s="2584"/>
      <c r="BV51" s="45"/>
      <c r="BW51" s="45"/>
    </row>
    <row r="52" spans="2:75" s="217" customFormat="1" ht="8.25" customHeight="1">
      <c r="C52" s="2585"/>
      <c r="D52" s="2547"/>
      <c r="E52" s="2547"/>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7"/>
      <c r="AK52" s="2547"/>
      <c r="AL52" s="2547"/>
      <c r="AM52" s="2547"/>
      <c r="AN52" s="2547"/>
      <c r="AO52" s="2547"/>
      <c r="AP52" s="2547"/>
      <c r="AQ52" s="2547"/>
      <c r="AR52" s="2547"/>
      <c r="AS52" s="2547"/>
      <c r="AT52" s="2547"/>
      <c r="AU52" s="2547"/>
      <c r="AV52" s="2547"/>
      <c r="AW52" s="2547"/>
      <c r="AX52" s="2547"/>
      <c r="AY52" s="2547"/>
      <c r="AZ52" s="2547"/>
      <c r="BA52" s="2547"/>
      <c r="BB52" s="2547"/>
      <c r="BC52" s="2547"/>
      <c r="BD52" s="2547"/>
      <c r="BE52" s="2547"/>
      <c r="BF52" s="2547"/>
      <c r="BG52" s="2547"/>
      <c r="BH52" s="2547"/>
      <c r="BI52" s="2547"/>
      <c r="BJ52" s="2547"/>
      <c r="BK52" s="2547"/>
      <c r="BL52" s="2547"/>
      <c r="BM52" s="2547"/>
      <c r="BN52" s="2547"/>
      <c r="BO52" s="2547"/>
      <c r="BP52" s="2547"/>
      <c r="BQ52" s="2547"/>
      <c r="BR52" s="2547"/>
      <c r="BS52" s="2547"/>
      <c r="BT52" s="2547"/>
      <c r="BU52" s="2586"/>
      <c r="BV52" s="45"/>
      <c r="BW52" s="45"/>
    </row>
    <row r="53" spans="2:75" s="217" customFormat="1" ht="9" customHeight="1">
      <c r="C53" s="216"/>
      <c r="D53" s="45"/>
      <c r="E53" s="2273" t="s">
        <v>32</v>
      </c>
      <c r="F53" s="2273"/>
      <c r="G53" s="2273"/>
      <c r="H53" s="2273"/>
      <c r="I53" s="2273"/>
      <c r="J53" s="2273"/>
      <c r="K53" s="2273"/>
      <c r="L53" s="2273"/>
      <c r="M53" s="2273"/>
      <c r="N53" s="2273"/>
      <c r="O53" s="2273"/>
      <c r="P53" s="2273"/>
      <c r="Q53" s="2273"/>
      <c r="R53" s="2273"/>
      <c r="S53" s="2273"/>
      <c r="T53" s="2273"/>
      <c r="U53" s="2273"/>
      <c r="V53" s="2273"/>
      <c r="W53" s="45"/>
      <c r="X53" s="498"/>
      <c r="Y53" s="2544" t="s">
        <v>9</v>
      </c>
      <c r="Z53" s="2544"/>
      <c r="AA53" s="2544"/>
      <c r="AB53" s="2587" t="s">
        <v>10</v>
      </c>
      <c r="AC53" s="2587"/>
      <c r="AD53" s="2587"/>
      <c r="AE53" s="2587"/>
      <c r="AF53" s="2587"/>
      <c r="AG53" s="45"/>
      <c r="AH53" s="45"/>
      <c r="AI53" s="45"/>
      <c r="AJ53" s="45"/>
      <c r="AK53" s="45"/>
      <c r="AL53" s="45"/>
      <c r="AM53" s="45"/>
      <c r="AN53" s="45"/>
      <c r="AO53" s="2544" t="s">
        <v>9</v>
      </c>
      <c r="AP53" s="2544"/>
      <c r="AQ53" s="2544"/>
      <c r="AR53" s="2587" t="s">
        <v>11</v>
      </c>
      <c r="AS53" s="2587"/>
      <c r="AT53" s="2587"/>
      <c r="AU53" s="2587"/>
      <c r="AV53" s="2587"/>
      <c r="AW53" s="2587"/>
      <c r="AX53" s="2587"/>
      <c r="AY53" s="2587"/>
      <c r="AZ53" s="2587"/>
      <c r="BA53" s="45"/>
      <c r="BB53" s="45"/>
      <c r="BC53" s="45"/>
      <c r="BD53" s="2544" t="s">
        <v>9</v>
      </c>
      <c r="BE53" s="2544"/>
      <c r="BF53" s="2544"/>
      <c r="BG53" s="2587" t="s">
        <v>12</v>
      </c>
      <c r="BH53" s="2587"/>
      <c r="BI53" s="2587"/>
      <c r="BJ53" s="2587"/>
      <c r="BK53" s="2587"/>
      <c r="BL53" s="2587"/>
      <c r="BM53" s="2587"/>
      <c r="BN53" s="2587"/>
      <c r="BO53" s="2587"/>
      <c r="BP53" s="45"/>
      <c r="BQ53" s="45"/>
      <c r="BR53" s="45"/>
      <c r="BS53" s="45"/>
      <c r="BT53" s="45"/>
      <c r="BU53" s="525"/>
      <c r="BV53" s="45"/>
      <c r="BW53" s="45"/>
    </row>
    <row r="54" spans="2:75" s="217" customFormat="1" ht="9" customHeight="1">
      <c r="C54" s="216"/>
      <c r="D54" s="45"/>
      <c r="E54" s="2274"/>
      <c r="F54" s="2274"/>
      <c r="G54" s="2274"/>
      <c r="H54" s="2274"/>
      <c r="I54" s="2274"/>
      <c r="J54" s="2274"/>
      <c r="K54" s="2274"/>
      <c r="L54" s="2274"/>
      <c r="M54" s="2274"/>
      <c r="N54" s="2274"/>
      <c r="O54" s="2274"/>
      <c r="P54" s="2274"/>
      <c r="Q54" s="2274"/>
      <c r="R54" s="2274"/>
      <c r="S54" s="2274"/>
      <c r="T54" s="2274"/>
      <c r="U54" s="2274"/>
      <c r="V54" s="2274"/>
      <c r="W54" s="45"/>
      <c r="X54" s="498"/>
      <c r="Y54" s="2545"/>
      <c r="Z54" s="2545"/>
      <c r="AA54" s="2545"/>
      <c r="AB54" s="2578"/>
      <c r="AC54" s="2578"/>
      <c r="AD54" s="2578"/>
      <c r="AE54" s="2578"/>
      <c r="AF54" s="2578"/>
      <c r="AG54" s="45"/>
      <c r="AH54" s="45"/>
      <c r="AI54" s="45"/>
      <c r="AJ54" s="45"/>
      <c r="AK54" s="45"/>
      <c r="AL54" s="45"/>
      <c r="AM54" s="45"/>
      <c r="AN54" s="45"/>
      <c r="AO54" s="2545"/>
      <c r="AP54" s="2545"/>
      <c r="AQ54" s="2545"/>
      <c r="AR54" s="2578"/>
      <c r="AS54" s="2578"/>
      <c r="AT54" s="2578"/>
      <c r="AU54" s="2578"/>
      <c r="AV54" s="2578"/>
      <c r="AW54" s="2578"/>
      <c r="AX54" s="2578"/>
      <c r="AY54" s="2578"/>
      <c r="AZ54" s="2578"/>
      <c r="BA54" s="45"/>
      <c r="BB54" s="45"/>
      <c r="BC54" s="45"/>
      <c r="BD54" s="2545"/>
      <c r="BE54" s="2545"/>
      <c r="BF54" s="2545"/>
      <c r="BG54" s="2578"/>
      <c r="BH54" s="2578"/>
      <c r="BI54" s="2578"/>
      <c r="BJ54" s="2578"/>
      <c r="BK54" s="2578"/>
      <c r="BL54" s="2578"/>
      <c r="BM54" s="2578"/>
      <c r="BN54" s="2578"/>
      <c r="BO54" s="2578"/>
      <c r="BP54" s="45"/>
      <c r="BQ54" s="45"/>
      <c r="BR54" s="45"/>
      <c r="BS54" s="45"/>
      <c r="BT54" s="45"/>
      <c r="BU54" s="525"/>
      <c r="BV54" s="45"/>
      <c r="BW54" s="45"/>
    </row>
    <row r="55" spans="2:75" s="217" customFormat="1" ht="9" customHeight="1">
      <c r="C55" s="54"/>
      <c r="D55" s="526"/>
      <c r="E55" s="2552" t="s">
        <v>30</v>
      </c>
      <c r="F55" s="2552"/>
      <c r="G55" s="2552"/>
      <c r="H55" s="2552"/>
      <c r="I55" s="2552"/>
      <c r="J55" s="2552"/>
      <c r="K55" s="2552"/>
      <c r="L55" s="2552"/>
      <c r="M55" s="2552"/>
      <c r="N55" s="2552"/>
      <c r="O55" s="2552"/>
      <c r="P55" s="2552"/>
      <c r="Q55" s="2552"/>
      <c r="R55" s="2552"/>
      <c r="S55" s="2552"/>
      <c r="T55" s="2552"/>
      <c r="U55" s="2552"/>
      <c r="V55" s="2552"/>
      <c r="W55" s="526"/>
      <c r="X55" s="2554" t="s">
        <v>4</v>
      </c>
      <c r="Y55" s="2555"/>
      <c r="Z55" s="2555"/>
      <c r="AA55" s="2555"/>
      <c r="AB55" s="2557"/>
      <c r="AC55" s="2558"/>
      <c r="AD55" s="2558"/>
      <c r="AE55" s="2558"/>
      <c r="AF55" s="2558"/>
      <c r="AG55" s="2558"/>
      <c r="AH55" s="2558"/>
      <c r="AI55" s="2558"/>
      <c r="AJ55" s="2558"/>
      <c r="AK55" s="2558"/>
      <c r="AL55" s="2558"/>
      <c r="AM55" s="2558"/>
      <c r="AN55" s="2558"/>
      <c r="AO55" s="2558"/>
      <c r="AP55" s="2558"/>
      <c r="AQ55" s="2558"/>
      <c r="AR55" s="2558"/>
      <c r="AS55" s="2558"/>
      <c r="AT55" s="2558"/>
      <c r="AU55" s="2559"/>
      <c r="AV55" s="2554" t="s">
        <v>31</v>
      </c>
      <c r="AW55" s="2555"/>
      <c r="AX55" s="2555"/>
      <c r="AY55" s="2555"/>
      <c r="AZ55" s="2555"/>
      <c r="BA55" s="2555"/>
      <c r="BB55" s="2563"/>
      <c r="BC55" s="2564"/>
      <c r="BD55" s="2564"/>
      <c r="BE55" s="2564"/>
      <c r="BF55" s="2564"/>
      <c r="BG55" s="2564"/>
      <c r="BH55" s="2564"/>
      <c r="BI55" s="2564"/>
      <c r="BJ55" s="2564"/>
      <c r="BK55" s="2564"/>
      <c r="BL55" s="2564"/>
      <c r="BM55" s="2564"/>
      <c r="BN55" s="2564"/>
      <c r="BO55" s="2564"/>
      <c r="BP55" s="2564"/>
      <c r="BQ55" s="2564"/>
      <c r="BR55" s="2564"/>
      <c r="BS55" s="2564"/>
      <c r="BT55" s="2564"/>
      <c r="BU55" s="2565"/>
    </row>
    <row r="56" spans="2:75" s="217" customFormat="1" ht="9" customHeight="1" thickBot="1">
      <c r="C56" s="143"/>
      <c r="D56" s="257"/>
      <c r="E56" s="2553"/>
      <c r="F56" s="2553"/>
      <c r="G56" s="2553"/>
      <c r="H56" s="2553"/>
      <c r="I56" s="2553"/>
      <c r="J56" s="2553"/>
      <c r="K56" s="2553"/>
      <c r="L56" s="2553"/>
      <c r="M56" s="2553"/>
      <c r="N56" s="2553"/>
      <c r="O56" s="2553"/>
      <c r="P56" s="2553"/>
      <c r="Q56" s="2553"/>
      <c r="R56" s="2553"/>
      <c r="S56" s="2553"/>
      <c r="T56" s="2553"/>
      <c r="U56" s="2553"/>
      <c r="V56" s="2553"/>
      <c r="W56" s="58"/>
      <c r="X56" s="2556"/>
      <c r="Y56" s="2183"/>
      <c r="Z56" s="2183"/>
      <c r="AA56" s="2183"/>
      <c r="AB56" s="2560"/>
      <c r="AC56" s="2561"/>
      <c r="AD56" s="2561"/>
      <c r="AE56" s="2561"/>
      <c r="AF56" s="2561"/>
      <c r="AG56" s="2561"/>
      <c r="AH56" s="2561"/>
      <c r="AI56" s="2561"/>
      <c r="AJ56" s="2561"/>
      <c r="AK56" s="2561"/>
      <c r="AL56" s="2561"/>
      <c r="AM56" s="2561"/>
      <c r="AN56" s="2561"/>
      <c r="AO56" s="2561"/>
      <c r="AP56" s="2561"/>
      <c r="AQ56" s="2561"/>
      <c r="AR56" s="2561"/>
      <c r="AS56" s="2561"/>
      <c r="AT56" s="2561"/>
      <c r="AU56" s="2562"/>
      <c r="AV56" s="2556"/>
      <c r="AW56" s="2183"/>
      <c r="AX56" s="2183"/>
      <c r="AY56" s="2183"/>
      <c r="AZ56" s="2183"/>
      <c r="BA56" s="2183"/>
      <c r="BB56" s="2566"/>
      <c r="BC56" s="2567"/>
      <c r="BD56" s="2567"/>
      <c r="BE56" s="2567"/>
      <c r="BF56" s="2567"/>
      <c r="BG56" s="2567"/>
      <c r="BH56" s="2567"/>
      <c r="BI56" s="2567"/>
      <c r="BJ56" s="2567"/>
      <c r="BK56" s="2567"/>
      <c r="BL56" s="2567"/>
      <c r="BM56" s="2567"/>
      <c r="BN56" s="2567"/>
      <c r="BO56" s="2567"/>
      <c r="BP56" s="2567"/>
      <c r="BQ56" s="2567"/>
      <c r="BR56" s="2567"/>
      <c r="BS56" s="2567"/>
      <c r="BT56" s="2567"/>
      <c r="BU56" s="2568"/>
    </row>
    <row r="57" spans="2:75" s="217" customFormat="1" ht="7.15" customHeight="1">
      <c r="B57" s="352"/>
      <c r="C57" s="1077"/>
      <c r="D57" s="1077"/>
      <c r="E57" s="1078"/>
      <c r="F57" s="1078"/>
      <c r="G57" s="1078"/>
      <c r="H57" s="1078"/>
      <c r="I57" s="1078"/>
      <c r="J57" s="1078"/>
      <c r="K57" s="1078"/>
      <c r="L57" s="1078"/>
      <c r="M57" s="1078"/>
      <c r="N57" s="1078"/>
      <c r="O57" s="1078"/>
      <c r="P57" s="1078"/>
      <c r="Q57" s="1078"/>
      <c r="R57" s="1078"/>
      <c r="S57" s="1078"/>
      <c r="T57" s="1078"/>
      <c r="U57" s="1078"/>
      <c r="V57" s="1078"/>
      <c r="W57" s="1079"/>
      <c r="X57" s="1080"/>
      <c r="Y57" s="1080"/>
      <c r="Z57" s="1080"/>
      <c r="AA57" s="1080"/>
      <c r="AB57" s="1039"/>
      <c r="AC57" s="1039"/>
      <c r="AD57" s="1039"/>
      <c r="AE57" s="1039"/>
      <c r="AF57" s="1039"/>
      <c r="AG57" s="1039"/>
      <c r="AH57" s="1039"/>
      <c r="AI57" s="1039"/>
      <c r="AJ57" s="1039"/>
      <c r="AK57" s="1039"/>
      <c r="AL57" s="1039"/>
      <c r="AM57" s="1039"/>
      <c r="AN57" s="1039"/>
      <c r="AO57" s="1039"/>
      <c r="AP57" s="1039"/>
      <c r="AQ57" s="1039"/>
      <c r="AR57" s="1039"/>
      <c r="AS57" s="1039"/>
      <c r="AT57" s="1039"/>
      <c r="AU57" s="1039"/>
      <c r="AV57" s="1080"/>
      <c r="AW57" s="1080"/>
      <c r="AX57" s="1080"/>
      <c r="AY57" s="1080"/>
      <c r="AZ57" s="1080"/>
      <c r="BA57" s="1080"/>
      <c r="BB57" s="1081"/>
      <c r="BC57" s="1081"/>
      <c r="BD57" s="1081"/>
      <c r="BE57" s="1081"/>
      <c r="BF57" s="1081"/>
      <c r="BG57" s="1081"/>
      <c r="BH57" s="1081"/>
      <c r="BI57" s="1081"/>
      <c r="BJ57" s="1081"/>
      <c r="BK57" s="1081"/>
      <c r="BL57" s="1081"/>
      <c r="BM57" s="1081"/>
      <c r="BN57" s="1081"/>
      <c r="BO57" s="1081"/>
      <c r="BP57" s="1081"/>
      <c r="BQ57" s="1081"/>
      <c r="BR57" s="1081"/>
      <c r="BS57" s="1081"/>
      <c r="BT57" s="1081"/>
      <c r="BU57" s="1081"/>
    </row>
    <row r="58" spans="2:75" s="217" customFormat="1" ht="7.15" customHeight="1">
      <c r="B58" s="352"/>
      <c r="C58" s="2210" t="s">
        <v>482</v>
      </c>
      <c r="D58" s="2210"/>
      <c r="E58" s="2210"/>
      <c r="F58" s="2210"/>
      <c r="G58" s="2210"/>
      <c r="H58" s="2210"/>
      <c r="I58" s="2210"/>
      <c r="J58" s="2210"/>
      <c r="K58" s="2210"/>
      <c r="L58" s="2210"/>
      <c r="M58" s="2210"/>
      <c r="N58" s="2210"/>
      <c r="O58" s="2210"/>
      <c r="P58" s="2210"/>
      <c r="Q58" s="2210"/>
      <c r="R58" s="2210"/>
      <c r="S58" s="2210"/>
      <c r="T58" s="2210"/>
      <c r="U58" s="2210"/>
      <c r="V58" s="2210"/>
      <c r="W58" s="2210"/>
      <c r="X58" s="2210"/>
      <c r="Y58" s="2210"/>
      <c r="Z58" s="2210"/>
      <c r="AA58" s="2210"/>
      <c r="AB58" s="2210"/>
      <c r="AC58" s="2210"/>
      <c r="AD58" s="2210"/>
      <c r="AE58" s="2210"/>
      <c r="AF58" s="2210"/>
      <c r="AG58" s="2210"/>
      <c r="AH58" s="2210"/>
      <c r="AI58" s="2210"/>
      <c r="AJ58" s="2210"/>
      <c r="AK58" s="2210"/>
      <c r="AL58" s="2210"/>
      <c r="AM58" s="2210"/>
      <c r="AN58" s="2210"/>
      <c r="AO58" s="2210"/>
      <c r="AP58" s="2210"/>
      <c r="AQ58" s="2210"/>
      <c r="AR58" s="2210"/>
      <c r="AS58" s="2210"/>
      <c r="AT58" s="2210"/>
      <c r="AU58" s="2210"/>
      <c r="AV58" s="2210"/>
      <c r="AW58" s="2210"/>
      <c r="AX58" s="2210"/>
      <c r="AY58" s="2210"/>
      <c r="AZ58" s="2210"/>
      <c r="BA58" s="2210"/>
      <c r="BB58" s="2210"/>
      <c r="BC58" s="2210"/>
      <c r="BD58" s="2210"/>
      <c r="BE58" s="2210"/>
      <c r="BF58" s="2210"/>
      <c r="BG58" s="2210"/>
      <c r="BH58" s="2210"/>
      <c r="BI58" s="2210"/>
      <c r="BJ58" s="2210"/>
      <c r="BK58" s="2210"/>
      <c r="BL58" s="2210"/>
      <c r="BM58" s="2210"/>
      <c r="BN58" s="2210"/>
      <c r="BO58" s="2210"/>
      <c r="BP58" s="2210"/>
      <c r="BQ58" s="2210"/>
      <c r="BR58" s="2210"/>
      <c r="BS58" s="2210"/>
      <c r="BT58" s="2210"/>
      <c r="BU58" s="2210"/>
    </row>
    <row r="59" spans="2:75" s="217" customFormat="1" ht="7.15" customHeight="1" thickBot="1">
      <c r="B59" s="352"/>
      <c r="C59" s="2543"/>
      <c r="D59" s="2543"/>
      <c r="E59" s="2543"/>
      <c r="F59" s="2543"/>
      <c r="G59" s="2543"/>
      <c r="H59" s="2543"/>
      <c r="I59" s="2543"/>
      <c r="J59" s="2543"/>
      <c r="K59" s="2543"/>
      <c r="L59" s="2543"/>
      <c r="M59" s="2543"/>
      <c r="N59" s="2543"/>
      <c r="O59" s="2543"/>
      <c r="P59" s="2543"/>
      <c r="Q59" s="2543"/>
      <c r="R59" s="2543"/>
      <c r="S59" s="2543"/>
      <c r="T59" s="2543"/>
      <c r="U59" s="2543"/>
      <c r="V59" s="2543"/>
      <c r="W59" s="2543"/>
      <c r="X59" s="2543"/>
      <c r="Y59" s="2543"/>
      <c r="Z59" s="2543"/>
      <c r="AA59" s="2543"/>
      <c r="AB59" s="2543"/>
      <c r="AC59" s="2543"/>
      <c r="AD59" s="2543"/>
      <c r="AE59" s="2543"/>
      <c r="AF59" s="2543"/>
      <c r="AG59" s="2543"/>
      <c r="AH59" s="2543"/>
      <c r="AI59" s="2543"/>
      <c r="AJ59" s="2543"/>
      <c r="AK59" s="2543"/>
      <c r="AL59" s="2543"/>
      <c r="AM59" s="2543"/>
      <c r="AN59" s="2543"/>
      <c r="AO59" s="2543"/>
      <c r="AP59" s="2543"/>
      <c r="AQ59" s="2543"/>
      <c r="AR59" s="2543"/>
      <c r="AS59" s="2543"/>
      <c r="AT59" s="2543"/>
      <c r="AU59" s="2543"/>
      <c r="AV59" s="2543"/>
      <c r="AW59" s="2543"/>
      <c r="AX59" s="2543"/>
      <c r="AY59" s="2543"/>
      <c r="AZ59" s="2543"/>
      <c r="BA59" s="2543"/>
      <c r="BB59" s="2543"/>
      <c r="BC59" s="2543"/>
      <c r="BD59" s="2543"/>
      <c r="BE59" s="2543"/>
      <c r="BF59" s="2543"/>
      <c r="BG59" s="2543"/>
      <c r="BH59" s="2543"/>
      <c r="BI59" s="2543"/>
      <c r="BJ59" s="2543"/>
      <c r="BK59" s="2543"/>
      <c r="BL59" s="2543"/>
      <c r="BM59" s="2543"/>
      <c r="BN59" s="2543"/>
      <c r="BO59" s="2543"/>
      <c r="BP59" s="2543"/>
      <c r="BQ59" s="2543"/>
      <c r="BR59" s="2543"/>
      <c r="BS59" s="2543"/>
      <c r="BT59" s="2543"/>
      <c r="BU59" s="2543"/>
    </row>
    <row r="60" spans="2:75" s="217" customFormat="1" ht="9" customHeight="1">
      <c r="C60" s="527"/>
      <c r="D60" s="2544" t="s">
        <v>9</v>
      </c>
      <c r="E60" s="2544"/>
      <c r="F60" s="2544"/>
      <c r="G60" s="528"/>
      <c r="H60" s="2546" t="s">
        <v>483</v>
      </c>
      <c r="I60" s="2546"/>
      <c r="J60" s="2546"/>
      <c r="K60" s="2546"/>
      <c r="L60" s="2546"/>
      <c r="M60" s="2546"/>
      <c r="N60" s="2546"/>
      <c r="O60" s="2546"/>
      <c r="P60" s="2546"/>
      <c r="Q60" s="2546"/>
      <c r="R60" s="2546"/>
      <c r="S60" s="2546"/>
      <c r="T60" s="2546"/>
      <c r="U60" s="2546"/>
      <c r="V60" s="2546"/>
      <c r="W60" s="2546"/>
      <c r="X60" s="2546"/>
      <c r="Y60" s="2546"/>
      <c r="Z60" s="2546"/>
      <c r="AA60" s="2546"/>
      <c r="AB60" s="2546"/>
      <c r="AC60" s="2546"/>
      <c r="AD60" s="2546"/>
      <c r="AE60" s="2546"/>
      <c r="AF60" s="2546"/>
      <c r="AG60" s="2546"/>
      <c r="AH60" s="2546"/>
      <c r="AI60" s="2546"/>
      <c r="AJ60" s="2546"/>
      <c r="AK60" s="2546"/>
      <c r="AL60" s="2546"/>
      <c r="AM60" s="2546"/>
      <c r="AN60" s="2546"/>
      <c r="AO60" s="2546"/>
      <c r="AP60" s="2546"/>
      <c r="AQ60" s="2546"/>
      <c r="AR60" s="2546"/>
      <c r="AS60" s="2546"/>
      <c r="AT60" s="2546"/>
      <c r="AU60" s="2546"/>
      <c r="AV60" s="2546"/>
      <c r="AW60" s="2546"/>
      <c r="AX60" s="2546"/>
      <c r="AY60" s="2546"/>
      <c r="AZ60" s="2546"/>
      <c r="BA60" s="2546"/>
      <c r="BB60" s="2546"/>
      <c r="BC60" s="2546"/>
      <c r="BD60" s="2546"/>
      <c r="BE60" s="2546"/>
      <c r="BF60" s="2546"/>
      <c r="BG60" s="2546"/>
      <c r="BH60" s="2546"/>
      <c r="BI60" s="2546"/>
      <c r="BJ60" s="2546"/>
      <c r="BK60" s="2546"/>
      <c r="BL60" s="2546"/>
      <c r="BM60" s="2546"/>
      <c r="BN60" s="2546"/>
      <c r="BO60" s="2546"/>
      <c r="BP60" s="2546"/>
      <c r="BQ60" s="2546"/>
      <c r="BR60" s="2546"/>
      <c r="BS60" s="2546"/>
      <c r="BT60" s="2546"/>
      <c r="BU60" s="529"/>
    </row>
    <row r="61" spans="2:75" s="217" customFormat="1" ht="9" customHeight="1">
      <c r="C61" s="530"/>
      <c r="D61" s="2545"/>
      <c r="E61" s="2545"/>
      <c r="F61" s="2545"/>
      <c r="G61" s="531"/>
      <c r="H61" s="2547"/>
      <c r="I61" s="2547"/>
      <c r="J61" s="2547"/>
      <c r="K61" s="2547"/>
      <c r="L61" s="2547"/>
      <c r="M61" s="2547"/>
      <c r="N61" s="2547"/>
      <c r="O61" s="2547"/>
      <c r="P61" s="2547"/>
      <c r="Q61" s="2547"/>
      <c r="R61" s="2547"/>
      <c r="S61" s="2547"/>
      <c r="T61" s="2547"/>
      <c r="U61" s="2547"/>
      <c r="V61" s="2547"/>
      <c r="W61" s="2547"/>
      <c r="X61" s="2547"/>
      <c r="Y61" s="2547"/>
      <c r="Z61" s="2547"/>
      <c r="AA61" s="2547"/>
      <c r="AB61" s="2547"/>
      <c r="AC61" s="2547"/>
      <c r="AD61" s="2547"/>
      <c r="AE61" s="2547"/>
      <c r="AF61" s="2547"/>
      <c r="AG61" s="2547"/>
      <c r="AH61" s="2547"/>
      <c r="AI61" s="2547"/>
      <c r="AJ61" s="2547"/>
      <c r="AK61" s="2547"/>
      <c r="AL61" s="2547"/>
      <c r="AM61" s="2547"/>
      <c r="AN61" s="2547"/>
      <c r="AO61" s="2547"/>
      <c r="AP61" s="2547"/>
      <c r="AQ61" s="2547"/>
      <c r="AR61" s="2547"/>
      <c r="AS61" s="2547"/>
      <c r="AT61" s="2547"/>
      <c r="AU61" s="2547"/>
      <c r="AV61" s="2547"/>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532"/>
    </row>
    <row r="62" spans="2:75" s="217" customFormat="1" ht="9" customHeight="1">
      <c r="C62" s="533"/>
      <c r="D62" s="2544" t="s">
        <v>9</v>
      </c>
      <c r="E62" s="2544"/>
      <c r="F62" s="2544"/>
      <c r="G62" s="534"/>
      <c r="H62" s="2548" t="s">
        <v>484</v>
      </c>
      <c r="I62" s="2548"/>
      <c r="J62" s="2548"/>
      <c r="K62" s="2548"/>
      <c r="L62" s="2548"/>
      <c r="M62" s="2548"/>
      <c r="N62" s="2548"/>
      <c r="O62" s="2548"/>
      <c r="P62" s="2548"/>
      <c r="Q62" s="2548"/>
      <c r="R62" s="2548"/>
      <c r="S62" s="2548"/>
      <c r="T62" s="2548"/>
      <c r="U62" s="2548"/>
      <c r="V62" s="2548"/>
      <c r="W62" s="2548"/>
      <c r="X62" s="2548"/>
      <c r="Y62" s="2548"/>
      <c r="Z62" s="2548"/>
      <c r="AA62" s="2548"/>
      <c r="AB62" s="2548"/>
      <c r="AC62" s="2548"/>
      <c r="AD62" s="2548"/>
      <c r="AE62" s="2548"/>
      <c r="AF62" s="2548"/>
      <c r="AG62" s="2548"/>
      <c r="AH62" s="2548"/>
      <c r="AI62" s="2548"/>
      <c r="AJ62" s="2548"/>
      <c r="AK62" s="2548"/>
      <c r="AL62" s="2548"/>
      <c r="AM62" s="2548"/>
      <c r="AN62" s="2548"/>
      <c r="AO62" s="2548"/>
      <c r="AP62" s="2548"/>
      <c r="AQ62" s="2548"/>
      <c r="AR62" s="2548"/>
      <c r="AS62" s="2548"/>
      <c r="AT62" s="2548"/>
      <c r="AU62" s="2548"/>
      <c r="AV62" s="2548"/>
      <c r="AW62" s="2548"/>
      <c r="AX62" s="2548"/>
      <c r="AY62" s="2548"/>
      <c r="AZ62" s="2548"/>
      <c r="BA62" s="2548"/>
      <c r="BB62" s="2548"/>
      <c r="BC62" s="2548"/>
      <c r="BD62" s="2548"/>
      <c r="BE62" s="2548"/>
      <c r="BF62" s="2548"/>
      <c r="BG62" s="2548"/>
      <c r="BH62" s="2548"/>
      <c r="BI62" s="2548"/>
      <c r="BJ62" s="2548"/>
      <c r="BK62" s="2548"/>
      <c r="BL62" s="2548"/>
      <c r="BM62" s="2548"/>
      <c r="BN62" s="2548"/>
      <c r="BO62" s="2548"/>
      <c r="BP62" s="2548"/>
      <c r="BQ62" s="2548"/>
      <c r="BR62" s="2548"/>
      <c r="BS62" s="2548"/>
      <c r="BT62" s="2548"/>
      <c r="BU62" s="535"/>
    </row>
    <row r="63" spans="2:75" s="217" customFormat="1" ht="9" customHeight="1">
      <c r="C63" s="536"/>
      <c r="D63" s="2545"/>
      <c r="E63" s="2545"/>
      <c r="F63" s="2545"/>
      <c r="G63" s="537"/>
      <c r="H63" s="2549"/>
      <c r="I63" s="2549"/>
      <c r="J63" s="2549"/>
      <c r="K63" s="2549"/>
      <c r="L63" s="2549"/>
      <c r="M63" s="2549"/>
      <c r="N63" s="2549"/>
      <c r="O63" s="2549"/>
      <c r="P63" s="2549"/>
      <c r="Q63" s="2549"/>
      <c r="R63" s="2549"/>
      <c r="S63" s="2549"/>
      <c r="T63" s="2549"/>
      <c r="U63" s="2549"/>
      <c r="V63" s="2549"/>
      <c r="W63" s="2549"/>
      <c r="X63" s="2549"/>
      <c r="Y63" s="2549"/>
      <c r="Z63" s="2549"/>
      <c r="AA63" s="2549"/>
      <c r="AB63" s="2549"/>
      <c r="AC63" s="2549"/>
      <c r="AD63" s="2549"/>
      <c r="AE63" s="2549"/>
      <c r="AF63" s="2549"/>
      <c r="AG63" s="2549"/>
      <c r="AH63" s="2549"/>
      <c r="AI63" s="2549"/>
      <c r="AJ63" s="2549"/>
      <c r="AK63" s="2549"/>
      <c r="AL63" s="2549"/>
      <c r="AM63" s="2549"/>
      <c r="AN63" s="2549"/>
      <c r="AO63" s="2549"/>
      <c r="AP63" s="2549"/>
      <c r="AQ63" s="2549"/>
      <c r="AR63" s="2549"/>
      <c r="AS63" s="2549"/>
      <c r="AT63" s="2549"/>
      <c r="AU63" s="2549"/>
      <c r="AV63" s="2549"/>
      <c r="AW63" s="2549"/>
      <c r="AX63" s="2549"/>
      <c r="AY63" s="2549"/>
      <c r="AZ63" s="2549"/>
      <c r="BA63" s="2549"/>
      <c r="BB63" s="2549"/>
      <c r="BC63" s="2549"/>
      <c r="BD63" s="2549"/>
      <c r="BE63" s="2549"/>
      <c r="BF63" s="2549"/>
      <c r="BG63" s="2549"/>
      <c r="BH63" s="2549"/>
      <c r="BI63" s="2549"/>
      <c r="BJ63" s="2549"/>
      <c r="BK63" s="2549"/>
      <c r="BL63" s="2549"/>
      <c r="BM63" s="2549"/>
      <c r="BN63" s="2549"/>
      <c r="BO63" s="2549"/>
      <c r="BP63" s="2549"/>
      <c r="BQ63" s="2549"/>
      <c r="BR63" s="2549"/>
      <c r="BS63" s="2549"/>
      <c r="BT63" s="2549"/>
      <c r="BU63" s="538"/>
    </row>
    <row r="64" spans="2:75" s="217" customFormat="1" ht="9" customHeight="1">
      <c r="C64" s="54"/>
      <c r="D64" s="526"/>
      <c r="E64" s="2552" t="s">
        <v>30</v>
      </c>
      <c r="F64" s="2552"/>
      <c r="G64" s="2552"/>
      <c r="H64" s="2552"/>
      <c r="I64" s="2552"/>
      <c r="J64" s="2552"/>
      <c r="K64" s="2552"/>
      <c r="L64" s="2552"/>
      <c r="M64" s="2552"/>
      <c r="N64" s="2552"/>
      <c r="O64" s="2552"/>
      <c r="P64" s="2552"/>
      <c r="Q64" s="2552"/>
      <c r="R64" s="2552"/>
      <c r="S64" s="2552"/>
      <c r="T64" s="2552"/>
      <c r="U64" s="2552"/>
      <c r="V64" s="2552"/>
      <c r="W64" s="526"/>
      <c r="X64" s="2554" t="s">
        <v>4</v>
      </c>
      <c r="Y64" s="2555"/>
      <c r="Z64" s="2555"/>
      <c r="AA64" s="2555"/>
      <c r="AB64" s="2557"/>
      <c r="AC64" s="2558"/>
      <c r="AD64" s="2558"/>
      <c r="AE64" s="2558"/>
      <c r="AF64" s="2558"/>
      <c r="AG64" s="2558"/>
      <c r="AH64" s="2558"/>
      <c r="AI64" s="2558"/>
      <c r="AJ64" s="2558"/>
      <c r="AK64" s="2558"/>
      <c r="AL64" s="2558"/>
      <c r="AM64" s="2558"/>
      <c r="AN64" s="2558"/>
      <c r="AO64" s="2558"/>
      <c r="AP64" s="2558"/>
      <c r="AQ64" s="2558"/>
      <c r="AR64" s="2558"/>
      <c r="AS64" s="2558"/>
      <c r="AT64" s="2558"/>
      <c r="AU64" s="2559"/>
      <c r="AV64" s="2554" t="s">
        <v>31</v>
      </c>
      <c r="AW64" s="2555"/>
      <c r="AX64" s="2555"/>
      <c r="AY64" s="2555"/>
      <c r="AZ64" s="2555"/>
      <c r="BA64" s="2555"/>
      <c r="BB64" s="2563"/>
      <c r="BC64" s="2564"/>
      <c r="BD64" s="2564"/>
      <c r="BE64" s="2564"/>
      <c r="BF64" s="2564"/>
      <c r="BG64" s="2564"/>
      <c r="BH64" s="2564"/>
      <c r="BI64" s="2564"/>
      <c r="BJ64" s="2564"/>
      <c r="BK64" s="2564"/>
      <c r="BL64" s="2564"/>
      <c r="BM64" s="2564"/>
      <c r="BN64" s="2564"/>
      <c r="BO64" s="2564"/>
      <c r="BP64" s="2564"/>
      <c r="BQ64" s="2564"/>
      <c r="BR64" s="2564"/>
      <c r="BS64" s="2564"/>
      <c r="BT64" s="2564"/>
      <c r="BU64" s="2565"/>
    </row>
    <row r="65" spans="2:75" s="217" customFormat="1" ht="9" customHeight="1" thickBot="1">
      <c r="C65" s="143"/>
      <c r="D65" s="257"/>
      <c r="E65" s="2553"/>
      <c r="F65" s="2553"/>
      <c r="G65" s="2553"/>
      <c r="H65" s="2553"/>
      <c r="I65" s="2553"/>
      <c r="J65" s="2553"/>
      <c r="K65" s="2553"/>
      <c r="L65" s="2553"/>
      <c r="M65" s="2553"/>
      <c r="N65" s="2553"/>
      <c r="O65" s="2553"/>
      <c r="P65" s="2553"/>
      <c r="Q65" s="2553"/>
      <c r="R65" s="2553"/>
      <c r="S65" s="2553"/>
      <c r="T65" s="2553"/>
      <c r="U65" s="2553"/>
      <c r="V65" s="2553"/>
      <c r="W65" s="58"/>
      <c r="X65" s="2556"/>
      <c r="Y65" s="2183"/>
      <c r="Z65" s="2183"/>
      <c r="AA65" s="2183"/>
      <c r="AB65" s="2560"/>
      <c r="AC65" s="2561"/>
      <c r="AD65" s="2561"/>
      <c r="AE65" s="2561"/>
      <c r="AF65" s="2561"/>
      <c r="AG65" s="2561"/>
      <c r="AH65" s="2561"/>
      <c r="AI65" s="2561"/>
      <c r="AJ65" s="2561"/>
      <c r="AK65" s="2561"/>
      <c r="AL65" s="2561"/>
      <c r="AM65" s="2561"/>
      <c r="AN65" s="2561"/>
      <c r="AO65" s="2561"/>
      <c r="AP65" s="2561"/>
      <c r="AQ65" s="2561"/>
      <c r="AR65" s="2561"/>
      <c r="AS65" s="2561"/>
      <c r="AT65" s="2561"/>
      <c r="AU65" s="2562"/>
      <c r="AV65" s="2556"/>
      <c r="AW65" s="2183"/>
      <c r="AX65" s="2183"/>
      <c r="AY65" s="2183"/>
      <c r="AZ65" s="2183"/>
      <c r="BA65" s="2183"/>
      <c r="BB65" s="2566"/>
      <c r="BC65" s="2567"/>
      <c r="BD65" s="2567"/>
      <c r="BE65" s="2567"/>
      <c r="BF65" s="2567"/>
      <c r="BG65" s="2567"/>
      <c r="BH65" s="2567"/>
      <c r="BI65" s="2567"/>
      <c r="BJ65" s="2567"/>
      <c r="BK65" s="2567"/>
      <c r="BL65" s="2567"/>
      <c r="BM65" s="2567"/>
      <c r="BN65" s="2567"/>
      <c r="BO65" s="2567"/>
      <c r="BP65" s="2567"/>
      <c r="BQ65" s="2567"/>
      <c r="BR65" s="2567"/>
      <c r="BS65" s="2567"/>
      <c r="BT65" s="2567"/>
      <c r="BU65" s="2568"/>
    </row>
    <row r="66" spans="2:75" s="217" customFormat="1" ht="10.15" customHeight="1">
      <c r="E66" s="2569"/>
      <c r="F66" s="2569"/>
      <c r="G66" s="2569"/>
      <c r="H66" s="2569"/>
      <c r="I66" s="2569"/>
      <c r="J66" s="2569"/>
      <c r="K66" s="2569"/>
      <c r="L66" s="2569"/>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c r="AS66" s="2569"/>
      <c r="AT66" s="2569"/>
      <c r="AU66" s="2569"/>
      <c r="AV66" s="2569"/>
      <c r="AW66" s="2569"/>
      <c r="AX66" s="2569"/>
      <c r="AY66" s="2569"/>
      <c r="AZ66" s="2569"/>
      <c r="BA66" s="2569"/>
      <c r="BB66" s="2569"/>
      <c r="BC66" s="2569"/>
      <c r="BD66" s="2569"/>
      <c r="BE66" s="2569"/>
      <c r="BF66" s="2569"/>
      <c r="BG66" s="2569"/>
      <c r="BH66" s="2569"/>
      <c r="BI66" s="2569"/>
      <c r="BJ66" s="2569"/>
      <c r="BK66" s="2569"/>
      <c r="BL66" s="2569"/>
      <c r="BM66" s="2569"/>
      <c r="BN66" s="2569"/>
      <c r="BO66" s="2569"/>
      <c r="BP66" s="2569"/>
      <c r="BQ66" s="2569"/>
      <c r="BR66" s="539"/>
      <c r="BS66" s="539"/>
      <c r="BT66" s="539"/>
      <c r="BU66" s="539"/>
    </row>
    <row r="67" spans="2:75" s="540" customFormat="1" ht="9" customHeight="1">
      <c r="C67" s="2570" t="s">
        <v>362</v>
      </c>
      <c r="D67" s="2570"/>
      <c r="E67" s="2570"/>
      <c r="F67" s="2570"/>
      <c r="G67" s="2570"/>
      <c r="H67" s="2570"/>
      <c r="I67" s="2570"/>
      <c r="J67" s="2570"/>
      <c r="K67" s="2570"/>
      <c r="L67" s="2570"/>
      <c r="M67" s="2570"/>
      <c r="N67" s="2570"/>
      <c r="O67" s="2570"/>
      <c r="P67" s="2570"/>
      <c r="Q67" s="2570"/>
      <c r="R67" s="2570"/>
      <c r="S67" s="2570"/>
      <c r="T67" s="1049"/>
      <c r="U67" s="1049"/>
      <c r="V67" s="1056"/>
      <c r="W67" s="1056"/>
      <c r="X67" s="1056"/>
      <c r="Y67" s="1056"/>
      <c r="Z67" s="1056"/>
      <c r="AA67" s="1056"/>
      <c r="AB67" s="45"/>
      <c r="AC67" s="45"/>
      <c r="AD67" s="45"/>
      <c r="AE67" s="541"/>
      <c r="AF67" s="541"/>
      <c r="AG67" s="541"/>
      <c r="AH67" s="1056"/>
      <c r="AI67" s="1056"/>
      <c r="AJ67" s="1056"/>
      <c r="AK67" s="1056"/>
      <c r="AL67" s="1036"/>
      <c r="AM67" s="1036"/>
      <c r="AN67" s="1036"/>
      <c r="AO67" s="1036"/>
      <c r="AP67" s="1036"/>
      <c r="AQ67" s="1036"/>
      <c r="AR67" s="1036"/>
      <c r="AS67" s="1036"/>
      <c r="AT67" s="217"/>
      <c r="AU67" s="217"/>
      <c r="AV67" s="217"/>
      <c r="AW67" s="542"/>
      <c r="AX67" s="542"/>
      <c r="AY67" s="542"/>
      <c r="AZ67" s="1056"/>
      <c r="BA67" s="1056"/>
      <c r="BB67" s="1056"/>
      <c r="BC67" s="1056"/>
      <c r="BD67" s="1056"/>
      <c r="BE67" s="1056"/>
      <c r="BF67" s="1056"/>
      <c r="BG67" s="1056"/>
      <c r="BH67" s="1056"/>
      <c r="BI67" s="1056"/>
      <c r="BJ67" s="1056"/>
      <c r="BK67" s="1056"/>
      <c r="BL67" s="1036"/>
      <c r="BM67" s="1036"/>
      <c r="BN67" s="1036"/>
      <c r="BO67" s="542"/>
      <c r="BP67" s="542"/>
      <c r="BQ67" s="542"/>
      <c r="BR67" s="1056"/>
      <c r="BS67" s="1056"/>
      <c r="BT67" s="1056"/>
      <c r="BU67" s="1056"/>
      <c r="BV67" s="139"/>
      <c r="BW67" s="139"/>
    </row>
    <row r="68" spans="2:75" s="540" customFormat="1" ht="9" customHeight="1">
      <c r="C68" s="2570"/>
      <c r="D68" s="2570"/>
      <c r="E68" s="2570"/>
      <c r="F68" s="2570"/>
      <c r="G68" s="2570"/>
      <c r="H68" s="2570"/>
      <c r="I68" s="2570"/>
      <c r="J68" s="2570"/>
      <c r="K68" s="2570"/>
      <c r="L68" s="2570"/>
      <c r="M68" s="2570"/>
      <c r="N68" s="2570"/>
      <c r="O68" s="2570"/>
      <c r="P68" s="2570"/>
      <c r="Q68" s="2570"/>
      <c r="R68" s="2570"/>
      <c r="S68" s="2570"/>
      <c r="T68" s="1049"/>
      <c r="U68" s="1049"/>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139"/>
      <c r="BW68" s="139"/>
    </row>
    <row r="69" spans="2:75" s="540" customFormat="1" ht="9" customHeight="1">
      <c r="C69" s="2571" t="s">
        <v>262</v>
      </c>
      <c r="D69" s="2571"/>
      <c r="E69" s="2571"/>
      <c r="F69" s="2571"/>
      <c r="G69" s="2571"/>
      <c r="H69" s="2571"/>
      <c r="I69" s="2571"/>
      <c r="J69" s="2571"/>
      <c r="K69" s="2571"/>
      <c r="L69" s="2571"/>
      <c r="M69" s="2571"/>
      <c r="N69" s="2571"/>
      <c r="O69" s="2571"/>
      <c r="P69" s="2571"/>
      <c r="Q69" s="2571"/>
      <c r="R69" s="2571"/>
      <c r="S69" s="2571"/>
      <c r="T69" s="2571"/>
      <c r="U69" s="2571"/>
      <c r="V69" s="2571"/>
      <c r="W69" s="2571"/>
      <c r="X69" s="2571"/>
      <c r="Y69" s="2571"/>
      <c r="Z69" s="2571"/>
      <c r="AA69" s="2571"/>
      <c r="AB69" s="2571"/>
      <c r="AC69" s="2571"/>
      <c r="AD69" s="2571"/>
      <c r="AE69" s="45"/>
      <c r="AF69" s="45"/>
      <c r="AG69" s="543"/>
      <c r="AH69" s="543"/>
      <c r="AI69" s="543"/>
      <c r="AJ69" s="543"/>
      <c r="AK69" s="543"/>
      <c r="AL69" s="543"/>
      <c r="AM69" s="543"/>
      <c r="AN69" s="543"/>
      <c r="AO69" s="543"/>
      <c r="AP69" s="543"/>
      <c r="AQ69" s="543"/>
      <c r="AR69" s="543"/>
      <c r="AS69" s="543"/>
      <c r="AT69" s="543"/>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139"/>
      <c r="BW69" s="139"/>
    </row>
    <row r="70" spans="2:75" s="540" customFormat="1" ht="9" customHeight="1" thickBot="1">
      <c r="C70" s="2572"/>
      <c r="D70" s="2572"/>
      <c r="E70" s="2572"/>
      <c r="F70" s="2572"/>
      <c r="G70" s="2572"/>
      <c r="H70" s="2572"/>
      <c r="I70" s="2572"/>
      <c r="J70" s="2572"/>
      <c r="K70" s="2572"/>
      <c r="L70" s="2572"/>
      <c r="M70" s="2572"/>
      <c r="N70" s="2572"/>
      <c r="O70" s="2572"/>
      <c r="P70" s="2572"/>
      <c r="Q70" s="2572"/>
      <c r="R70" s="2572"/>
      <c r="S70" s="2572"/>
      <c r="T70" s="2572"/>
      <c r="U70" s="2572"/>
      <c r="V70" s="2572"/>
      <c r="W70" s="2572"/>
      <c r="X70" s="2572"/>
      <c r="Y70" s="2572"/>
      <c r="Z70" s="2572"/>
      <c r="AA70" s="2572"/>
      <c r="AB70" s="2572"/>
      <c r="AC70" s="2572"/>
      <c r="AD70" s="2572"/>
      <c r="AE70" s="45"/>
      <c r="AF70" s="45"/>
      <c r="AG70" s="543"/>
      <c r="AH70" s="543"/>
      <c r="AI70" s="543"/>
      <c r="AJ70" s="543"/>
      <c r="AK70" s="543"/>
      <c r="AL70" s="543"/>
      <c r="AM70" s="543"/>
      <c r="AN70" s="543"/>
      <c r="AO70" s="543"/>
      <c r="AP70" s="543"/>
      <c r="AQ70" s="543"/>
      <c r="AR70" s="543"/>
      <c r="AS70" s="543"/>
      <c r="AT70" s="543"/>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139"/>
      <c r="BW70" s="139"/>
    </row>
    <row r="71" spans="2:75" s="540" customFormat="1" ht="9" customHeight="1">
      <c r="C71" s="140"/>
      <c r="D71" s="2546" t="s">
        <v>263</v>
      </c>
      <c r="E71" s="2546"/>
      <c r="F71" s="2546"/>
      <c r="G71" s="2546"/>
      <c r="H71" s="2546"/>
      <c r="I71" s="2546"/>
      <c r="J71" s="2546"/>
      <c r="K71" s="2546"/>
      <c r="L71" s="2546"/>
      <c r="M71" s="2546"/>
      <c r="N71" s="2546"/>
      <c r="O71" s="2546"/>
      <c r="P71" s="2546"/>
      <c r="Q71" s="2546"/>
      <c r="R71" s="2546"/>
      <c r="S71" s="2573"/>
      <c r="T71" s="258"/>
      <c r="U71" s="258"/>
      <c r="V71" s="2575" t="s">
        <v>9</v>
      </c>
      <c r="W71" s="2575"/>
      <c r="X71" s="2575"/>
      <c r="Y71" s="2577" t="s">
        <v>314</v>
      </c>
      <c r="Z71" s="2577"/>
      <c r="AA71" s="2577"/>
      <c r="AB71" s="2577"/>
      <c r="AC71" s="2577"/>
      <c r="AD71" s="2577"/>
      <c r="AE71" s="258"/>
      <c r="AF71" s="2579"/>
      <c r="AG71" s="2579"/>
      <c r="AH71" s="2579"/>
      <c r="AI71" s="2581"/>
      <c r="AJ71" s="2581"/>
      <c r="AK71" s="2581"/>
      <c r="AL71" s="2581"/>
      <c r="AM71" s="2581"/>
      <c r="AN71" s="2581"/>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544"/>
      <c r="BV71" s="139"/>
      <c r="BW71" s="139"/>
    </row>
    <row r="72" spans="2:75" s="540" customFormat="1" ht="9" customHeight="1">
      <c r="C72" s="141"/>
      <c r="D72" s="2547"/>
      <c r="E72" s="2547"/>
      <c r="F72" s="2547"/>
      <c r="G72" s="2547"/>
      <c r="H72" s="2547"/>
      <c r="I72" s="2547"/>
      <c r="J72" s="2547"/>
      <c r="K72" s="2547"/>
      <c r="L72" s="2547"/>
      <c r="M72" s="2547"/>
      <c r="N72" s="2547"/>
      <c r="O72" s="2547"/>
      <c r="P72" s="2547"/>
      <c r="Q72" s="2547"/>
      <c r="R72" s="2547"/>
      <c r="S72" s="2574"/>
      <c r="T72" s="504"/>
      <c r="U72" s="504"/>
      <c r="V72" s="2576"/>
      <c r="W72" s="2576"/>
      <c r="X72" s="2576"/>
      <c r="Y72" s="2578"/>
      <c r="Z72" s="2578"/>
      <c r="AA72" s="2578"/>
      <c r="AB72" s="2578"/>
      <c r="AC72" s="2578"/>
      <c r="AD72" s="2578"/>
      <c r="AE72" s="45"/>
      <c r="AF72" s="2580"/>
      <c r="AG72" s="2580"/>
      <c r="AH72" s="2580"/>
      <c r="AI72" s="2582"/>
      <c r="AJ72" s="2582"/>
      <c r="AK72" s="2582"/>
      <c r="AL72" s="2582"/>
      <c r="AM72" s="2582"/>
      <c r="AN72" s="2582"/>
      <c r="AO72" s="504"/>
      <c r="AP72" s="504"/>
      <c r="AQ72" s="504"/>
      <c r="AR72" s="504"/>
      <c r="AS72" s="45"/>
      <c r="AT72" s="45"/>
      <c r="AU72" s="45"/>
      <c r="AV72" s="45"/>
      <c r="AW72" s="45"/>
      <c r="AX72" s="45"/>
      <c r="AY72" s="45"/>
      <c r="AZ72" s="504"/>
      <c r="BA72" s="504"/>
      <c r="BB72" s="504"/>
      <c r="BC72" s="504"/>
      <c r="BD72" s="504"/>
      <c r="BE72" s="504"/>
      <c r="BF72" s="504"/>
      <c r="BG72" s="504"/>
      <c r="BH72" s="504"/>
      <c r="BI72" s="504"/>
      <c r="BJ72" s="504"/>
      <c r="BK72" s="504"/>
      <c r="BL72" s="504"/>
      <c r="BM72" s="504"/>
      <c r="BN72" s="504"/>
      <c r="BO72" s="504"/>
      <c r="BP72" s="504"/>
      <c r="BQ72" s="504"/>
      <c r="BR72" s="504"/>
      <c r="BS72" s="504"/>
      <c r="BT72" s="504"/>
      <c r="BU72" s="511"/>
      <c r="BV72" s="139"/>
      <c r="BW72" s="139"/>
    </row>
    <row r="73" spans="2:75" s="540" customFormat="1" ht="9" customHeight="1">
      <c r="C73" s="142"/>
      <c r="D73" s="2550" t="s">
        <v>576</v>
      </c>
      <c r="E73" s="2550"/>
      <c r="F73" s="2550"/>
      <c r="G73" s="2550"/>
      <c r="H73" s="2550"/>
      <c r="I73" s="2550"/>
      <c r="J73" s="2550"/>
      <c r="K73" s="2550"/>
      <c r="L73" s="2550"/>
      <c r="M73" s="2550"/>
      <c r="N73" s="2550"/>
      <c r="O73" s="2550"/>
      <c r="P73" s="2550"/>
      <c r="Q73" s="2550"/>
      <c r="R73" s="2550"/>
      <c r="S73" s="2550"/>
      <c r="T73" s="2550"/>
      <c r="U73" s="2550"/>
      <c r="V73" s="2550"/>
      <c r="W73" s="2550"/>
      <c r="X73" s="2550"/>
      <c r="Y73" s="2550"/>
      <c r="Z73" s="2550"/>
      <c r="AA73" s="2550"/>
      <c r="AB73" s="2550"/>
      <c r="AC73" s="2550"/>
      <c r="AD73" s="2550"/>
      <c r="AE73" s="2550"/>
      <c r="AF73" s="2550"/>
      <c r="AG73" s="2550"/>
      <c r="AH73" s="2550"/>
      <c r="AI73" s="2550"/>
      <c r="AJ73" s="2550"/>
      <c r="AK73" s="2550"/>
      <c r="AL73" s="2550"/>
      <c r="AM73" s="2550"/>
      <c r="AN73" s="2550"/>
      <c r="AO73" s="2550"/>
      <c r="AP73" s="2550"/>
      <c r="AQ73" s="2550"/>
      <c r="AR73" s="2550"/>
      <c r="AS73" s="2550"/>
      <c r="AT73" s="2550"/>
      <c r="AU73" s="2550"/>
      <c r="AV73" s="2550"/>
      <c r="AW73" s="2550"/>
      <c r="AX73" s="2550"/>
      <c r="AY73" s="2550"/>
      <c r="AZ73" s="2550"/>
      <c r="BA73" s="2550"/>
      <c r="BB73" s="2550"/>
      <c r="BC73" s="2550"/>
      <c r="BD73" s="2550"/>
      <c r="BE73" s="2550"/>
      <c r="BF73" s="2550"/>
      <c r="BG73" s="2550"/>
      <c r="BH73" s="2550"/>
      <c r="BI73" s="2550"/>
      <c r="BJ73" s="2550"/>
      <c r="BK73" s="2550"/>
      <c r="BL73" s="2550"/>
      <c r="BM73" s="2550"/>
      <c r="BN73" s="2550"/>
      <c r="BO73" s="2550"/>
      <c r="BP73" s="2550"/>
      <c r="BQ73" s="2550"/>
      <c r="BR73" s="2550"/>
      <c r="BS73" s="2550"/>
      <c r="BT73" s="2550"/>
      <c r="BU73" s="545"/>
      <c r="BV73" s="139"/>
      <c r="BW73" s="139"/>
    </row>
    <row r="74" spans="2:75" s="540" customFormat="1" ht="9" customHeight="1" thickBot="1">
      <c r="C74" s="143"/>
      <c r="D74" s="2551"/>
      <c r="E74" s="2551"/>
      <c r="F74" s="2551"/>
      <c r="G74" s="2551"/>
      <c r="H74" s="2551"/>
      <c r="I74" s="2551"/>
      <c r="J74" s="2551"/>
      <c r="K74" s="2551"/>
      <c r="L74" s="2551"/>
      <c r="M74" s="2551"/>
      <c r="N74" s="2551"/>
      <c r="O74" s="2551"/>
      <c r="P74" s="2551"/>
      <c r="Q74" s="2551"/>
      <c r="R74" s="2551"/>
      <c r="S74" s="2551"/>
      <c r="T74" s="2551"/>
      <c r="U74" s="2551"/>
      <c r="V74" s="2551"/>
      <c r="W74" s="2551"/>
      <c r="X74" s="2551"/>
      <c r="Y74" s="2551"/>
      <c r="Z74" s="2551"/>
      <c r="AA74" s="2551"/>
      <c r="AB74" s="2551"/>
      <c r="AC74" s="2551"/>
      <c r="AD74" s="2551"/>
      <c r="AE74" s="2551"/>
      <c r="AF74" s="2551"/>
      <c r="AG74" s="2551"/>
      <c r="AH74" s="2551"/>
      <c r="AI74" s="2551"/>
      <c r="AJ74" s="2551"/>
      <c r="AK74" s="2551"/>
      <c r="AL74" s="2551"/>
      <c r="AM74" s="2551"/>
      <c r="AN74" s="2551"/>
      <c r="AO74" s="2551"/>
      <c r="AP74" s="2551"/>
      <c r="AQ74" s="2551"/>
      <c r="AR74" s="2551"/>
      <c r="AS74" s="2551"/>
      <c r="AT74" s="2551"/>
      <c r="AU74" s="2551"/>
      <c r="AV74" s="2551"/>
      <c r="AW74" s="2551"/>
      <c r="AX74" s="2551"/>
      <c r="AY74" s="2551"/>
      <c r="AZ74" s="2551"/>
      <c r="BA74" s="2551"/>
      <c r="BB74" s="2551"/>
      <c r="BC74" s="2551"/>
      <c r="BD74" s="2551"/>
      <c r="BE74" s="2551"/>
      <c r="BF74" s="2551"/>
      <c r="BG74" s="2551"/>
      <c r="BH74" s="2551"/>
      <c r="BI74" s="2551"/>
      <c r="BJ74" s="2551"/>
      <c r="BK74" s="2551"/>
      <c r="BL74" s="2551"/>
      <c r="BM74" s="2551"/>
      <c r="BN74" s="2551"/>
      <c r="BO74" s="2551"/>
      <c r="BP74" s="2551"/>
      <c r="BQ74" s="2551"/>
      <c r="BR74" s="2551"/>
      <c r="BS74" s="2551"/>
      <c r="BT74" s="2551"/>
      <c r="BU74" s="546"/>
      <c r="BV74" s="139"/>
      <c r="BW74" s="139"/>
    </row>
    <row r="75" spans="2:75" s="45" customFormat="1" ht="15" customHeight="1">
      <c r="C75" s="547"/>
      <c r="D75" s="547"/>
      <c r="E75" s="547"/>
      <c r="F75" s="547"/>
      <c r="G75" s="547"/>
      <c r="H75" s="547"/>
      <c r="I75" s="547"/>
      <c r="J75" s="547"/>
      <c r="K75" s="547"/>
      <c r="L75" s="547"/>
      <c r="M75" s="547"/>
      <c r="N75" s="547"/>
      <c r="O75" s="547"/>
      <c r="P75" s="547"/>
      <c r="Q75" s="547"/>
      <c r="R75" s="547"/>
      <c r="S75" s="547"/>
      <c r="T75" s="547"/>
      <c r="U75" s="547"/>
      <c r="V75" s="547"/>
      <c r="W75" s="547"/>
      <c r="X75" s="547"/>
      <c r="Y75" s="547"/>
      <c r="Z75" s="547"/>
      <c r="AA75" s="547"/>
      <c r="AB75" s="547"/>
      <c r="AC75" s="547"/>
      <c r="AD75" s="547"/>
      <c r="AE75" s="547"/>
      <c r="AF75" s="547"/>
      <c r="AG75" s="547"/>
      <c r="AH75" s="547"/>
      <c r="AI75" s="547"/>
      <c r="AJ75" s="547"/>
      <c r="AK75" s="547"/>
      <c r="AL75" s="547"/>
      <c r="AM75" s="547"/>
      <c r="AN75" s="547"/>
      <c r="AO75" s="547"/>
      <c r="AP75" s="547"/>
      <c r="AQ75" s="547"/>
      <c r="AR75" s="547"/>
      <c r="AS75" s="547"/>
      <c r="AT75" s="547"/>
      <c r="AU75" s="547"/>
      <c r="AV75" s="547"/>
      <c r="AW75" s="547"/>
      <c r="AX75" s="547"/>
      <c r="AY75" s="547"/>
      <c r="AZ75" s="547"/>
      <c r="BA75" s="547"/>
      <c r="BB75" s="547"/>
      <c r="BC75" s="547"/>
      <c r="BD75" s="547"/>
      <c r="BE75" s="547"/>
      <c r="BF75" s="547"/>
      <c r="BG75" s="547"/>
      <c r="BH75" s="547"/>
      <c r="BI75" s="547"/>
      <c r="BJ75" s="547"/>
      <c r="BK75" s="547"/>
      <c r="BL75" s="547"/>
      <c r="BM75" s="547"/>
      <c r="BN75" s="547"/>
      <c r="BO75" s="547"/>
      <c r="BP75" s="547"/>
      <c r="BQ75" s="547"/>
      <c r="BR75" s="547"/>
      <c r="BS75" s="547"/>
      <c r="BT75" s="547"/>
      <c r="BU75" s="547"/>
    </row>
    <row r="76" spans="2:75" s="45" customFormat="1" ht="8.25" customHeight="1" thickBot="1">
      <c r="B76" s="675"/>
      <c r="C76" s="675"/>
      <c r="D76" s="675"/>
      <c r="E76" s="675"/>
      <c r="F76" s="675"/>
      <c r="G76" s="675"/>
      <c r="H76" s="675"/>
      <c r="I76" s="675"/>
      <c r="J76" s="675"/>
      <c r="K76" s="675"/>
      <c r="L76" s="675"/>
      <c r="M76" s="675"/>
      <c r="N76" s="675"/>
      <c r="O76" s="675"/>
      <c r="P76" s="675"/>
      <c r="Q76" s="2687" t="s">
        <v>545</v>
      </c>
      <c r="R76" s="2687"/>
      <c r="S76" s="2687"/>
      <c r="T76" s="2687"/>
      <c r="U76" s="2687"/>
      <c r="V76" s="2687"/>
      <c r="W76" s="2687"/>
      <c r="X76" s="2687"/>
      <c r="Y76" s="2687"/>
      <c r="Z76" s="2687"/>
      <c r="AA76" s="2687"/>
      <c r="AB76" s="2687"/>
      <c r="AC76" s="2687"/>
      <c r="AD76" s="2687"/>
      <c r="AE76" s="2687"/>
      <c r="AF76" s="2687"/>
      <c r="AG76" s="2687"/>
      <c r="AH76" s="2687"/>
      <c r="AI76" s="2687"/>
      <c r="AJ76" s="2687"/>
      <c r="AK76" s="2687"/>
      <c r="AL76" s="2687"/>
      <c r="AM76" s="2687"/>
      <c r="AN76" s="2687"/>
      <c r="AO76" s="2687"/>
      <c r="AP76" s="2687"/>
      <c r="AQ76" s="2687"/>
      <c r="AR76" s="2687"/>
      <c r="AS76" s="2687"/>
      <c r="AT76" s="2687"/>
      <c r="AU76" s="2687"/>
      <c r="AV76" s="2687"/>
      <c r="AW76" s="2687"/>
      <c r="AX76" s="2687"/>
      <c r="AY76" s="2687"/>
      <c r="AZ76" s="2687"/>
      <c r="BA76" s="2687"/>
      <c r="BB76" s="2687"/>
      <c r="BC76" s="2687"/>
      <c r="BD76" s="2687"/>
      <c r="BE76" s="2687"/>
      <c r="BF76" s="2687"/>
      <c r="BG76" s="675"/>
      <c r="BH76" s="675"/>
      <c r="BI76" s="675"/>
      <c r="BJ76" s="675"/>
      <c r="BK76" s="675"/>
      <c r="BL76" s="675"/>
      <c r="BM76" s="675"/>
      <c r="BN76" s="675"/>
      <c r="BO76" s="675"/>
      <c r="BP76" s="675"/>
      <c r="BQ76" s="675"/>
      <c r="BR76" s="675"/>
      <c r="BS76" s="675"/>
      <c r="BT76" s="675"/>
      <c r="BU76" s="675"/>
      <c r="BV76" s="676"/>
    </row>
    <row r="77" spans="2:75" s="45" customFormat="1" ht="9" customHeight="1">
      <c r="B77" s="1049"/>
      <c r="Q77" s="2687"/>
      <c r="R77" s="2687"/>
      <c r="S77" s="2687"/>
      <c r="T77" s="2687"/>
      <c r="U77" s="2687"/>
      <c r="V77" s="2687"/>
      <c r="W77" s="2687"/>
      <c r="X77" s="2687"/>
      <c r="Y77" s="2687"/>
      <c r="Z77" s="2687"/>
      <c r="AA77" s="2687"/>
      <c r="AB77" s="2687"/>
      <c r="AC77" s="2687"/>
      <c r="AD77" s="2687"/>
      <c r="AE77" s="2687"/>
      <c r="AF77" s="2687"/>
      <c r="AG77" s="2687"/>
      <c r="AH77" s="2687"/>
      <c r="AI77" s="2687"/>
      <c r="AJ77" s="2687"/>
      <c r="AK77" s="2687"/>
      <c r="AL77" s="2687"/>
      <c r="AM77" s="2687"/>
      <c r="AN77" s="2687"/>
      <c r="AO77" s="2687"/>
      <c r="AP77" s="2687"/>
      <c r="AQ77" s="2687"/>
      <c r="AR77" s="2687"/>
      <c r="AS77" s="2687"/>
      <c r="AT77" s="2687"/>
      <c r="AU77" s="2687"/>
      <c r="AV77" s="2687"/>
      <c r="AW77" s="2687"/>
      <c r="AX77" s="2687"/>
      <c r="AY77" s="2687"/>
      <c r="AZ77" s="2687"/>
      <c r="BA77" s="2687"/>
      <c r="BB77" s="2687"/>
      <c r="BC77" s="2687"/>
      <c r="BD77" s="2687"/>
      <c r="BE77" s="2687"/>
      <c r="BF77" s="2687"/>
      <c r="BG77" s="677"/>
      <c r="BH77" s="677"/>
      <c r="BI77" s="677"/>
      <c r="BJ77" s="677"/>
      <c r="BK77" s="677"/>
      <c r="BL77" s="678"/>
      <c r="BM77" s="678"/>
      <c r="BN77" s="678"/>
      <c r="BO77" s="679"/>
      <c r="BP77" s="679"/>
      <c r="BQ77" s="679"/>
      <c r="BR77" s="677"/>
      <c r="BS77" s="677"/>
      <c r="BT77" s="677"/>
      <c r="BU77" s="677"/>
      <c r="BV77" s="217"/>
    </row>
    <row r="78" spans="2:75" s="45" customFormat="1" ht="9" customHeight="1">
      <c r="B78" s="1049"/>
      <c r="C78" s="680"/>
      <c r="D78" s="680"/>
      <c r="E78" s="680"/>
      <c r="F78" s="680"/>
      <c r="G78" s="680"/>
      <c r="H78" s="680"/>
      <c r="I78" s="680"/>
      <c r="J78" s="680"/>
      <c r="K78" s="680"/>
      <c r="L78" s="680"/>
      <c r="M78" s="680"/>
      <c r="N78" s="680"/>
      <c r="O78" s="680"/>
      <c r="P78" s="680"/>
      <c r="Q78" s="680"/>
      <c r="R78" s="680"/>
      <c r="S78" s="680"/>
      <c r="T78" s="680"/>
      <c r="U78" s="680"/>
      <c r="V78" s="680"/>
      <c r="W78" s="680"/>
      <c r="X78" s="680"/>
      <c r="Y78" s="680"/>
      <c r="Z78" s="681"/>
      <c r="AA78" s="681"/>
      <c r="AB78" s="681"/>
      <c r="AC78" s="681"/>
      <c r="AD78" s="681"/>
      <c r="AE78" s="681"/>
      <c r="AF78" s="681"/>
      <c r="AG78" s="681"/>
      <c r="AH78" s="681"/>
      <c r="AI78" s="681"/>
      <c r="AJ78" s="681"/>
      <c r="AK78" s="681"/>
      <c r="AL78" s="681"/>
      <c r="AM78" s="681"/>
      <c r="AN78" s="681"/>
      <c r="AO78" s="681"/>
      <c r="AP78" s="681"/>
      <c r="AQ78" s="681"/>
      <c r="AR78" s="681"/>
      <c r="AS78" s="681"/>
      <c r="AT78" s="681"/>
      <c r="AU78" s="153"/>
      <c r="AV78" s="153"/>
      <c r="AW78" s="153"/>
      <c r="AX78" s="153"/>
      <c r="AY78" s="153"/>
      <c r="AZ78" s="153"/>
      <c r="BA78" s="153"/>
      <c r="BB78" s="153"/>
      <c r="BC78" s="153"/>
      <c r="BD78" s="153"/>
      <c r="BE78" s="153"/>
      <c r="BF78" s="153"/>
      <c r="BG78" s="153"/>
      <c r="BH78" s="153"/>
      <c r="BI78" s="153"/>
      <c r="BJ78" s="153"/>
      <c r="BK78" s="153"/>
      <c r="BL78" s="153"/>
      <c r="BM78" s="153"/>
      <c r="BN78" s="153"/>
      <c r="BO78" s="153"/>
      <c r="BP78" s="153"/>
      <c r="BQ78" s="153"/>
      <c r="BR78" s="153"/>
      <c r="BS78" s="153"/>
      <c r="BT78" s="153"/>
      <c r="BU78" s="153"/>
      <c r="BV78" s="217"/>
    </row>
    <row r="79" spans="2:75" s="45" customFormat="1" ht="12.95" customHeight="1">
      <c r="B79" s="1049"/>
      <c r="C79" s="2688" t="s">
        <v>546</v>
      </c>
      <c r="D79" s="2688"/>
      <c r="E79" s="2688"/>
      <c r="F79" s="2688"/>
      <c r="G79" s="2688"/>
      <c r="H79" s="2690" t="s">
        <v>547</v>
      </c>
      <c r="I79" s="2690"/>
      <c r="J79" s="2690"/>
      <c r="K79" s="2690"/>
      <c r="L79" s="2690"/>
      <c r="M79" s="2690"/>
      <c r="N79" s="2690"/>
      <c r="O79" s="2690"/>
      <c r="P79" s="2690"/>
      <c r="Q79" s="2690"/>
      <c r="R79" s="2690"/>
      <c r="S79" s="2690"/>
      <c r="T79" s="2690"/>
      <c r="U79" s="2690"/>
      <c r="V79" s="2690"/>
      <c r="W79" s="2690"/>
      <c r="X79" s="2690"/>
      <c r="Y79" s="2690"/>
      <c r="Z79" s="2690"/>
      <c r="AA79" s="2690"/>
      <c r="AB79" s="2690"/>
      <c r="AC79" s="2690"/>
      <c r="AD79" s="2690"/>
      <c r="AE79" s="2690"/>
      <c r="AF79" s="2690"/>
      <c r="AG79" s="2690"/>
      <c r="AH79" s="2690"/>
      <c r="AI79" s="2690"/>
      <c r="AJ79" s="2690"/>
      <c r="AK79" s="2690"/>
      <c r="AL79" s="2690"/>
      <c r="AM79" s="2690"/>
      <c r="AN79" s="2690"/>
      <c r="AO79" s="2690"/>
      <c r="AP79" s="2690"/>
      <c r="AQ79" s="2690"/>
      <c r="AR79" s="2690"/>
      <c r="AS79" s="2690"/>
      <c r="AT79" s="2690"/>
      <c r="AU79" s="2690"/>
      <c r="AV79" s="2690"/>
      <c r="AW79" s="2690"/>
      <c r="AX79" s="2690"/>
      <c r="AY79" s="2690"/>
      <c r="AZ79" s="2690"/>
      <c r="BA79" s="2690"/>
      <c r="BB79" s="2690"/>
      <c r="BC79" s="2690"/>
      <c r="BD79" s="2690"/>
      <c r="BE79" s="2690"/>
      <c r="BF79" s="2690"/>
      <c r="BG79" s="2690"/>
      <c r="BH79" s="2690"/>
      <c r="BI79" s="2690"/>
      <c r="BJ79" s="2690"/>
      <c r="BK79" s="2690"/>
      <c r="BL79" s="2690"/>
      <c r="BM79" s="2690"/>
      <c r="BN79" s="2690"/>
      <c r="BO79" s="2690"/>
      <c r="BP79" s="2690"/>
      <c r="BQ79" s="2690"/>
      <c r="BR79" s="2690"/>
      <c r="BS79" s="2690"/>
      <c r="BT79" s="2690"/>
      <c r="BU79" s="682"/>
      <c r="BV79" s="217"/>
    </row>
    <row r="80" spans="2:75" s="45" customFormat="1" ht="12.95" customHeight="1" thickBot="1">
      <c r="B80" s="1049"/>
      <c r="C80" s="2689"/>
      <c r="D80" s="2689"/>
      <c r="E80" s="2689"/>
      <c r="F80" s="2689"/>
      <c r="G80" s="2689"/>
      <c r="H80" s="2691"/>
      <c r="I80" s="2691"/>
      <c r="J80" s="2691"/>
      <c r="K80" s="2691"/>
      <c r="L80" s="2691"/>
      <c r="M80" s="2691"/>
      <c r="N80" s="2691"/>
      <c r="O80" s="2691"/>
      <c r="P80" s="2691"/>
      <c r="Q80" s="2691"/>
      <c r="R80" s="2691"/>
      <c r="S80" s="2691"/>
      <c r="T80" s="2691"/>
      <c r="U80" s="2691"/>
      <c r="V80" s="2691"/>
      <c r="W80" s="2691"/>
      <c r="X80" s="2691"/>
      <c r="Y80" s="2691"/>
      <c r="Z80" s="2691"/>
      <c r="AA80" s="2691"/>
      <c r="AB80" s="2691"/>
      <c r="AC80" s="2691"/>
      <c r="AD80" s="2691"/>
      <c r="AE80" s="2691"/>
      <c r="AF80" s="2691"/>
      <c r="AG80" s="2691"/>
      <c r="AH80" s="2691"/>
      <c r="AI80" s="2691"/>
      <c r="AJ80" s="2691"/>
      <c r="AK80" s="2691"/>
      <c r="AL80" s="2691"/>
      <c r="AM80" s="2691"/>
      <c r="AN80" s="2691"/>
      <c r="AO80" s="2691"/>
      <c r="AP80" s="2691"/>
      <c r="AQ80" s="2691"/>
      <c r="AR80" s="2691"/>
      <c r="AS80" s="2691"/>
      <c r="AT80" s="2691"/>
      <c r="AU80" s="2691"/>
      <c r="AV80" s="2691"/>
      <c r="AW80" s="2691"/>
      <c r="AX80" s="2691"/>
      <c r="AY80" s="2691"/>
      <c r="AZ80" s="2691"/>
      <c r="BA80" s="2691"/>
      <c r="BB80" s="2691"/>
      <c r="BC80" s="2691"/>
      <c r="BD80" s="2691"/>
      <c r="BE80" s="2691"/>
      <c r="BF80" s="2691"/>
      <c r="BG80" s="2691"/>
      <c r="BH80" s="2691"/>
      <c r="BI80" s="2691"/>
      <c r="BJ80" s="2691"/>
      <c r="BK80" s="2691"/>
      <c r="BL80" s="2691"/>
      <c r="BM80" s="2691"/>
      <c r="BN80" s="2691"/>
      <c r="BO80" s="2691"/>
      <c r="BP80" s="2691"/>
      <c r="BQ80" s="2691"/>
      <c r="BR80" s="2691"/>
      <c r="BS80" s="2691"/>
      <c r="BT80" s="2691"/>
      <c r="BU80" s="683"/>
      <c r="BV80" s="217"/>
    </row>
    <row r="81" spans="2:74" s="45" customFormat="1" ht="7.9" customHeight="1">
      <c r="B81" s="671"/>
      <c r="C81" s="684"/>
      <c r="D81" s="2610" t="s">
        <v>9</v>
      </c>
      <c r="E81" s="2610"/>
      <c r="F81" s="2610"/>
      <c r="G81" s="2692" t="s">
        <v>548</v>
      </c>
      <c r="H81" s="2692"/>
      <c r="I81" s="2692"/>
      <c r="J81" s="2692"/>
      <c r="K81" s="2692"/>
      <c r="L81" s="2692"/>
      <c r="M81" s="2692"/>
      <c r="N81" s="2692"/>
      <c r="O81" s="2692"/>
      <c r="P81" s="2692"/>
      <c r="Q81" s="2692"/>
      <c r="R81" s="2610" t="s">
        <v>9</v>
      </c>
      <c r="S81" s="2610"/>
      <c r="T81" s="2610"/>
      <c r="U81" s="2692" t="s">
        <v>549</v>
      </c>
      <c r="V81" s="2692"/>
      <c r="W81" s="2692"/>
      <c r="X81" s="2692"/>
      <c r="Y81" s="2692"/>
      <c r="Z81" s="2692"/>
      <c r="AA81" s="2692"/>
      <c r="AB81" s="2692"/>
      <c r="AC81" s="2692"/>
      <c r="AD81" s="2692"/>
      <c r="AE81" s="2692"/>
      <c r="AF81" s="2692"/>
      <c r="AG81" s="2692"/>
      <c r="AH81" s="2692"/>
      <c r="AI81" s="2610" t="s">
        <v>9</v>
      </c>
      <c r="AJ81" s="2610"/>
      <c r="AK81" s="2610"/>
      <c r="AL81" s="2692" t="s">
        <v>550</v>
      </c>
      <c r="AM81" s="2692"/>
      <c r="AN81" s="2692"/>
      <c r="AO81" s="2692"/>
      <c r="AP81" s="2692"/>
      <c r="AQ81" s="2692"/>
      <c r="AR81" s="2692"/>
      <c r="AS81" s="2692"/>
      <c r="AT81" s="2692"/>
      <c r="AU81" s="2692"/>
      <c r="AV81" s="2692"/>
      <c r="AW81" s="2692"/>
      <c r="AX81" s="2692"/>
      <c r="AY81" s="2692"/>
      <c r="AZ81" s="2692"/>
      <c r="BA81" s="2692"/>
      <c r="BB81" s="2692"/>
      <c r="BC81" s="2692"/>
      <c r="BD81" s="2692"/>
      <c r="BE81" s="2692"/>
      <c r="BF81" s="2610" t="s">
        <v>9</v>
      </c>
      <c r="BG81" s="2610"/>
      <c r="BH81" s="2610"/>
      <c r="BI81" s="2692" t="s">
        <v>551</v>
      </c>
      <c r="BJ81" s="2692"/>
      <c r="BK81" s="2692"/>
      <c r="BL81" s="2692"/>
      <c r="BM81" s="2692"/>
      <c r="BN81" s="2692"/>
      <c r="BO81" s="2692"/>
      <c r="BP81" s="2692"/>
      <c r="BQ81" s="2692"/>
      <c r="BR81" s="2692"/>
      <c r="BS81" s="2692"/>
      <c r="BT81" s="2692"/>
      <c r="BU81" s="2694"/>
      <c r="BV81" s="217"/>
    </row>
    <row r="82" spans="2:74" s="45" customFormat="1" ht="7.9" customHeight="1" thickBot="1">
      <c r="C82" s="685"/>
      <c r="D82" s="2611"/>
      <c r="E82" s="2611"/>
      <c r="F82" s="2611"/>
      <c r="G82" s="2693"/>
      <c r="H82" s="2693"/>
      <c r="I82" s="2693"/>
      <c r="J82" s="2693"/>
      <c r="K82" s="2693"/>
      <c r="L82" s="2693"/>
      <c r="M82" s="2693"/>
      <c r="N82" s="2693"/>
      <c r="O82" s="2693"/>
      <c r="P82" s="2693"/>
      <c r="Q82" s="2693"/>
      <c r="R82" s="2611"/>
      <c r="S82" s="2611"/>
      <c r="T82" s="2611"/>
      <c r="U82" s="2693"/>
      <c r="V82" s="2693"/>
      <c r="W82" s="2693"/>
      <c r="X82" s="2693"/>
      <c r="Y82" s="2693"/>
      <c r="Z82" s="2693"/>
      <c r="AA82" s="2693"/>
      <c r="AB82" s="2693"/>
      <c r="AC82" s="2693"/>
      <c r="AD82" s="2693"/>
      <c r="AE82" s="2693"/>
      <c r="AF82" s="2693"/>
      <c r="AG82" s="2693"/>
      <c r="AH82" s="2693"/>
      <c r="AI82" s="2611"/>
      <c r="AJ82" s="2611"/>
      <c r="AK82" s="2611"/>
      <c r="AL82" s="2693"/>
      <c r="AM82" s="2693"/>
      <c r="AN82" s="2693"/>
      <c r="AO82" s="2693"/>
      <c r="AP82" s="2693"/>
      <c r="AQ82" s="2693"/>
      <c r="AR82" s="2693"/>
      <c r="AS82" s="2693"/>
      <c r="AT82" s="2693"/>
      <c r="AU82" s="2693"/>
      <c r="AV82" s="2693"/>
      <c r="AW82" s="2693"/>
      <c r="AX82" s="2693"/>
      <c r="AY82" s="2693"/>
      <c r="AZ82" s="2693"/>
      <c r="BA82" s="2693"/>
      <c r="BB82" s="2693"/>
      <c r="BC82" s="2693"/>
      <c r="BD82" s="2693"/>
      <c r="BE82" s="2693"/>
      <c r="BF82" s="2611"/>
      <c r="BG82" s="2611"/>
      <c r="BH82" s="2611"/>
      <c r="BI82" s="2693"/>
      <c r="BJ82" s="2693"/>
      <c r="BK82" s="2693"/>
      <c r="BL82" s="2693"/>
      <c r="BM82" s="2693"/>
      <c r="BN82" s="2693"/>
      <c r="BO82" s="2693"/>
      <c r="BP82" s="2693"/>
      <c r="BQ82" s="2693"/>
      <c r="BR82" s="2693"/>
      <c r="BS82" s="2693"/>
      <c r="BT82" s="2693"/>
      <c r="BU82" s="2695"/>
    </row>
    <row r="83" spans="2:74" s="45" customFormat="1" ht="12.95" customHeight="1">
      <c r="C83" s="686"/>
      <c r="D83" s="686"/>
      <c r="E83" s="686"/>
      <c r="F83" s="686"/>
      <c r="G83" s="686"/>
      <c r="H83" s="686"/>
      <c r="I83" s="686"/>
      <c r="J83" s="686"/>
      <c r="K83" s="686"/>
      <c r="L83" s="686"/>
      <c r="M83" s="686"/>
      <c r="N83" s="686"/>
      <c r="O83" s="686"/>
      <c r="P83" s="686"/>
      <c r="Q83" s="686"/>
      <c r="R83" s="686"/>
      <c r="S83" s="686"/>
      <c r="T83" s="686"/>
      <c r="U83" s="686"/>
      <c r="V83" s="686"/>
      <c r="W83" s="686"/>
      <c r="X83" s="686"/>
      <c r="Y83" s="686"/>
      <c r="Z83" s="686"/>
      <c r="AA83" s="686"/>
      <c r="AB83" s="686"/>
      <c r="AC83" s="686"/>
      <c r="AD83" s="686"/>
      <c r="AE83" s="686"/>
      <c r="AF83" s="686"/>
      <c r="AG83" s="686"/>
      <c r="AH83" s="686"/>
      <c r="AI83" s="686"/>
      <c r="AJ83" s="686"/>
      <c r="AK83" s="686"/>
      <c r="AL83" s="686"/>
      <c r="AM83" s="686"/>
      <c r="AN83" s="686"/>
      <c r="AO83" s="686"/>
      <c r="AP83" s="686"/>
      <c r="AQ83" s="686"/>
      <c r="AR83" s="686"/>
      <c r="AS83" s="686"/>
      <c r="AT83" s="686"/>
      <c r="AU83" s="686"/>
      <c r="AV83" s="686"/>
      <c r="AW83" s="686"/>
      <c r="AX83" s="686"/>
      <c r="AY83" s="686"/>
      <c r="AZ83" s="686"/>
      <c r="BA83" s="686"/>
      <c r="BB83" s="686"/>
      <c r="BC83" s="686"/>
      <c r="BD83" s="686"/>
      <c r="BE83" s="686"/>
      <c r="BF83" s="687" t="s">
        <v>552</v>
      </c>
      <c r="BG83" s="688"/>
      <c r="BH83" s="686"/>
      <c r="BI83" s="686"/>
      <c r="BJ83" s="686"/>
      <c r="BK83" s="686"/>
      <c r="BL83" s="686"/>
      <c r="BM83" s="686"/>
      <c r="BN83" s="686"/>
      <c r="BO83" s="686"/>
      <c r="BP83" s="686"/>
      <c r="BQ83" s="686"/>
      <c r="BR83" s="686"/>
      <c r="BS83" s="686"/>
      <c r="BT83" s="686"/>
      <c r="BU83" s="686"/>
    </row>
    <row r="84" spans="2:74" s="45" customFormat="1" ht="9" customHeight="1">
      <c r="C84" s="2688" t="s">
        <v>553</v>
      </c>
      <c r="D84" s="2688"/>
      <c r="E84" s="2688"/>
      <c r="F84" s="2688"/>
      <c r="G84" s="2688"/>
      <c r="H84" s="2690" t="s">
        <v>554</v>
      </c>
      <c r="I84" s="2690"/>
      <c r="J84" s="2690"/>
      <c r="K84" s="2690"/>
      <c r="L84" s="2690"/>
      <c r="M84" s="2690"/>
      <c r="N84" s="2690"/>
      <c r="O84" s="2690"/>
      <c r="P84" s="2690"/>
      <c r="Q84" s="2690"/>
      <c r="R84" s="2690"/>
      <c r="S84" s="2690"/>
      <c r="T84" s="2690"/>
      <c r="U84" s="2690"/>
      <c r="V84" s="2690"/>
      <c r="W84" s="2690"/>
      <c r="X84" s="2690"/>
      <c r="Y84" s="2690"/>
      <c r="Z84" s="2690"/>
      <c r="AA84" s="2690"/>
      <c r="AB84" s="2690"/>
      <c r="AC84" s="2690"/>
      <c r="AD84" s="2690"/>
      <c r="AE84" s="2690"/>
      <c r="AF84" s="2690"/>
      <c r="AG84" s="2690"/>
      <c r="AH84" s="2690"/>
      <c r="AI84" s="2690"/>
      <c r="AJ84" s="2690"/>
      <c r="AK84" s="2690"/>
      <c r="AL84" s="2690"/>
      <c r="AM84" s="2690"/>
      <c r="AN84" s="2690"/>
      <c r="AO84" s="2690"/>
      <c r="AP84" s="2690"/>
      <c r="AQ84" s="2690"/>
      <c r="AR84" s="2690"/>
      <c r="AS84" s="2690"/>
      <c r="AT84" s="2690"/>
      <c r="AU84" s="2690"/>
      <c r="AV84" s="2690"/>
      <c r="AW84" s="2690"/>
      <c r="AX84" s="2690"/>
      <c r="AY84" s="2690"/>
      <c r="AZ84" s="2690"/>
      <c r="BA84" s="2690"/>
      <c r="BB84" s="2690"/>
      <c r="BC84" s="2690"/>
      <c r="BD84" s="2690"/>
      <c r="BE84" s="2690"/>
      <c r="BF84" s="2690"/>
      <c r="BG84" s="2690"/>
      <c r="BH84" s="2690"/>
      <c r="BI84" s="2690"/>
      <c r="BJ84" s="2690"/>
      <c r="BK84" s="2690"/>
      <c r="BL84" s="2690"/>
      <c r="BM84" s="2690"/>
      <c r="BN84" s="2690"/>
      <c r="BO84" s="2690"/>
      <c r="BP84" s="2690"/>
      <c r="BQ84" s="2690"/>
      <c r="BR84" s="2690"/>
      <c r="BS84" s="2690"/>
      <c r="BT84" s="2690"/>
      <c r="BU84" s="689"/>
    </row>
    <row r="85" spans="2:74" s="45" customFormat="1" ht="9" customHeight="1" thickBot="1">
      <c r="C85" s="2688"/>
      <c r="D85" s="2688"/>
      <c r="E85" s="2688"/>
      <c r="F85" s="2688"/>
      <c r="G85" s="2688"/>
      <c r="H85" s="2690"/>
      <c r="I85" s="2690"/>
      <c r="J85" s="2690"/>
      <c r="K85" s="2690"/>
      <c r="L85" s="2690"/>
      <c r="M85" s="2690"/>
      <c r="N85" s="2690"/>
      <c r="O85" s="2690"/>
      <c r="P85" s="2690"/>
      <c r="Q85" s="2690"/>
      <c r="R85" s="2690"/>
      <c r="S85" s="2690"/>
      <c r="T85" s="2690"/>
      <c r="U85" s="2690"/>
      <c r="V85" s="2690"/>
      <c r="W85" s="2690"/>
      <c r="X85" s="2690"/>
      <c r="Y85" s="2690"/>
      <c r="Z85" s="2690"/>
      <c r="AA85" s="2690"/>
      <c r="AB85" s="2690"/>
      <c r="AC85" s="2690"/>
      <c r="AD85" s="2690"/>
      <c r="AE85" s="2690"/>
      <c r="AF85" s="2690"/>
      <c r="AG85" s="2690"/>
      <c r="AH85" s="2690"/>
      <c r="AI85" s="2690"/>
      <c r="AJ85" s="2690"/>
      <c r="AK85" s="2690"/>
      <c r="AL85" s="2690"/>
      <c r="AM85" s="2690"/>
      <c r="AN85" s="2690"/>
      <c r="AO85" s="2690"/>
      <c r="AP85" s="2690"/>
      <c r="AQ85" s="2690"/>
      <c r="AR85" s="2690"/>
      <c r="AS85" s="2690"/>
      <c r="AT85" s="2690"/>
      <c r="AU85" s="2690"/>
      <c r="AV85" s="2690"/>
      <c r="AW85" s="2690"/>
      <c r="AX85" s="2690"/>
      <c r="AY85" s="2690"/>
      <c r="AZ85" s="2690"/>
      <c r="BA85" s="2690"/>
      <c r="BB85" s="2690"/>
      <c r="BC85" s="2690"/>
      <c r="BD85" s="2690"/>
      <c r="BE85" s="2690"/>
      <c r="BF85" s="2690"/>
      <c r="BG85" s="2690"/>
      <c r="BH85" s="2690"/>
      <c r="BI85" s="2690"/>
      <c r="BJ85" s="2690"/>
      <c r="BK85" s="2690"/>
      <c r="BL85" s="2690"/>
      <c r="BM85" s="2690"/>
      <c r="BN85" s="2690"/>
      <c r="BO85" s="2690"/>
      <c r="BP85" s="2690"/>
      <c r="BQ85" s="2690"/>
      <c r="BR85" s="2690"/>
      <c r="BS85" s="2690"/>
      <c r="BT85" s="2690"/>
      <c r="BU85" s="689"/>
    </row>
    <row r="86" spans="2:74" s="45" customFormat="1" ht="7.9" customHeight="1">
      <c r="C86" s="684"/>
      <c r="D86" s="2610" t="s">
        <v>9</v>
      </c>
      <c r="E86" s="2610"/>
      <c r="F86" s="2610"/>
      <c r="G86" s="2692" t="s">
        <v>555</v>
      </c>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2"/>
      <c r="AI86" s="2610" t="s">
        <v>9</v>
      </c>
      <c r="AJ86" s="2610"/>
      <c r="AK86" s="2610"/>
      <c r="AL86" s="2697" t="s">
        <v>556</v>
      </c>
      <c r="AM86" s="2697"/>
      <c r="AN86" s="2697"/>
      <c r="AO86" s="2697"/>
      <c r="AP86" s="2697"/>
      <c r="AQ86" s="2697"/>
      <c r="AR86" s="2697"/>
      <c r="AS86" s="2697"/>
      <c r="AT86" s="2697"/>
      <c r="AU86" s="2697"/>
      <c r="AV86" s="2697"/>
      <c r="AW86" s="2697"/>
      <c r="AX86" s="2697"/>
      <c r="AY86" s="2697"/>
      <c r="AZ86" s="2697"/>
      <c r="BA86" s="2697"/>
      <c r="BB86" s="2697"/>
      <c r="BC86" s="2697"/>
      <c r="BD86" s="2697"/>
      <c r="BE86" s="2697"/>
      <c r="BF86" s="2697"/>
      <c r="BG86" s="2697"/>
      <c r="BH86" s="2697"/>
      <c r="BI86" s="2697"/>
      <c r="BJ86" s="2697"/>
      <c r="BK86" s="2697"/>
      <c r="BL86" s="2697"/>
      <c r="BM86" s="2697"/>
      <c r="BN86" s="2697"/>
      <c r="BO86" s="2697"/>
      <c r="BP86" s="2697"/>
      <c r="BQ86" s="2697"/>
      <c r="BR86" s="2697"/>
      <c r="BS86" s="2697"/>
      <c r="BT86" s="2697"/>
      <c r="BU86" s="2698"/>
    </row>
    <row r="87" spans="2:74" s="45" customFormat="1" ht="7.9" customHeight="1">
      <c r="C87" s="690"/>
      <c r="D87" s="2544"/>
      <c r="E87" s="2544"/>
      <c r="F87" s="2544"/>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544"/>
      <c r="AJ87" s="2544"/>
      <c r="AK87" s="2544"/>
      <c r="AL87" s="2699"/>
      <c r="AM87" s="2699"/>
      <c r="AN87" s="2699"/>
      <c r="AO87" s="2699"/>
      <c r="AP87" s="2699"/>
      <c r="AQ87" s="2699"/>
      <c r="AR87" s="2699"/>
      <c r="AS87" s="2699"/>
      <c r="AT87" s="2699"/>
      <c r="AU87" s="2699"/>
      <c r="AV87" s="2699"/>
      <c r="AW87" s="2699"/>
      <c r="AX87" s="2699"/>
      <c r="AY87" s="2699"/>
      <c r="AZ87" s="2699"/>
      <c r="BA87" s="2699"/>
      <c r="BB87" s="2699"/>
      <c r="BC87" s="2699"/>
      <c r="BD87" s="2699"/>
      <c r="BE87" s="2699"/>
      <c r="BF87" s="2699"/>
      <c r="BG87" s="2699"/>
      <c r="BH87" s="2699"/>
      <c r="BI87" s="2699"/>
      <c r="BJ87" s="2699"/>
      <c r="BK87" s="2699"/>
      <c r="BL87" s="2699"/>
      <c r="BM87" s="2699"/>
      <c r="BN87" s="2699"/>
      <c r="BO87" s="2699"/>
      <c r="BP87" s="2699"/>
      <c r="BQ87" s="2699"/>
      <c r="BR87" s="2699"/>
      <c r="BS87" s="2699"/>
      <c r="BT87" s="2699"/>
      <c r="BU87" s="2700"/>
    </row>
    <row r="88" spans="2:74" s="45" customFormat="1" ht="7.9" customHeight="1">
      <c r="C88" s="690"/>
      <c r="D88" s="2544" t="s">
        <v>9</v>
      </c>
      <c r="E88" s="2544"/>
      <c r="F88" s="2544"/>
      <c r="G88" s="2699" t="s">
        <v>557</v>
      </c>
      <c r="H88" s="2699"/>
      <c r="I88" s="2699"/>
      <c r="J88" s="2699"/>
      <c r="K88" s="2699"/>
      <c r="L88" s="2699"/>
      <c r="M88" s="2699"/>
      <c r="N88" s="2699"/>
      <c r="O88" s="2699"/>
      <c r="P88" s="2699"/>
      <c r="Q88" s="2699"/>
      <c r="R88" s="2699"/>
      <c r="S88" s="2699"/>
      <c r="T88" s="2699"/>
      <c r="U88" s="2699"/>
      <c r="V88" s="2699"/>
      <c r="W88" s="2699"/>
      <c r="X88" s="2699"/>
      <c r="Y88" s="2699"/>
      <c r="Z88" s="2699"/>
      <c r="AA88" s="2699"/>
      <c r="AB88" s="2699"/>
      <c r="AC88" s="2699"/>
      <c r="AD88" s="2699"/>
      <c r="AE88" s="2699"/>
      <c r="AF88" s="2699"/>
      <c r="AG88" s="2699"/>
      <c r="AH88" s="2699"/>
      <c r="AI88" s="2544" t="s">
        <v>9</v>
      </c>
      <c r="AJ88" s="2544"/>
      <c r="AK88" s="2544"/>
      <c r="AL88" s="2699" t="s">
        <v>558</v>
      </c>
      <c r="AM88" s="2699"/>
      <c r="AN88" s="2699"/>
      <c r="AO88" s="2699"/>
      <c r="AP88" s="2699"/>
      <c r="AQ88" s="2699"/>
      <c r="AR88" s="2699"/>
      <c r="AS88" s="2699"/>
      <c r="AT88" s="2699"/>
      <c r="AU88" s="2699"/>
      <c r="AV88" s="2699"/>
      <c r="AW88" s="2699"/>
      <c r="AX88" s="2699"/>
      <c r="AY88" s="2699"/>
      <c r="AZ88" s="2699"/>
      <c r="BA88" s="2699"/>
      <c r="BB88" s="2699"/>
      <c r="BC88" s="2699"/>
      <c r="BD88" s="2699"/>
      <c r="BE88" s="2699"/>
      <c r="BF88" s="2699"/>
      <c r="BG88" s="2699"/>
      <c r="BH88" s="2699"/>
      <c r="BI88" s="2699"/>
      <c r="BJ88" s="2699"/>
      <c r="BK88" s="2699"/>
      <c r="BL88" s="2699"/>
      <c r="BM88" s="2699"/>
      <c r="BN88" s="2699"/>
      <c r="BO88" s="2699"/>
      <c r="BP88" s="2699"/>
      <c r="BQ88" s="2699"/>
      <c r="BR88" s="2699"/>
      <c r="BS88" s="2699"/>
      <c r="BT88" s="2699"/>
      <c r="BU88" s="2700"/>
    </row>
    <row r="89" spans="2:74" s="45" customFormat="1" ht="7.9" customHeight="1" thickBot="1">
      <c r="C89" s="691"/>
      <c r="D89" s="2611"/>
      <c r="E89" s="2611"/>
      <c r="F89" s="2611"/>
      <c r="G89" s="2701"/>
      <c r="H89" s="2701"/>
      <c r="I89" s="2701"/>
      <c r="J89" s="2701"/>
      <c r="K89" s="2701"/>
      <c r="L89" s="2701"/>
      <c r="M89" s="2701"/>
      <c r="N89" s="2701"/>
      <c r="O89" s="2701"/>
      <c r="P89" s="2701"/>
      <c r="Q89" s="2701"/>
      <c r="R89" s="2701"/>
      <c r="S89" s="2701"/>
      <c r="T89" s="2701"/>
      <c r="U89" s="2701"/>
      <c r="V89" s="2701"/>
      <c r="W89" s="2701"/>
      <c r="X89" s="2701"/>
      <c r="Y89" s="2701"/>
      <c r="Z89" s="2701"/>
      <c r="AA89" s="2701"/>
      <c r="AB89" s="2701"/>
      <c r="AC89" s="2701"/>
      <c r="AD89" s="2701"/>
      <c r="AE89" s="2701"/>
      <c r="AF89" s="2701"/>
      <c r="AG89" s="2701"/>
      <c r="AH89" s="2701"/>
      <c r="AI89" s="2611"/>
      <c r="AJ89" s="2611"/>
      <c r="AK89" s="2611"/>
      <c r="AL89" s="2701"/>
      <c r="AM89" s="2701"/>
      <c r="AN89" s="2701"/>
      <c r="AO89" s="2701"/>
      <c r="AP89" s="2701"/>
      <c r="AQ89" s="2701"/>
      <c r="AR89" s="2701"/>
      <c r="AS89" s="2701"/>
      <c r="AT89" s="2701"/>
      <c r="AU89" s="2701"/>
      <c r="AV89" s="2701"/>
      <c r="AW89" s="2701"/>
      <c r="AX89" s="2701"/>
      <c r="AY89" s="2701"/>
      <c r="AZ89" s="2701"/>
      <c r="BA89" s="2701"/>
      <c r="BB89" s="2701"/>
      <c r="BC89" s="2701"/>
      <c r="BD89" s="2701"/>
      <c r="BE89" s="2701"/>
      <c r="BF89" s="2701"/>
      <c r="BG89" s="2701"/>
      <c r="BH89" s="2701"/>
      <c r="BI89" s="2701"/>
      <c r="BJ89" s="2701"/>
      <c r="BK89" s="2701"/>
      <c r="BL89" s="2701"/>
      <c r="BM89" s="2701"/>
      <c r="BN89" s="2701"/>
      <c r="BO89" s="2701"/>
      <c r="BP89" s="2701"/>
      <c r="BQ89" s="2701"/>
      <c r="BR89" s="2701"/>
      <c r="BS89" s="2701"/>
      <c r="BT89" s="2701"/>
      <c r="BU89" s="2702"/>
    </row>
    <row r="90" spans="2:74" s="45" customFormat="1" ht="5.0999999999999996" customHeight="1"/>
  </sheetData>
  <sheetProtection algorithmName="SHA-512" hashValue="9NQiuZlFy6+RcJvshzA5lz3LMwtW0Nux90lR5Ibzeh834Kxz6dhf8rWsuiRf3L9o+TEjKje6kILIW8NPtXMpbA==" saltValue="daDWL5T93Ygww5JZ+GWZJw==" spinCount="100000" sheet="1" objects="1" scenarios="1" selectLockedCells="1"/>
  <mergeCells count="140">
    <mergeCell ref="C84:G85"/>
    <mergeCell ref="H84:BT85"/>
    <mergeCell ref="D86:F87"/>
    <mergeCell ref="G86:AH87"/>
    <mergeCell ref="AI86:AK87"/>
    <mergeCell ref="AL86:BU87"/>
    <mergeCell ref="D88:F89"/>
    <mergeCell ref="G88:AH89"/>
    <mergeCell ref="AI88:AK89"/>
    <mergeCell ref="AL88:BU89"/>
    <mergeCell ref="Q76:BF77"/>
    <mergeCell ref="C79:G80"/>
    <mergeCell ref="H79:BT80"/>
    <mergeCell ref="D81:F82"/>
    <mergeCell ref="G81:Q82"/>
    <mergeCell ref="R81:T82"/>
    <mergeCell ref="U81:AH82"/>
    <mergeCell ref="AI81:AK82"/>
    <mergeCell ref="AL81:BE82"/>
    <mergeCell ref="BF81:BH82"/>
    <mergeCell ref="BI81:BU82"/>
    <mergeCell ref="CJ15:CL16"/>
    <mergeCell ref="CJ17:CL19"/>
    <mergeCell ref="A2:A5"/>
    <mergeCell ref="BE15:BG16"/>
    <mergeCell ref="BH15:BK16"/>
    <mergeCell ref="BL15:BN16"/>
    <mergeCell ref="I17:AG19"/>
    <mergeCell ref="AO17:BR19"/>
    <mergeCell ref="AK15:AM16"/>
    <mergeCell ref="C15:K16"/>
    <mergeCell ref="T15:V16"/>
    <mergeCell ref="W15:Z16"/>
    <mergeCell ref="AA15:AC16"/>
    <mergeCell ref="AD15:AG16"/>
    <mergeCell ref="E2:N3"/>
    <mergeCell ref="O2:V3"/>
    <mergeCell ref="W2:BO3"/>
    <mergeCell ref="L15:O16"/>
    <mergeCell ref="P15:S16"/>
    <mergeCell ref="AW15:AZ16"/>
    <mergeCell ref="BA15:BD16"/>
    <mergeCell ref="C10:F11"/>
    <mergeCell ref="G10:J11"/>
    <mergeCell ref="U37:AA38"/>
    <mergeCell ref="H26:R32"/>
    <mergeCell ref="T29:BU30"/>
    <mergeCell ref="H39:R40"/>
    <mergeCell ref="C13:X14"/>
    <mergeCell ref="C8:S9"/>
    <mergeCell ref="R10:T11"/>
    <mergeCell ref="C5:BU6"/>
    <mergeCell ref="AB10:AO11"/>
    <mergeCell ref="K10:M11"/>
    <mergeCell ref="N10:Q11"/>
    <mergeCell ref="U10:X11"/>
    <mergeCell ref="Y10:AA11"/>
    <mergeCell ref="AN15:AV16"/>
    <mergeCell ref="AH15:AJ16"/>
    <mergeCell ref="BO15:BR16"/>
    <mergeCell ref="BS15:BU16"/>
    <mergeCell ref="C20:R21"/>
    <mergeCell ref="D22:F23"/>
    <mergeCell ref="G22:BU23"/>
    <mergeCell ref="AI31:AK32"/>
    <mergeCell ref="AL31:AP32"/>
    <mergeCell ref="U31:W32"/>
    <mergeCell ref="X31:AG32"/>
    <mergeCell ref="AL35:AP36"/>
    <mergeCell ref="AQ31:BS32"/>
    <mergeCell ref="D24:F25"/>
    <mergeCell ref="G24:AS25"/>
    <mergeCell ref="AT24:AV25"/>
    <mergeCell ref="AW24:BU25"/>
    <mergeCell ref="U26:Z28"/>
    <mergeCell ref="Y35:AA36"/>
    <mergeCell ref="BT31:BU32"/>
    <mergeCell ref="H33:R34"/>
    <mergeCell ref="U33:W34"/>
    <mergeCell ref="X33:AD34"/>
    <mergeCell ref="H35:R36"/>
    <mergeCell ref="U35:X36"/>
    <mergeCell ref="AA26:AC28"/>
    <mergeCell ref="AD26:BU28"/>
    <mergeCell ref="C47:BU48"/>
    <mergeCell ref="C49:G50"/>
    <mergeCell ref="U39:W40"/>
    <mergeCell ref="AI33:AK34"/>
    <mergeCell ref="AL33:BQ34"/>
    <mergeCell ref="AB35:AC36"/>
    <mergeCell ref="AE35:AH36"/>
    <mergeCell ref="AI35:AK36"/>
    <mergeCell ref="AQ35:AS36"/>
    <mergeCell ref="AT35:AW36"/>
    <mergeCell ref="BR35:BT36"/>
    <mergeCell ref="X39:AD40"/>
    <mergeCell ref="AF39:AH40"/>
    <mergeCell ref="AI39:AX40"/>
    <mergeCell ref="C42:R43"/>
    <mergeCell ref="AC44:AQ45"/>
    <mergeCell ref="I44:W45"/>
    <mergeCell ref="Y44:AA45"/>
    <mergeCell ref="AY39:BA40"/>
    <mergeCell ref="BB39:BU40"/>
    <mergeCell ref="AB37:AS38"/>
    <mergeCell ref="H37:R38"/>
    <mergeCell ref="E44:G45"/>
    <mergeCell ref="AT37:BU38"/>
    <mergeCell ref="C51:BU52"/>
    <mergeCell ref="Y53:AA54"/>
    <mergeCell ref="AB53:AF54"/>
    <mergeCell ref="AO53:AQ54"/>
    <mergeCell ref="AR53:AZ54"/>
    <mergeCell ref="BD53:BF54"/>
    <mergeCell ref="BG53:BO54"/>
    <mergeCell ref="E53:V54"/>
    <mergeCell ref="E55:V56"/>
    <mergeCell ref="X55:AA56"/>
    <mergeCell ref="AB55:AU56"/>
    <mergeCell ref="AV55:BA56"/>
    <mergeCell ref="BB55:BU56"/>
    <mergeCell ref="C58:BU59"/>
    <mergeCell ref="D60:F61"/>
    <mergeCell ref="H60:BT61"/>
    <mergeCell ref="D62:F63"/>
    <mergeCell ref="H62:BT63"/>
    <mergeCell ref="D73:BT74"/>
    <mergeCell ref="E64:V65"/>
    <mergeCell ref="X64:AA65"/>
    <mergeCell ref="AB64:AU65"/>
    <mergeCell ref="AV64:BA65"/>
    <mergeCell ref="BB64:BU65"/>
    <mergeCell ref="E66:BQ66"/>
    <mergeCell ref="C67:S68"/>
    <mergeCell ref="C69:AD70"/>
    <mergeCell ref="D71:S72"/>
    <mergeCell ref="V71:X72"/>
    <mergeCell ref="Y71:AD72"/>
    <mergeCell ref="AF71:AH72"/>
    <mergeCell ref="AI71:AN72"/>
  </mergeCells>
  <phoneticPr fontId="1"/>
  <conditionalFormatting sqref="C86:BU89">
    <cfRule type="expression" dxfId="23" priority="3">
      <formula>($BF$81)="□"</formula>
    </cfRule>
    <cfRule type="expression" dxfId="22" priority="5">
      <formula>($BF$72="□")</formula>
    </cfRule>
  </conditionalFormatting>
  <conditionalFormatting sqref="C24:BU40">
    <cfRule type="expression" dxfId="21" priority="2">
      <formula>($D$22="■")</formula>
    </cfRule>
  </conditionalFormatting>
  <dataValidations count="11">
    <dataValidation type="list" allowBlank="1" showInputMessage="1" showErrorMessage="1" sqref="T42:T43 AK42:AM43 S43" xr:uid="{00000000-0002-0000-0100-000000000000}">
      <formula1>"☑,□"</formula1>
    </dataValidation>
    <dataValidation imeMode="on" allowBlank="1" showInputMessage="1" showErrorMessage="1" sqref="AA26 AD26 U26:U27 AG53:AH54 BA54:BC54 AB53 BG53 AR53" xr:uid="{00000000-0002-0000-0100-000002000000}"/>
    <dataValidation imeMode="halfAlpha" allowBlank="1" showInputMessage="1" showErrorMessage="1" sqref="E17:F19 O2" xr:uid="{00000000-0002-0000-0100-000003000000}"/>
    <dataValidation type="list" allowBlank="1" showInputMessage="1" showErrorMessage="1" sqref="Z46:AB46 E46:G46" xr:uid="{00000000-0002-0000-0100-000004000000}">
      <formula1>"□,☑"</formula1>
    </dataValidation>
    <dataValidation type="list" allowBlank="1" showInputMessage="1" showErrorMessage="1" sqref="E44:G45 Y44:AA45 AF39:AH40 U39:W40 D22:F23 U31:W34 AI31:AK34 AY39:BA40 BD53:BF54 AO53:AQ54 Y53:AA54 V71:X72 D60:F63 AI86:AK89 D81:F82 R81:T82 AI81:AK82 BF81:BH82 D86:F89" xr:uid="{00000000-0002-0000-0100-000005000000}">
      <formula1>"■,□"</formula1>
    </dataValidation>
    <dataValidation type="list" allowBlank="1" showInputMessage="1" sqref="BO67:BQ67 AE67:AG67 BO77:BQ77" xr:uid="{A6FC4889-5D2C-4FF9-9CC0-CDAEAEDA2D8B}">
      <formula1>"1,2,3"</formula1>
    </dataValidation>
    <dataValidation type="list" allowBlank="1" showInputMessage="1" sqref="AW67:AY67" xr:uid="{79040D6B-5589-421B-99D7-748139F0F6E7}">
      <formula1>"1,2,3,4"</formula1>
    </dataValidation>
    <dataValidation imeMode="fullKatakana" allowBlank="1" showInputMessage="1" showErrorMessage="1" sqref="BD49:BK50" xr:uid="{C8905C47-0AFB-4E79-B314-65879FDEDD54}"/>
    <dataValidation type="list" allowBlank="1" showInputMessage="1" sqref="N10:Q11 W15:Z16 BH15:BK16" xr:uid="{E1575DFF-B3A8-46C1-8AC8-DD0ED07F39BD}">
      <formula1>$CH$6:$CH$17</formula1>
    </dataValidation>
    <dataValidation type="list" allowBlank="1" showInputMessage="1" showErrorMessage="1" sqref="P15:S16 BA15:BD16 G10:J11" xr:uid="{4829BCDC-1405-412D-A6FC-8F7F9BBD7CC8}">
      <formula1>"2,3"</formula1>
    </dataValidation>
    <dataValidation type="custom" allowBlank="1" showInputMessage="1" showErrorMessage="1" error="小数点第三位切り捨て" sqref="U37:AA38" xr:uid="{0A8F4C1A-1DCC-42A4-8A16-BA7883168AC9}">
      <formula1>U37*100=INT(U37*100)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C7BDA50-A45E-42DF-8FC2-4C7CCA6C8996}">
            <xm:f>'様式７(ゼロ・エネ型 BELS用)'!$D$63="□"</xm:f>
            <x14:dxf>
              <fill>
                <patternFill>
                  <bgColor theme="0" tint="-0.14996795556505021"/>
                </patternFill>
              </fill>
            </x14:dxf>
          </x14:cfRule>
          <xm:sqref>C10:AA11</xm:sqref>
        </x14:conditionalFormatting>
      </x14:conditionalFormattings>
    </ext>
    <ext xmlns:x14="http://schemas.microsoft.com/office/spreadsheetml/2009/9/main" uri="{CCE6A557-97BC-4b89-ADB6-D9C93CAAB3DF}">
      <x14:dataValidations xmlns:xm="http://schemas.microsoft.com/office/excel/2006/main" count="1">
        <x14:dataValidation type="list" imeMode="fullAlpha" allowBlank="1" showInputMessage="1" xr:uid="{00000000-0002-0000-0100-00000A000000}">
          <x14:formula1>
            <xm:f>'様式７(ゼロ・エネ型 BELS用)'!$DA$3:$DA$33</xm:f>
          </x14:formula1>
          <xm:sqref>AD15:AG16 BO15:BR16 U10:X11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28</vt:i4>
      </vt:variant>
    </vt:vector>
  </HeadingPairs>
  <TitlesOfParts>
    <vt:vector size="49" baseType="lpstr">
      <vt:lpstr>ファイル表紙</vt:lpstr>
      <vt:lpstr>提出書類のチェックシート</vt:lpstr>
      <vt:lpstr>提出書類のチェックシート（その２） </vt:lpstr>
      <vt:lpstr>はじめに</vt:lpstr>
      <vt:lpstr>様式７(ゼロ・エネ型 BELS用)</vt:lpstr>
      <vt:lpstr>様式５-４(ゼロ・エネ型 BELS用)</vt:lpstr>
      <vt:lpstr>様式１１(ゼロ・エネ型 BELS用)</vt:lpstr>
      <vt:lpstr>様式１２(ゼロ・エネ型 BELS用)</vt:lpstr>
      <vt:lpstr>様式８(ゼロ・エネ型 BELS用)</vt:lpstr>
      <vt:lpstr>様式９-４(ゼロ・エネ型 BELS用)</vt:lpstr>
      <vt:lpstr>様式９(ゼロ・エネ型 BELS用)掛かり増し</vt:lpstr>
      <vt:lpstr>様式９-２(ゼロ・エネ型 BELS用)１０分の１</vt:lpstr>
      <vt:lpstr>指定書式_支払い記録ﾁｪｯｸｼｰﾄ(ゼロ・エネ型 BELS用)</vt:lpstr>
      <vt:lpstr>様式１４(ゼロ・エネ型 BELS用)</vt:lpstr>
      <vt:lpstr>様式１０(ゼロ・エネ型 BELS用)</vt:lpstr>
      <vt:lpstr>様式１０(ゼロ・エネ型 BELS用) NO.2</vt:lpstr>
      <vt:lpstr>様式１３(ゼロ・エネ型 BELS用)</vt:lpstr>
      <vt:lpstr>様式１３-２(ゼロ・エネ型 BELS用)</vt:lpstr>
      <vt:lpstr>様式１３-２(ゼロ・エネ型 BELS用) NO.2</vt:lpstr>
      <vt:lpstr>様式１３-２(ゼロ・エネ型 BELS用) NO.３</vt:lpstr>
      <vt:lpstr>様式１３-２(ゼロ・エネ型 BELS用) NO.４</vt:lpstr>
      <vt:lpstr>はじめに!Print_Area</vt:lpstr>
      <vt:lpstr>ファイル表紙!Print_Area</vt:lpstr>
      <vt:lpstr>'指定書式_支払い記録ﾁｪｯｸｼｰﾄ(ゼロ・エネ型 BELS用)'!Print_Area</vt:lpstr>
      <vt:lpstr>提出書類のチェックシート!Print_Area</vt:lpstr>
      <vt:lpstr>'提出書類のチェックシート（その２） '!Print_Area</vt:lpstr>
      <vt:lpstr>'様式１０(ゼロ・エネ型 BELS用)'!Print_Area</vt:lpstr>
      <vt:lpstr>'様式１０(ゼロ・エネ型 BELS用) NO.2'!Print_Area</vt:lpstr>
      <vt:lpstr>'様式１１(ゼロ・エネ型 BELS用)'!Print_Area</vt:lpstr>
      <vt:lpstr>'様式１２(ゼロ・エネ型 BELS用)'!Print_Area</vt:lpstr>
      <vt:lpstr>'様式１３(ゼロ・エネ型 BELS用)'!Print_Area</vt:lpstr>
      <vt:lpstr>'様式１３-２(ゼロ・エネ型 BELS用)'!Print_Area</vt:lpstr>
      <vt:lpstr>'様式１３-２(ゼロ・エネ型 BELS用) NO.2'!Print_Area</vt:lpstr>
      <vt:lpstr>'様式１３-２(ゼロ・エネ型 BELS用) NO.３'!Print_Area</vt:lpstr>
      <vt:lpstr>'様式１３-２(ゼロ・エネ型 BELS用) NO.４'!Print_Area</vt:lpstr>
      <vt:lpstr>'様式１４(ゼロ・エネ型 BELS用)'!Print_Area</vt:lpstr>
      <vt:lpstr>'様式５-４(ゼロ・エネ型 BELS用)'!Print_Area</vt:lpstr>
      <vt:lpstr>'様式７(ゼロ・エネ型 BELS用)'!Print_Area</vt:lpstr>
      <vt:lpstr>'様式８(ゼロ・エネ型 BELS用)'!Print_Area</vt:lpstr>
      <vt:lpstr>'様式９(ゼロ・エネ型 BELS用)掛かり増し'!Print_Area</vt:lpstr>
      <vt:lpstr>'様式９-２(ゼロ・エネ型 BELS用)１０分の１'!Print_Area</vt:lpstr>
      <vt:lpstr>'様式９-４(ゼロ・エネ型 BELS用)'!Print_Area</vt:lpstr>
      <vt:lpstr>'様式１３(ゼロ・エネ型 BELS用)'!一級</vt:lpstr>
      <vt:lpstr>'様式９-４(ゼロ・エネ型 BELS用)'!一級</vt:lpstr>
      <vt:lpstr>'様式１３(ゼロ・エネ型 BELS用)'!資格</vt:lpstr>
      <vt:lpstr>'様式１３(ゼロ・エネ型 BELS用)'!二級</vt:lpstr>
      <vt:lpstr>'様式９-４(ゼロ・エネ型 BELS用)'!二級</vt:lpstr>
      <vt:lpstr>'様式１３(ゼロ・エネ型 BELS用)'!木造</vt:lpstr>
      <vt:lpstr>'様式９-４(ゼロ・エネ型 BELS用)'!木造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木本 寛也</cp:lastModifiedBy>
  <cp:lastPrinted>2020-07-07T00:56:09Z</cp:lastPrinted>
  <dcterms:created xsi:type="dcterms:W3CDTF">2018-06-01T12:14:10Z</dcterms:created>
  <dcterms:modified xsi:type="dcterms:W3CDTF">2020-10-01T06:16:46Z</dcterms:modified>
</cp:coreProperties>
</file>