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updateLinks="never"/>
  <mc:AlternateContent xmlns:mc="http://schemas.openxmlformats.org/markup-compatibility/2006">
    <mc:Choice Requires="x15">
      <x15ac:absPath xmlns:x15ac="http://schemas.microsoft.com/office/spreadsheetml/2010/11/ac" url="C:\Users\F16002\Desktop\"/>
    </mc:Choice>
  </mc:AlternateContent>
  <xr:revisionPtr revIDLastSave="0" documentId="13_ncr:1_{F983AA20-81EE-46AF-8DD1-787D90367C1F}" xr6:coauthVersionLast="46" xr6:coauthVersionMax="46" xr10:uidLastSave="{00000000-0000-0000-0000-000000000000}"/>
  <workbookProtection workbookAlgorithmName="SHA-512" workbookHashValue="pogXcv6xr+p4VDiMNOxl35WgjkmQwl7U31OLOFBvhbyC/Xgkeb59cR58O6Nt6zuExmGhkr1GTHtimJQXVXBjIg==" workbookSaltValue="cqzgwC49pWX0ADkDOQbodw==" workbookSpinCount="100000" lockStructure="1"/>
  <bookViews>
    <workbookView xWindow="-120" yWindow="-120" windowWidth="29040" windowHeight="15840" tabRatio="829" activeTab="3" xr2:uid="{00000000-000D-0000-FFFF-FFFF00000000}"/>
  </bookViews>
  <sheets>
    <sheet name="ファイル表紙" sheetId="133" r:id="rId1"/>
    <sheet name="提出書類のチェックシート" sheetId="132" r:id="rId2"/>
    <sheet name="提出書類のチェックシート（その２） " sheetId="131" r:id="rId3"/>
    <sheet name="はじめに" sheetId="130" r:id="rId4"/>
    <sheet name="様式７(ゼロ・エネ型 BELS用)" sheetId="41" r:id="rId5"/>
    <sheet name="様式５-４(ゼロ・エネ型 BELS用)" sheetId="96" r:id="rId6"/>
    <sheet name="様式１１(ゼロ・エネ型 BELS用)" sheetId="107" r:id="rId7"/>
    <sheet name="様式１２(ゼロ・エネ型 BELS用)" sheetId="7" r:id="rId8"/>
    <sheet name="様式８(ゼロ・エネ型 BELS用)" sheetId="10" r:id="rId9"/>
    <sheet name="様式９-４(ゼロ・エネ型 BELS用)" sheetId="99" r:id="rId10"/>
    <sheet name="様式９(ゼロ・エネ型 BELS用)掛かり増し" sheetId="111" r:id="rId11"/>
    <sheet name="様式９-２(ゼロ・エネ型 BELS用)１０分の１" sheetId="112" r:id="rId12"/>
    <sheet name="指定書式_支払い記録ﾁｪｯｸｼｰﾄ(ゼロ・エネ型 BELS用)" sheetId="126" r:id="rId13"/>
    <sheet name="様式１４(ゼロ・エネ型 BELS用)" sheetId="90" r:id="rId14"/>
    <sheet name="様式１３(ゼロ・エネ型 BELS用)" sheetId="123" r:id="rId15"/>
    <sheet name="様式１３-２(ゼロ・エネ型 BELS用)" sheetId="121" r:id="rId16"/>
    <sheet name="様式１３-２(ゼロ・エネ型 BELS用) NO.2" sheetId="127" r:id="rId17"/>
  </sheets>
  <definedNames>
    <definedName name="_xlnm.Print_Area" localSheetId="3">はじめに!$A$1:$Y$31</definedName>
    <definedName name="_xlnm.Print_Area" localSheetId="0">ファイル表紙!$A$1:$P$26</definedName>
    <definedName name="_xlnm.Print_Area" localSheetId="12">'指定書式_支払い記録ﾁｪｯｸｼｰﾄ(ゼロ・エネ型 BELS用)'!$B$2:$BV$80</definedName>
    <definedName name="_xlnm.Print_Area" localSheetId="1">提出書類のチェックシート!$B$3:$Y$478</definedName>
    <definedName name="_xlnm.Print_Area" localSheetId="2">'提出書類のチェックシート（その２） '!$B$2:$AN$48</definedName>
    <definedName name="_xlnm.Print_Area" localSheetId="6">'様式１１(ゼロ・エネ型 BELS用)'!$B$2:$BV$75</definedName>
    <definedName name="_xlnm.Print_Area" localSheetId="7">'様式１２(ゼロ・エネ型 BELS用)'!$B$2:$BV$94</definedName>
    <definedName name="_xlnm.Print_Area" localSheetId="14">'様式１３(ゼロ・エネ型 BELS用)'!$B$3:$BU$68</definedName>
    <definedName name="_xlnm.Print_Area" localSheetId="15">'様式１３-２(ゼロ・エネ型 BELS用)'!$B$2:$BV$86</definedName>
    <definedName name="_xlnm.Print_Area" localSheetId="16">'様式１３-２(ゼロ・エネ型 BELS用) NO.2'!$B$2:$BV$86</definedName>
    <definedName name="_xlnm.Print_Area" localSheetId="13">'様式１４(ゼロ・エネ型 BELS用)'!$B$2:$BV$75</definedName>
    <definedName name="_xlnm.Print_Area" localSheetId="5">'様式５-４(ゼロ・エネ型 BELS用)'!$B$3:$CW$83</definedName>
    <definedName name="_xlnm.Print_Area" localSheetId="4">'様式７(ゼロ・エネ型 BELS用)'!$B$2:$BV$89</definedName>
    <definedName name="_xlnm.Print_Area" localSheetId="8">'様式８(ゼロ・エネ型 BELS用)'!$B$2:$BV$90</definedName>
    <definedName name="_xlnm.Print_Area" localSheetId="10">'様式９(ゼロ・エネ型 BELS用)掛かり増し'!$B$3:$BU$96</definedName>
    <definedName name="_xlnm.Print_Area" localSheetId="11">'様式９-２(ゼロ・エネ型 BELS用)１０分の１'!$B$3:$BU$90</definedName>
    <definedName name="_xlnm.Print_Area" localSheetId="9">'様式９-４(ゼロ・エネ型 BELS用)'!$B$2:$BV$42</definedName>
    <definedName name="一級" localSheetId="14">'様式１３(ゼロ・エネ型 BELS用)'!$S$78</definedName>
    <definedName name="一級" localSheetId="9">'様式９-４(ゼロ・エネ型 BELS用)'!$S$56</definedName>
    <definedName name="資格" localSheetId="14">'様式１３(ゼロ・エネ型 BELS用)'!$J$78:$J$80</definedName>
    <definedName name="二級" localSheetId="14">'様式１３(ゼロ・エネ型 BELS用)'!$Z$78:$Z$124</definedName>
    <definedName name="二級" localSheetId="9">'様式９-４(ゼロ・エネ型 BELS用)'!$Z$56:$Z$102</definedName>
    <definedName name="木造" localSheetId="14">'様式１３(ゼロ・エネ型 BELS用)'!$AM$78:$AM$124</definedName>
    <definedName name="木造" localSheetId="9">'様式９-４(ゼロ・エネ型 BELS用)'!$AM$56:$AM$102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25" i="99" l="1"/>
  <c r="CG25" i="99"/>
  <c r="I20" i="133" l="1"/>
  <c r="L22" i="133"/>
  <c r="CH26" i="99"/>
  <c r="CG26" i="99"/>
  <c r="AM28" i="99"/>
  <c r="F8" i="133"/>
  <c r="CD25" i="99" l="1"/>
  <c r="CA26" i="99"/>
  <c r="R16" i="111" l="1"/>
  <c r="CF18" i="111" l="1"/>
  <c r="AS93" i="111" l="1"/>
  <c r="CF17" i="111"/>
  <c r="CF16" i="111"/>
  <c r="CF13" i="111" l="1"/>
  <c r="H22" i="133"/>
  <c r="F22" i="133"/>
  <c r="O5" i="131" l="1"/>
  <c r="M5" i="131"/>
  <c r="J5" i="131"/>
  <c r="H5" i="131"/>
  <c r="CJ17" i="10" l="1"/>
  <c r="AA3" i="131" s="1"/>
  <c r="CJ15" i="10"/>
  <c r="R3" i="131" s="1"/>
  <c r="B4" i="131"/>
  <c r="H4" i="131"/>
  <c r="S5" i="132" l="1"/>
  <c r="S377" i="132" s="1"/>
  <c r="F17" i="133" l="1"/>
  <c r="A17" i="133" s="1"/>
  <c r="F16" i="133"/>
  <c r="A9" i="133" s="1"/>
  <c r="F14" i="133"/>
  <c r="S175" i="132" l="1"/>
  <c r="S434" i="132"/>
  <c r="S118" i="132" l="1"/>
  <c r="S324" i="132"/>
  <c r="S65" i="132"/>
  <c r="S276" i="132"/>
  <c r="S232" i="132"/>
  <c r="AU72" i="112" l="1"/>
  <c r="AU79" i="111"/>
  <c r="W2" i="127" l="1"/>
  <c r="W2" i="126" l="1"/>
  <c r="CA72" i="112" l="1"/>
  <c r="CA70" i="112"/>
  <c r="U58" i="126" l="1"/>
  <c r="CG53" i="126"/>
  <c r="CG51" i="126"/>
  <c r="CG49" i="126"/>
  <c r="CG47" i="126"/>
  <c r="CG45" i="126"/>
  <c r="CG43" i="126"/>
  <c r="CG41" i="126"/>
  <c r="CG39" i="126"/>
  <c r="U28" i="126"/>
  <c r="U66" i="126" l="1"/>
  <c r="AM66" i="126" s="1"/>
  <c r="CG58" i="126"/>
  <c r="CG64" i="126" s="1"/>
  <c r="BJ55" i="126" s="1"/>
  <c r="CG66" i="126" s="1"/>
  <c r="BJ58" i="126" s="1"/>
  <c r="CJ21" i="10" l="1"/>
  <c r="D22" i="10" s="1"/>
  <c r="AS86" i="112" l="1"/>
  <c r="CA85" i="112"/>
  <c r="CA81" i="112"/>
  <c r="CE78" i="112"/>
  <c r="CA78" i="112"/>
  <c r="CE75" i="112"/>
  <c r="CA75" i="112"/>
  <c r="CF72" i="112"/>
  <c r="CA92" i="111"/>
  <c r="CA88" i="111"/>
  <c r="CE85" i="111"/>
  <c r="CA85" i="111"/>
  <c r="CE82" i="111"/>
  <c r="CA82" i="111"/>
  <c r="CA79" i="111"/>
  <c r="CF79" i="111" s="1"/>
  <c r="CA77" i="111"/>
  <c r="CC26" i="99" l="1"/>
  <c r="AM29" i="99" s="1"/>
  <c r="CD26" i="99" s="1"/>
  <c r="AY3" i="90"/>
  <c r="W3" i="123" l="1"/>
  <c r="BA72" i="96" l="1"/>
  <c r="C12" i="112"/>
  <c r="C20" i="111"/>
  <c r="C18" i="111"/>
  <c r="C12" i="111"/>
  <c r="W2" i="121" l="1"/>
  <c r="W3" i="112"/>
  <c r="W3" i="111"/>
  <c r="W2" i="107"/>
  <c r="W3" i="96"/>
  <c r="U33" i="90" l="1"/>
  <c r="CD24" i="99" l="1"/>
  <c r="CA49" i="112" l="1"/>
  <c r="CA52" i="112" s="1"/>
  <c r="BY67" i="111"/>
  <c r="BE67" i="111" s="1"/>
  <c r="BY66" i="111"/>
  <c r="BE66" i="111" s="1"/>
  <c r="BY71" i="111" l="1"/>
  <c r="BE71" i="111" s="1"/>
  <c r="CA63" i="112"/>
  <c r="AR48" i="112"/>
  <c r="AB79" i="111" l="1"/>
  <c r="CA94" i="111" s="1"/>
  <c r="CA95" i="111" s="1"/>
  <c r="AK77" i="111" s="1"/>
  <c r="AS63" i="112"/>
  <c r="AB72" i="112" s="1"/>
  <c r="CA87" i="112" s="1"/>
  <c r="CA88" i="112" s="1"/>
  <c r="AK70" i="112" s="1"/>
  <c r="W3" i="99" l="1"/>
  <c r="BK28" i="99"/>
  <c r="BK27" i="99"/>
  <c r="BK29" i="99" l="1"/>
  <c r="CM8" i="41"/>
  <c r="N2" i="126" l="1"/>
  <c r="E3" i="131"/>
  <c r="E5" i="132"/>
  <c r="E377" i="132" s="1"/>
  <c r="F13" i="133"/>
  <c r="A2" i="133" s="1"/>
  <c r="O2" i="127"/>
  <c r="L3" i="90"/>
  <c r="O3" i="123"/>
  <c r="O3" i="99"/>
  <c r="N3" i="111"/>
  <c r="N3" i="96"/>
  <c r="N2" i="107"/>
  <c r="O2" i="121"/>
  <c r="N3" i="112"/>
  <c r="U37" i="90"/>
  <c r="V2" i="7"/>
  <c r="W2" i="10"/>
  <c r="CM4" i="41"/>
  <c r="K3" i="131" l="1"/>
  <c r="L5" i="132"/>
  <c r="L377" i="132" s="1"/>
  <c r="F15" i="133"/>
  <c r="E65" i="132"/>
  <c r="E324" i="132"/>
  <c r="E276" i="132"/>
  <c r="E232" i="132"/>
  <c r="E175" i="132"/>
  <c r="E118" i="132"/>
  <c r="E434" i="132"/>
  <c r="AE3" i="90"/>
  <c r="O2" i="10"/>
  <c r="L2" i="7"/>
  <c r="L175" i="132" l="1"/>
  <c r="L324" i="132"/>
  <c r="L118" i="132"/>
  <c r="L65" i="132"/>
  <c r="L434" i="132"/>
  <c r="L232" i="132"/>
  <c r="L276"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1DC2A06D-7D94-4029-835C-FA155EE515F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A70B75CE-6FBA-4268-8F48-35AE45C1C3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E3077F-26CE-4692-B4FB-D3C0440321A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8BBDB58-5D6F-43BA-B8CD-B3196B0A184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E592ADC4-5DE8-4AA8-9BDA-40D245608CC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8CF2B46-80E0-40ED-A43D-480BAC0902FC}">
      <text>
        <r>
          <rPr>
            <b/>
            <sz val="9"/>
            <color indexed="81"/>
            <rFont val="MS P ゴシック"/>
            <family val="3"/>
            <charset val="128"/>
          </rPr>
          <t>マニュアル第３章
実績の「提出書類の番号」です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B20CCBC-5AD4-4115-9714-3669E3B84A8C}">
      <text>
        <r>
          <rPr>
            <b/>
            <sz val="9"/>
            <color indexed="81"/>
            <rFont val="MS P ゴシック"/>
            <family val="3"/>
            <charset val="128"/>
          </rPr>
          <t>マニュアル第３章
実績の「提出書類の番号」です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16DA14-9800-4161-9F8E-E7CC38A78A64}">
      <text>
        <r>
          <rPr>
            <b/>
            <sz val="9"/>
            <color indexed="81"/>
            <rFont val="MS P ゴシック"/>
            <family val="3"/>
            <charset val="128"/>
          </rPr>
          <t>マニュアル第３章
実績の「提出書類の番号」です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4D16B2F-4203-4CAE-9FD4-CD20F143B0E1}">
      <text>
        <r>
          <rPr>
            <b/>
            <sz val="9"/>
            <color indexed="81"/>
            <rFont val="MS P ゴシック"/>
            <family val="3"/>
            <charset val="128"/>
          </rPr>
          <t xml:space="preserve">マニュアル第３章
実績の「提出書類の番号」です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FB1593A-1EF6-4C2B-8A59-C9AAA6CB032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9FE4A05-70B7-4FAF-AA58-1EA4CAC1B3BE}">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C4E0163-241F-4AC6-8BCC-DCCEA081E150}">
      <text>
        <r>
          <rPr>
            <b/>
            <sz val="9"/>
            <color indexed="81"/>
            <rFont val="MS P ゴシック"/>
            <family val="3"/>
            <charset val="128"/>
          </rPr>
          <t>マニュアル第３章
実績の「提出書類の番号」です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7D71420-CBF2-435E-9157-F11319508AA9}">
      <text>
        <r>
          <rPr>
            <b/>
            <sz val="9"/>
            <color indexed="81"/>
            <rFont val="MS P ゴシック"/>
            <family val="3"/>
            <charset val="128"/>
          </rPr>
          <t>マニュアル第３章
実績の「提出書類の番号」です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D341D11-A16F-41DE-8FDA-FF87CA5976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<sst xmlns="http://schemas.openxmlformats.org/spreadsheetml/2006/main" count="1737" uniqueCount="998">
  <si>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</si>
  <si>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</si>
  <si>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</si>
  <si>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</si>
  <si>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</si>
  <si>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</si>
  <si>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</si>
  <si>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</si>
  <si>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</si>
  <si>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</si>
  <si>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</si>
  <si>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</si>
  <si>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</si>
  <si>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</si>
  <si>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</si>
  <si>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</si>
  <si>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</si>
  <si>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報告日</t>
    <rPh sb="0" eb="2">
      <t>ホウコク</t>
    </rPh>
    <rPh sb="2" eb="3">
      <t>ビ</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</si>
  <si>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</si>
  <si>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</si>
  <si>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</si>
  <si>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</si>
  <si>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</si>
  <si>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</si>
  <si>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</si>
  <si>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</si>
  <si>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</si>
  <si>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</si>
  <si>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</si>
  <si>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</si>
  <si>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</si>
  <si>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</si>
  <si>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</si>
  <si>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</si>
  <si>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</si>
  <si>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</si>
  <si>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</si>
  <si>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</si>
  <si>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</si>
  <si>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</si>
  <si>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</si>
  <si>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</si>
  <si>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</si>
  <si>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</si>
  <si>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</si>
  <si>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</si>
  <si>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</si>
  <si>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</si>
  <si>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</si>
  <si>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</si>
  <si>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</si>
  <si>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</si>
  <si>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</si>
  <si>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</si>
  <si>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</si>
  <si>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アプリ名</t>
    <rPh sb="3" eb="4">
      <t>メイ</t>
    </rPh>
    <phoneticPr fontId="1"/>
  </si>
  <si>
    <t>バージョン</t>
    <phoneticPr fontId="1"/>
  </si>
  <si>
    <t>１．</t>
    <phoneticPr fontId="1"/>
  </si>
  <si>
    <t>代表者</t>
    <rPh sb="0" eb="2">
      <t>ダイヒョウ</t>
    </rPh>
    <rPh sb="2" eb="3">
      <t>シャ</t>
    </rPh>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</si>
  <si>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</si>
  <si>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</si>
  <si>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</si>
  <si>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</si>
  <si>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</si>
  <si>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</si>
  <si>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</si>
  <si>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</si>
  <si>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</si>
  <si>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</si>
  <si>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</si>
  <si>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</si>
  <si>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</si>
  <si>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</si>
  <si>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</si>
  <si>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</si>
  <si>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</si>
  <si>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</si>
  <si>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</si>
  <si>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</si>
  <si>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</si>
  <si>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</si>
  <si>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</si>
  <si>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</si>
  <si>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</si>
  <si>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</si>
  <si>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</si>
  <si>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</si>
  <si>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</si>
  <si>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</si>
  <si>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</si>
  <si>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</si>
  <si>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</si>
  <si>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</si>
  <si>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</si>
  <si>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</si>
  <si>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</si>
  <si>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</si>
  <si>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</si>
  <si>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</si>
  <si>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</si>
  <si>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</si>
  <si>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</si>
  <si>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</si>
  <si>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</si>
  <si>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</si>
  <si>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</si>
  <si>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</si>
  <si>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</si>
  <si>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</si>
  <si>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</si>
  <si>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</si>
  <si>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</si>
  <si>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</si>
  <si>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</si>
  <si>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</si>
  <si>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</si>
  <si>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</si>
  <si>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</si>
  <si>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</si>
  <si>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</si>
  <si>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</si>
  <si>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</si>
  <si>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</si>
  <si>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</si>
  <si>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</si>
  <si>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</si>
  <si>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</si>
  <si>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</si>
  <si>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</si>
  <si>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</si>
  <si>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</si>
  <si>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</si>
  <si>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</si>
  <si>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</si>
  <si>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</si>
  <si>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</si>
  <si>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</si>
  <si>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</si>
  <si>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</si>
  <si>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</si>
  <si>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</si>
  <si>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</si>
  <si>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</si>
  <si>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</si>
  <si>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</si>
  <si>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</si>
  <si>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</si>
  <si>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</si>
  <si>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</si>
  <si>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</si>
  <si>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</si>
  <si>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</si>
  <si>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</si>
  <si>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</si>
  <si>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</si>
  <si>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</si>
  <si>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</si>
  <si>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</si>
  <si>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</si>
  <si>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</si>
  <si>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</si>
  <si>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</si>
  <si>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</si>
  <si>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</si>
  <si>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</si>
  <si>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</si>
  <si>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</si>
  <si>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</si>
  <si>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</si>
  <si>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</si>
  <si>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</si>
  <si>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</si>
  <si>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</si>
  <si>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</si>
  <si>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</si>
  <si>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</si>
  <si>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</si>
  <si>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</si>
  <si>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</si>
  <si>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</si>
  <si>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</si>
  <si>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</si>
  <si>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</si>
  <si>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</si>
  <si>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</si>
  <si>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</si>
  <si>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</si>
  <si>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</si>
  <si>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</si>
  <si>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</si>
  <si>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</si>
  <si>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</si>
  <si>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</si>
  <si>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</si>
  <si>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</si>
  <si>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</si>
  <si>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</si>
  <si>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</si>
  <si>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</si>
  <si>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</si>
  <si>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</si>
  <si>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</si>
  <si>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</si>
  <si>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</si>
  <si>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</si>
  <si>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</si>
  <si>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</si>
  <si>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</si>
  <si>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</si>
  <si>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</si>
  <si>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</si>
  <si>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</si>
  <si>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</si>
  <si>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</si>
  <si>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</si>
  <si>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</si>
  <si>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</si>
  <si>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</si>
  <si>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</si>
  <si>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</si>
  <si>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</si>
  <si>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</si>
  <si>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</si>
  <si>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</si>
  <si>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</si>
  <si>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</si>
  <si>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</si>
  <si>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</si>
  <si>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</si>
  <si>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</si>
  <si>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</si>
  <si>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</si>
  <si>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</si>
  <si>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</si>
  <si>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</si>
  <si>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</si>
  <si>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</si>
  <si>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</si>
  <si>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</si>
  <si>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</si>
  <si>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</si>
  <si>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</si>
  <si>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</si>
  <si>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</si>
  <si>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日</t>
    <rPh sb="0" eb="1">
      <t>ニチ</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</si>
  <si>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</si>
  <si>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</si>
  <si>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</si>
  <si>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</si>
  <si>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</si>
  <si>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</si>
  <si>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</si>
  <si>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</si>
  <si>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</si>
  <si>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</si>
  <si>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</si>
  <si>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</si>
  <si>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</si>
  <si>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</si>
  <si>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</si>
  <si>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</si>
  <si>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</si>
  <si>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</si>
  <si>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</si>
  <si>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t>該当
しない</t>
    <rPh sb="0" eb="2">
      <t>ガイトウ</t>
    </rPh>
    <phoneticPr fontId="1"/>
  </si>
  <si>
    <t>該当
する</t>
    <rPh sb="0" eb="2">
      <t>ガイトウ</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</si>
  <si>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</si>
  <si>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</si>
  <si>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</si>
  <si>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3"/>
  </si>
  <si>
    <t>年</t>
    <rPh sb="0" eb="1">
      <t>ネン</t>
    </rPh>
    <phoneticPr fontId="73"/>
  </si>
  <si>
    <t>月</t>
    <rPh sb="0" eb="1">
      <t>ツキ</t>
    </rPh>
    <phoneticPr fontId="73"/>
  </si>
  <si>
    <t>日</t>
    <rPh sb="0" eb="1">
      <t>ニチ</t>
    </rPh>
    <phoneticPr fontId="73"/>
  </si>
  <si>
    <t>【乙】の所属グループ名</t>
    <phoneticPr fontId="1"/>
  </si>
  <si>
    <t>売買</t>
    <rPh sb="0" eb="2">
      <t>バイバイ</t>
    </rPh>
    <phoneticPr fontId="1"/>
  </si>
  <si>
    <t>　含む</t>
    <rPh sb="1" eb="2">
      <t>フク</t>
    </rPh>
    <phoneticPr fontId="1"/>
  </si>
  <si>
    <t>階建</t>
    <rPh sb="0" eb="1">
      <t>カイ</t>
    </rPh>
    <rPh sb="1" eb="2">
      <t>タ</t>
    </rPh>
    <phoneticPr fontId="1"/>
  </si>
  <si>
    <t xml:space="preserve"> 【甲】買主</t>
    <phoneticPr fontId="1"/>
  </si>
  <si>
    <t xml:space="preserve"> </t>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</si>
  <si>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</si>
  <si>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</si>
  <si>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</si>
  <si>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</si>
  <si>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</si>
  <si>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</si>
  <si>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平成３１</t>
    <phoneticPr fontId="1"/>
  </si>
  <si>
    <t>有り ※</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</si>
  <si>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</si>
  <si>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</si>
  <si>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</si>
  <si>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</si>
  <si>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</si>
  <si>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</si>
  <si>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</si>
  <si>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</si>
  <si>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</si>
  <si>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</si>
  <si>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</si>
  <si>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</si>
  <si>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</si>
  <si>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</si>
  <si>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</si>
  <si>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</si>
  <si>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</si>
  <si>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</si>
  <si>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</si>
  <si>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</si>
  <si>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</si>
  <si>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</si>
  <si>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</si>
  <si>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</si>
  <si>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</si>
  <si>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</si>
  <si>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</si>
  <si>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</si>
  <si>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</si>
  <si>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</si>
  <si>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</si>
  <si>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</si>
  <si>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</si>
  <si>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</si>
  <si>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</si>
  <si>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　　</t>
    <phoneticPr fontId="2"/>
  </si>
  <si>
    <t>-</t>
    <phoneticPr fontId="2"/>
  </si>
  <si>
    <t>１.売買契約の締結日</t>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</si>
  <si>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</si>
  <si>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</si>
  <si>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</si>
  <si>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</si>
  <si>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</si>
  <si>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</si>
  <si>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</si>
  <si>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</si>
  <si>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</si>
  <si>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</si>
  <si>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</si>
  <si>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</si>
  <si>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</si>
  <si>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</si>
  <si>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</si>
  <si>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</si>
  <si>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</si>
  <si>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</si>
  <si>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</si>
  <si>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</si>
  <si>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</si>
  <si>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</si>
  <si>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</si>
  <si>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</si>
  <si>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</si>
  <si>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</si>
  <si>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</si>
  <si>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（小計）</t>
    <rPh sb="1" eb="3">
      <t>ショウケイ</t>
    </rPh>
    <phoneticPr fontId="11"/>
  </si>
  <si>
    <t>住宅部分の床面積</t>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</si>
  <si>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</si>
  <si>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</si>
  <si>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</si>
  <si>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</si>
  <si>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t>＜補助対象となる経費の１／１０での申請＞</t>
    <rPh sb="1" eb="3">
      <t>ホジョ</t>
    </rPh>
    <rPh sb="3" eb="5">
      <t>タイショウ</t>
    </rPh>
    <rPh sb="8" eb="10">
      <t>ケイヒ</t>
    </rPh>
    <rPh sb="17" eb="19">
      <t>シンセイ</t>
    </rPh>
    <phoneticPr fontId="1"/>
  </si>
  <si>
    <t>（消費エネルギー量調査への協力）</t>
    <phoneticPr fontId="11"/>
  </si>
  <si>
    <t>第６条</t>
    <rPh sb="0" eb="1">
      <t>ダイ</t>
    </rPh>
    <rPh sb="2" eb="3">
      <t>ジョウ</t>
    </rPh>
    <phoneticPr fontId="1"/>
  </si>
  <si>
    <t>（アンケート・ヒアリング・計測への協力）</t>
    <phoneticPr fontId="11"/>
  </si>
  <si>
    <t>第７条</t>
    <rPh sb="0" eb="1">
      <t>ダイ</t>
    </rPh>
    <rPh sb="2" eb="3">
      <t>ジョウ</t>
    </rPh>
    <phoneticPr fontId="1"/>
  </si>
  <si>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</si>
  <si>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</si>
  <si>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</si>
  <si>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</si>
  <si>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</si>
  <si>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</si>
  <si>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</si>
  <si>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</si>
  <si>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</si>
  <si>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</si>
  <si>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</si>
  <si>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</si>
  <si>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</si>
  <si>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</si>
  <si>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</si>
  <si>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</si>
  <si>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</si>
  <si>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</si>
  <si>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</si>
  <si>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</si>
  <si>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</si>
  <si>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</si>
  <si>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</si>
  <si>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</si>
  <si>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</si>
  <si>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</si>
  <si>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</si>
  <si>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</si>
  <si>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</si>
  <si>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</si>
  <si>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</si>
  <si>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</si>
  <si>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</si>
  <si>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</si>
  <si>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</si>
  <si>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</si>
  <si>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</si>
  <si>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対象住宅の経費（その２）</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</si>
  <si>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</si>
  <si>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⑭</t>
    <phoneticPr fontId="11"/>
  </si>
  <si>
    <t>１.工事請負契約等の契約額</t>
    <rPh sb="2" eb="8">
      <t>コウジウケオイケイヤク</t>
    </rPh>
    <rPh sb="8" eb="9">
      <t>トウ</t>
    </rPh>
    <rPh sb="10" eb="12">
      <t>ケイヤク</t>
    </rPh>
    <rPh sb="12" eb="13">
      <t>ガク</t>
    </rPh>
    <phoneticPr fontId="1"/>
  </si>
  <si>
    <t>⑮</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</si>
  <si>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</si>
  <si>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</si>
  <si>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④</t>
    <phoneticPr fontId="11"/>
  </si>
  <si>
    <t>⑧</t>
    <phoneticPr fontId="1"/>
  </si>
  <si>
    <t>⑨</t>
    <phoneticPr fontId="1"/>
  </si>
  <si>
    <t>⑩</t>
    <phoneticPr fontId="1"/>
  </si>
  <si>
    <t>⑪</t>
    <phoneticPr fontId="1"/>
  </si>
  <si>
    <t>⑫</t>
    <phoneticPr fontId="1"/>
  </si>
  <si>
    <t>㉑</t>
    <phoneticPr fontId="1"/>
  </si>
  <si>
    <t>事業者</t>
    <rPh sb="0" eb="3">
      <t>ジギョウシャ</t>
    </rPh>
    <phoneticPr fontId="1"/>
  </si>
  <si>
    <t>グループ</t>
    <phoneticPr fontId="1"/>
  </si>
  <si>
    <t>年</t>
    <rPh sb="0" eb="1">
      <t>ネン</t>
    </rPh>
    <phoneticPr fontId="1"/>
  </si>
  <si>
    <t>日</t>
    <rPh sb="0" eb="1">
      <t>ヒ</t>
    </rPh>
    <phoneticPr fontId="1"/>
  </si>
  <si>
    <t>月</t>
    <rPh sb="0" eb="1">
      <t>ツキ</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</si>
  <si>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</si>
  <si>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グループ番号</t>
    <phoneticPr fontId="1"/>
  </si>
  <si>
    <t>事業者番号</t>
    <phoneticPr fontId="1"/>
  </si>
  <si>
    <t>建築主</t>
    <rPh sb="0" eb="2">
      <t>ケンチク</t>
    </rPh>
    <rPh sb="2" eb="3">
      <t>ヌシ</t>
    </rPh>
    <phoneticPr fontId="1"/>
  </si>
  <si>
    <t>ｋｋｊ 02発</t>
    <phoneticPr fontId="1"/>
  </si>
  <si>
    <t>完了実績報告書は、１住戸につき１枚作成してください。</t>
    <rPh sb="0" eb="2">
      <t>カンリョウ</t>
    </rPh>
    <rPh sb="2" eb="4">
      <t>ジッセキ</t>
    </rPh>
    <rPh sb="4" eb="7">
      <t>ホウコクショ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</si>
  <si>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</si>
  <si>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</si>
  <si>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</si>
  <si>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</si>
  <si>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</si>
  <si>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</si>
  <si>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</si>
  <si>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</si>
  <si>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</si>
  <si>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&lt;Ａ&gt;</t>
    <phoneticPr fontId="1"/>
  </si>
  <si>
    <t>　平成２４年度から平成３０年度までの 住宅省エネルギー技術講習会 （施工技術者講習会、設計者講習会）</t>
    <phoneticPr fontId="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</si>
  <si>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</si>
  <si>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</si>
  <si>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</si>
  <si>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r>
      <t>５.対象住宅に係わる住宅省エネルギー技術講習会修了者　</t>
    </r>
    <r>
      <rPr>
        <sz val="9"/>
        <color rgb="FFFF0000"/>
        <rFont val="ＭＳ Ｐ明朝"/>
        <family val="1"/>
        <charset val="128"/>
      </rPr>
      <t>（&lt;Ａ&gt;または&lt;Ｂ&gt;の何れかに記入)</t>
    </r>
    <rPh sb="38" eb="39">
      <t>イズ</t>
    </rPh>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</si>
  <si>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</si>
  <si>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 xml:space="preserve">[w/(㎡・k)] </t>
    <phoneticPr fontId="1"/>
  </si>
  <si>
    <r>
      <rPr>
        <b/>
        <sz val="12"/>
        <color rgb="FFFF0000"/>
        <rFont val="ＭＳ Ｐ明朝"/>
        <family val="1"/>
        <charset val="128"/>
      </rPr>
      <t>（Ｆ）</t>
    </r>
    <r>
      <rPr>
        <sz val="12"/>
        <color theme="1"/>
        <rFont val="ＭＳ Ｐ明朝"/>
        <family val="1"/>
        <charset val="128"/>
      </rPr>
      <t>/10000(単位調整)×1/2＝</t>
    </r>
    <phoneticPr fontId="1"/>
  </si>
  <si>
    <t>配分区分</t>
    <rPh sb="0" eb="2">
      <t>ハイブン</t>
    </rPh>
    <rPh sb="2" eb="4">
      <t>クブン</t>
    </rPh>
    <phoneticPr fontId="1"/>
  </si>
  <si>
    <t>補助額</t>
    <phoneticPr fontId="1"/>
  </si>
  <si>
    <t>ゼロ・エネルギー住宅型</t>
    <rPh sb="8" eb="10">
      <t>ジュウタク</t>
    </rPh>
    <phoneticPr fontId="1"/>
  </si>
  <si>
    <r>
      <t xml:space="preserve">万円
</t>
    </r>
    <r>
      <rPr>
        <b/>
        <sz val="9"/>
        <color rgb="FFFF0000"/>
        <rFont val="ＭＳ Ｐ明朝"/>
        <family val="1"/>
        <charset val="128"/>
      </rPr>
      <t>(Ｅ)</t>
    </r>
    <rPh sb="0" eb="2">
      <t>マンエン</t>
    </rPh>
    <phoneticPr fontId="1"/>
  </si>
  <si>
    <t>万円</t>
    <rPh sb="0" eb="2">
      <t>マンエン</t>
    </rPh>
    <phoneticPr fontId="1"/>
  </si>
  <si>
    <r>
      <rPr>
        <b/>
        <sz val="12"/>
        <color rgb="FFFF0000"/>
        <rFont val="ＭＳ Ｐ明朝"/>
        <family val="1"/>
        <charset val="128"/>
      </rPr>
      <t>（Ｄ）</t>
    </r>
    <r>
      <rPr>
        <sz val="12"/>
        <color theme="1"/>
        <rFont val="ＭＳ Ｐ明朝"/>
        <family val="1"/>
        <charset val="128"/>
      </rPr>
      <t>/10000(単位調整)×1/10＝</t>
    </r>
    <phoneticPr fontId="1"/>
  </si>
  <si>
    <t>■</t>
  </si>
  <si>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</si>
  <si>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</si>
  <si>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</si>
  <si>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t>㎡</t>
    <phoneticPr fontId="1"/>
  </si>
  <si>
    <t>一次エネルギー消費量計算における床面積</t>
    <phoneticPr fontId="1"/>
  </si>
  <si>
    <t>竣工後の対象住宅の性能とＢＥＬＳ評価書取得後の適合を確認した日↑</t>
    <rPh sb="0" eb="2">
      <t>シュンコウ</t>
    </rPh>
    <rPh sb="2" eb="3">
      <t>アト</t>
    </rPh>
    <rPh sb="4" eb="6">
      <t>タイショウ</t>
    </rPh>
    <rPh sb="6" eb="8">
      <t>ジュウタク</t>
    </rPh>
    <rPh sb="9" eb="11">
      <t>セイノウ</t>
    </rPh>
    <rPh sb="23" eb="25">
      <t>テキゴウ</t>
    </rPh>
    <rPh sb="26" eb="28">
      <t>カクニン</t>
    </rPh>
    <rPh sb="30" eb="31">
      <t>ヒ</t>
    </rPh>
    <phoneticPr fontId="1"/>
  </si>
  <si>
    <t xml:space="preserve">根切り工事又は基礎杭打ち工事に着手した日↑
(※売買ついては年度内着工とする）
</t>
    <rPh sb="24" eb="26">
      <t>バイバイ</t>
    </rPh>
    <rPh sb="30" eb="32">
      <t>ネンド</t>
    </rPh>
    <rPh sb="32" eb="33">
      <t>ナイ</t>
    </rPh>
    <rPh sb="33" eb="35">
      <t>チャッコウ</t>
    </rPh>
    <phoneticPr fontId="1"/>
  </si>
  <si>
    <t>第１条</t>
    <rPh sb="0" eb="1">
      <t>ダイ</t>
    </rPh>
    <rPh sb="2" eb="3">
      <t>ジョウ</t>
    </rPh>
    <phoneticPr fontId="1"/>
  </si>
  <si>
    <t>甲及び乙は本規約の締結をもって、以下の(イ)から(へ)の全ての事項について、了解したものとする。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</si>
  <si>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</si>
  <si>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</si>
  <si>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</si>
  <si>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</si>
  <si>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</si>
  <si>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</si>
  <si>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</si>
  <si>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支払い記録の確認チェックシート</t>
    <rPh sb="0" eb="2">
      <t>シハラ</t>
    </rPh>
    <rPh sb="3" eb="5">
      <t>キロク</t>
    </rPh>
    <rPh sb="6" eb="8">
      <t>カクニン</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</si>
  <si>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</si>
  <si>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</si>
  <si>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</si>
  <si>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</si>
  <si>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</si>
  <si>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r>
      <t xml:space="preserve">添付書類 </t>
    </r>
    <r>
      <rPr>
        <b/>
        <sz val="10"/>
        <color rgb="FF0000FF"/>
        <rFont val="ＭＳ Ｐ明朝"/>
        <family val="1"/>
        <charset val="128"/>
      </rPr>
      <t>※2</t>
    </r>
    <rPh sb="0" eb="2">
      <t>テンプ</t>
    </rPh>
    <rPh sb="2" eb="4">
      <t>ショルイ</t>
    </rPh>
    <phoneticPr fontId="1"/>
  </si>
  <si>
    <r>
      <t>工事請負契約書等</t>
    </r>
    <r>
      <rPr>
        <sz val="10"/>
        <color rgb="FF0000FF"/>
        <rFont val="ＭＳ Ｐ明朝"/>
        <family val="1"/>
        <charset val="128"/>
      </rPr>
      <t xml:space="preserve"> </t>
    </r>
    <r>
      <rPr>
        <b/>
        <sz val="10"/>
        <color rgb="FF0000FF"/>
        <rFont val="ＭＳ Ｐ明朝"/>
        <family val="1"/>
        <charset val="128"/>
      </rPr>
      <t>※1</t>
    </r>
    <rPh sb="0" eb="2">
      <t>コウジ</t>
    </rPh>
    <rPh sb="2" eb="4">
      <t>ウケオイ</t>
    </rPh>
    <rPh sb="4" eb="7">
      <t>ケイヤクショ</t>
    </rPh>
    <rPh sb="7" eb="8">
      <t>トウ</t>
    </rPh>
    <phoneticPr fontId="1"/>
  </si>
  <si>
    <t xml:space="preserve"> 含まない</t>
    <rPh sb="1" eb="2">
      <t>フク</t>
    </rPh>
    <phoneticPr fontId="1"/>
  </si>
  <si>
    <t xml:space="preserve"> 別紙の通り</t>
    <phoneticPr fontId="1"/>
  </si>
  <si>
    <r>
      <t>支払い年月日
（支払い記録の日付）</t>
    </r>
    <r>
      <rPr>
        <b/>
        <sz val="10"/>
        <color rgb="FF0000FF"/>
        <rFont val="ＭＳ Ｐ明朝"/>
        <family val="1"/>
        <charset val="128"/>
      </rPr>
      <t>※3</t>
    </r>
    <phoneticPr fontId="1"/>
  </si>
  <si>
    <t>建築士による適合確認書を作成するにあたり、故意又は重大な過失による虚偽の記入・証明、未確認での記入・証明などの行為があったことが判明した場合には、建築士法第１０条の規定に基づく懲戒処分の対象となることがあります。</t>
    <rPh sb="0" eb="2">
      <t>ケンチク</t>
    </rPh>
    <rPh sb="2" eb="3">
      <t>シ</t>
    </rPh>
    <rPh sb="6" eb="8">
      <t>テキゴウ</t>
    </rPh>
    <rPh sb="8" eb="10">
      <t>カクニン</t>
    </rPh>
    <rPh sb="10" eb="11">
      <t>ショ</t>
    </rPh>
    <phoneticPr fontId="2"/>
  </si>
  <si>
    <t>　(注意事項）</t>
    <phoneticPr fontId="1"/>
  </si>
  <si>
    <r>
      <rPr>
        <b/>
        <sz val="9"/>
        <color rgb="FF0000FF"/>
        <rFont val="ＭＳ Ｐ明朝"/>
        <family val="1"/>
        <charset val="128"/>
      </rPr>
      <t xml:space="preserve">※2 </t>
    </r>
    <r>
      <rPr>
        <b/>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</si>
  <si>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</si>
  <si>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</si>
  <si>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</si>
  <si>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</si>
  <si>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</si>
  <si>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</si>
  <si>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</si>
  <si>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</si>
  <si>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</si>
  <si>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</si>
  <si>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</si>
  <si>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</si>
  <si>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</si>
  <si>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</si>
  <si>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補助金の精算額</t>
    <rPh sb="0" eb="3">
      <t>ホジョキン</t>
    </rPh>
    <rPh sb="4" eb="6">
      <t>セイサン</t>
    </rPh>
    <rPh sb="6" eb="7">
      <t>ガク</t>
    </rPh>
    <phoneticPr fontId="1"/>
  </si>
  <si>
    <t>補助金の精算額</t>
    <phoneticPr fontId="1"/>
  </si>
  <si>
    <t>令和</t>
    <rPh sb="0" eb="2">
      <t>レイワ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</si>
  <si>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</si>
  <si>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</si>
  <si>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</si>
  <si>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</si>
  <si>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</si>
  <si>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</si>
  <si>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アプリ名</t>
    <phoneticPr fontId="1"/>
  </si>
  <si>
    <t>信憑性確認機能（改ざん検知機能）を有するデジタル工事写真の小黒板情報電子化対応ソフトウェア</t>
    <phoneticPr fontId="1"/>
  </si>
  <si>
    <t>５.補助事業の実施期間（様式８のとおり）</t>
    <rPh sb="12" eb="14">
      <t>ヨウシキ</t>
    </rPh>
    <phoneticPr fontId="1"/>
  </si>
  <si>
    <t>【乙】は完了実績報告書(様式７)と同じ印を使用してください</t>
    <rPh sb="4" eb="6">
      <t>カンリョウ</t>
    </rPh>
    <rPh sb="6" eb="8">
      <t>ジッセキ</t>
    </rPh>
    <rPh sb="8" eb="11">
      <t>ホウコクショ</t>
    </rPh>
    <phoneticPr fontId="1"/>
  </si>
  <si>
    <t>※変更有りの場合　→　工事請負契約の契約額及び経費の内訳は様式９　または　様式９-２の通り</t>
    <rPh sb="1" eb="3">
      <t>ヘンコウ</t>
    </rPh>
    <rPh sb="3" eb="4">
      <t>ア</t>
    </rPh>
    <rPh sb="6" eb="8">
      <t>バアイ</t>
    </rPh>
    <rPh sb="29" eb="31">
      <t>ヨウシキ</t>
    </rPh>
    <rPh sb="37" eb="39">
      <t>ヨウ</t>
    </rPh>
    <rPh sb="43" eb="44">
      <t>トオ</t>
    </rPh>
    <phoneticPr fontId="1"/>
  </si>
  <si>
    <t>信憑性確認機能（改ざん検知機能）を有するデジタル工事写真の小黒板情報電子化対応ソフトウェア</t>
    <phoneticPr fontId="1"/>
  </si>
  <si>
    <t>×15,000円 ＝</t>
    <rPh sb="6" eb="7">
      <t>エン</t>
    </rPh>
    <phoneticPr fontId="11"/>
  </si>
  <si>
    <t>万円</t>
    <phoneticPr fontId="1"/>
  </si>
  <si>
    <t>比較</t>
    <rPh sb="0" eb="2">
      <t>ヒカク</t>
    </rPh>
    <phoneticPr fontId="1"/>
  </si>
  <si>
    <t>５.補助額</t>
    <phoneticPr fontId="11"/>
  </si>
  <si>
    <t>３.補助額</t>
    <phoneticPr fontId="11"/>
  </si>
  <si>
    <t>様式７と同じ印を使用すること ↑</t>
    <rPh sb="0" eb="2">
      <t>ヨウシキ</t>
    </rPh>
    <rPh sb="4" eb="5">
      <t>オナ</t>
    </rPh>
    <rPh sb="6" eb="7">
      <t>イン</t>
    </rPh>
    <rPh sb="8" eb="10">
      <t>シヨウ</t>
    </rPh>
    <phoneticPr fontId="2"/>
  </si>
  <si>
    <t>令和</t>
    <rPh sb="0" eb="2">
      <t>レイワ</t>
    </rPh>
    <phoneticPr fontId="1"/>
  </si>
  <si>
    <t>⑲</t>
    <phoneticPr fontId="11"/>
  </si>
  <si>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</si>
  <si>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（３）備考</t>
    <rPh sb="3" eb="5">
      <t>ビコウ</t>
    </rPh>
    <phoneticPr fontId="2"/>
  </si>
  <si>
    <t>【このシートは提出不要です】</t>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</si>
  <si>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</si>
  <si>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</si>
  <si>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ゼロ・エネルギー住宅型</t>
    <rPh sb="6" eb="7">
      <t>ダイ</t>
    </rPh>
    <rPh sb="8" eb="9">
      <t>ショウ</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</si>
  <si>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</si>
  <si>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</si>
  <si>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r>
      <t>1) 様式７の入力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</si>
  <si>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</si>
  <si>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</si>
  <si>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</si>
  <si>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</si>
  <si>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</si>
  <si>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</si>
  <si>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</si>
  <si>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</si>
  <si>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③</t>
    <phoneticPr fontId="2"/>
  </si>
  <si>
    <t>※色付きのセルは編集が可能です。
採用した部位、設備により適した記述にして下さい</t>
    <rPh sb="1" eb="3">
      <t>イロツ</t>
    </rPh>
    <rPh sb="37" eb="38">
      <t>クダ</t>
    </rPh>
    <phoneticPr fontId="2"/>
  </si>
  <si>
    <t>提出書類のチェックシート（その２）</t>
    <phoneticPr fontId="1"/>
  </si>
  <si>
    <t>グループ番号</t>
    <rPh sb="4" eb="6">
      <t>バンゴウ</t>
    </rPh>
    <phoneticPr fontId="2"/>
  </si>
  <si>
    <t>事業者番号</t>
    <rPh sb="0" eb="3">
      <t>ジギョウシャ</t>
    </rPh>
    <rPh sb="3" eb="5">
      <t>バンゴウ</t>
    </rPh>
    <phoneticPr fontId="2"/>
  </si>
  <si>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</si>
  <si>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</si>
  <si>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</si>
  <si>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t>
    <phoneticPr fontId="1"/>
  </si>
  <si>
    <t>BELS評価に採用した全てについて確認が必要です</t>
    <phoneticPr fontId="147"/>
  </si>
  <si>
    <t>※有の場合に☑</t>
    <phoneticPr fontId="147"/>
  </si>
  <si>
    <t>出荷証明書（納品書）　※有の場合に☑</t>
    <phoneticPr fontId="147"/>
  </si>
  <si>
    <t>補助
事業者
記入欄</t>
    <rPh sb="0" eb="2">
      <t>ホジョ</t>
    </rPh>
    <rPh sb="3" eb="5">
      <t>ジギョウ</t>
    </rPh>
    <rPh sb="5" eb="6">
      <t>シャ</t>
    </rPh>
    <phoneticPr fontId="147"/>
  </si>
  <si>
    <t>グループ
事務局
記入欄</t>
    <phoneticPr fontId="147"/>
  </si>
  <si>
    <t>外皮性能に係わるもの（断熱材・開口部）
一次エネルギー消費量計算に係わるもの（設備類）</t>
    <phoneticPr fontId="147"/>
  </si>
  <si>
    <t>カタ
  ログ</t>
    <phoneticPr fontId="147"/>
  </si>
  <si>
    <t>写真</t>
    <phoneticPr fontId="147"/>
  </si>
  <si>
    <t>現場納品日
（出荷日）</t>
    <phoneticPr fontId="2"/>
  </si>
  <si>
    <t>建築主名
補助事業者名</t>
    <phoneticPr fontId="147"/>
  </si>
  <si>
    <t>発行元の社印</t>
    <phoneticPr fontId="147"/>
  </si>
  <si>
    <t>型番・数量</t>
    <phoneticPr fontId="147"/>
  </si>
  <si>
    <t>種別</t>
    <rPh sb="0" eb="2">
      <t>シュベツ</t>
    </rPh>
    <phoneticPr fontId="147"/>
  </si>
  <si>
    <t>厚み（㎜）</t>
    <rPh sb="0" eb="1">
      <t>アツ</t>
    </rPh>
    <phoneticPr fontId="147"/>
  </si>
  <si>
    <t>メーカー／商品名等</t>
    <rPh sb="5" eb="8">
      <t>ショウヒンメイ</t>
    </rPh>
    <rPh sb="8" eb="9">
      <t>トウ</t>
    </rPh>
    <phoneticPr fontId="147"/>
  </si>
  <si>
    <t>※吹付施工の場合は、「施工証明書」 または 「施工厚を確認出来る写真」 の提出が必要です。</t>
    <phoneticPr fontId="147"/>
  </si>
  <si>
    <t>断熱材</t>
    <phoneticPr fontId="147"/>
  </si>
  <si>
    <t>屋根</t>
    <rPh sb="0" eb="2">
      <t>ヤネ</t>
    </rPh>
    <phoneticPr fontId="147"/>
  </si>
  <si>
    <t>／</t>
    <phoneticPr fontId="2"/>
  </si>
  <si>
    <t>壁</t>
    <rPh sb="0" eb="1">
      <t>カベ</t>
    </rPh>
    <phoneticPr fontId="147"/>
  </si>
  <si>
    <t>床</t>
    <rPh sb="0" eb="1">
      <t>ユカ</t>
    </rPh>
    <phoneticPr fontId="147"/>
  </si>
  <si>
    <t>基礎</t>
    <rPh sb="0" eb="2">
      <t>キソ</t>
    </rPh>
    <phoneticPr fontId="147"/>
  </si>
  <si>
    <t>メーカー／商品名等</t>
    <rPh sb="8" eb="9">
      <t>トウ</t>
    </rPh>
    <phoneticPr fontId="147"/>
  </si>
  <si>
    <t>※出荷証明にはガラス仕様の明記が必要です。（ガラス厚み／中空層の厚みおよび種類[ガスorエアー］）</t>
    <rPh sb="1" eb="3">
      <t>シュッカ</t>
    </rPh>
    <rPh sb="3" eb="5">
      <t>ショウメイ</t>
    </rPh>
    <rPh sb="16" eb="18">
      <t>ヒツヨウ</t>
    </rPh>
    <phoneticPr fontId="147"/>
  </si>
  <si>
    <t>開口部</t>
    <phoneticPr fontId="147"/>
  </si>
  <si>
    <t>サッシ</t>
    <phoneticPr fontId="147"/>
  </si>
  <si>
    <t>／</t>
  </si>
  <si>
    <t>玄関ドア</t>
    <rPh sb="0" eb="2">
      <t>ゲンカン</t>
    </rPh>
    <phoneticPr fontId="147"/>
  </si>
  <si>
    <t>冷暖房設備(主たる居室)</t>
    <rPh sb="0" eb="3">
      <t>レイダンボウ</t>
    </rPh>
    <rPh sb="3" eb="5">
      <t>セツビ</t>
    </rPh>
    <rPh sb="6" eb="7">
      <t>シュ</t>
    </rPh>
    <rPh sb="9" eb="11">
      <t>キョシツ</t>
    </rPh>
    <phoneticPr fontId="147"/>
  </si>
  <si>
    <t>冷暖房設備(その他の居室)</t>
    <rPh sb="8" eb="9">
      <t>タ</t>
    </rPh>
    <rPh sb="10" eb="12">
      <t>キョシツ</t>
    </rPh>
    <phoneticPr fontId="2"/>
  </si>
  <si>
    <t>換気設備</t>
    <rPh sb="0" eb="2">
      <t>カンキ</t>
    </rPh>
    <rPh sb="2" eb="4">
      <t>セツビ</t>
    </rPh>
    <phoneticPr fontId="147"/>
  </si>
  <si>
    <t>給湯熱源</t>
    <rPh sb="0" eb="2">
      <t>キュウトウ</t>
    </rPh>
    <rPh sb="2" eb="4">
      <t>ネツゲン</t>
    </rPh>
    <phoneticPr fontId="147"/>
  </si>
  <si>
    <t>※出荷証明には水栓単体の型番の明記が必要です。（システムキッチンやユニットバスのセット品番のみでは不可）</t>
    <rPh sb="1" eb="3">
      <t>シュッカ</t>
    </rPh>
    <rPh sb="3" eb="5">
      <t>ショウメイ</t>
    </rPh>
    <rPh sb="18" eb="20">
      <t>ヒツヨウ</t>
    </rPh>
    <phoneticPr fontId="147"/>
  </si>
  <si>
    <t>水栓金具</t>
    <phoneticPr fontId="147"/>
  </si>
  <si>
    <t>台所</t>
    <rPh sb="0" eb="2">
      <t>ダイドコロ</t>
    </rPh>
    <phoneticPr fontId="147"/>
  </si>
  <si>
    <t>浴室シャワー</t>
    <rPh sb="0" eb="2">
      <t>ヨクシツ</t>
    </rPh>
    <phoneticPr fontId="147"/>
  </si>
  <si>
    <t>洗面</t>
    <rPh sb="0" eb="2">
      <t>センメン</t>
    </rPh>
    <phoneticPr fontId="147"/>
  </si>
  <si>
    <t>高断熱浴槽</t>
    <rPh sb="0" eb="3">
      <t>コウダンネツ</t>
    </rPh>
    <rPh sb="3" eb="5">
      <t>ヨクソウ</t>
    </rPh>
    <phoneticPr fontId="147"/>
  </si>
  <si>
    <t>照明器具</t>
    <rPh sb="0" eb="2">
      <t>ショウメイ</t>
    </rPh>
    <rPh sb="2" eb="4">
      <t>キグ</t>
    </rPh>
    <phoneticPr fontId="147"/>
  </si>
  <si>
    <t>照明プラン図</t>
    <rPh sb="0" eb="2">
      <t>ショウメイ</t>
    </rPh>
    <rPh sb="5" eb="6">
      <t>ズ</t>
    </rPh>
    <phoneticPr fontId="147"/>
  </si>
  <si>
    <t>※使用箇所、ランプ種（LED他）、機能（調光／センサー）を明示してください。</t>
    <phoneticPr fontId="2"/>
  </si>
  <si>
    <t>太陽光発電パネル</t>
    <rPh sb="0" eb="3">
      <t>タイヨウコウ</t>
    </rPh>
    <rPh sb="3" eb="5">
      <t>ハツデン</t>
    </rPh>
    <phoneticPr fontId="147"/>
  </si>
  <si>
    <t>太陽光発電パワコン</t>
    <rPh sb="0" eb="3">
      <t>タイヨウコウ</t>
    </rPh>
    <rPh sb="3" eb="5">
      <t>ハツデン</t>
    </rPh>
    <phoneticPr fontId="147"/>
  </si>
  <si>
    <t>余剰配線確認</t>
    <rPh sb="0" eb="2">
      <t>ヨジョウ</t>
    </rPh>
    <rPh sb="2" eb="4">
      <t>ハイセン</t>
    </rPh>
    <rPh sb="4" eb="6">
      <t>カクニン</t>
    </rPh>
    <phoneticPr fontId="147"/>
  </si>
  <si>
    <t>１０kw超の場合、余剰配線であることを確認できる書面を提出してください。</t>
    <phoneticPr fontId="2"/>
  </si>
  <si>
    <t>写真のみ提出</t>
    <phoneticPr fontId="147"/>
  </si>
  <si>
    <t>外  　観　</t>
    <rPh sb="0" eb="1">
      <t>ソト</t>
    </rPh>
    <rPh sb="4" eb="5">
      <t>カン</t>
    </rPh>
    <phoneticPr fontId="147"/>
  </si>
  <si>
    <t>すべての外壁面を各一面以上（全ての 開口部を確認できるもの）</t>
    <rPh sb="14" eb="15">
      <t>スベ</t>
    </rPh>
    <rPh sb="18" eb="21">
      <t>カイコウブ</t>
    </rPh>
    <rPh sb="22" eb="24">
      <t>カクニン</t>
    </rPh>
    <phoneticPr fontId="2"/>
  </si>
  <si>
    <t>内 　 観　</t>
    <rPh sb="0" eb="1">
      <t>ナイ</t>
    </rPh>
    <rPh sb="4" eb="5">
      <t>カン</t>
    </rPh>
    <phoneticPr fontId="147"/>
  </si>
  <si>
    <t>LDK／その他の居室を各一枚以上提出</t>
    <phoneticPr fontId="2"/>
  </si>
  <si>
    <t>給湯ヘッダー　</t>
    <rPh sb="0" eb="2">
      <t>キュウトウ</t>
    </rPh>
    <phoneticPr fontId="147"/>
  </si>
  <si>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</si>
  <si>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47"/>
  </si>
  <si>
    <t>建具を開けた状態、閉めた状態を提出</t>
    <phoneticPr fontId="2"/>
  </si>
  <si>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47"/>
  </si>
  <si>
    <t>②</t>
    <phoneticPr fontId="1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</si>
  <si>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</si>
  <si>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</si>
  <si>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</si>
  <si>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</si>
  <si>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</si>
  <si>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</si>
  <si>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</si>
  <si>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5"/>
  </si>
  <si>
    <t>○</t>
    <phoneticPr fontId="11"/>
  </si>
  <si>
    <t>：該当する場合に必要な書類</t>
    <rPh sb="1" eb="3">
      <t>ガイトウ</t>
    </rPh>
    <rPh sb="5" eb="7">
      <t>バアイ</t>
    </rPh>
    <rPh sb="8" eb="10">
      <t>ヒツヨウ</t>
    </rPh>
    <rPh sb="11" eb="13">
      <t>ショルイ</t>
    </rPh>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</si>
  <si>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</si>
  <si>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</si>
  <si>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</si>
  <si>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</si>
  <si>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</si>
  <si>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：三世代同居対応住宅を適用する場合に必要な書類</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</si>
  <si>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5">
      <t>ホジョジギョウシャ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</si>
  <si>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</si>
  <si>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</si>
  <si>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</si>
  <si>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②このチェックシートは、ゼロ・エネ住宅型用ですが、適切に使用していますか。</t>
    <rPh sb="17" eb="19">
      <t>ジュウタク</t>
    </rPh>
    <rPh sb="19" eb="20">
      <t>カタ</t>
    </rPh>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</si>
  <si>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</si>
  <si>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</si>
  <si>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④補助金完了実績報告書【様式7】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</si>
  <si>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　</t>
    <phoneticPr fontId="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</si>
  <si>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</si>
  <si>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</si>
  <si>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
グループ番号、グループ名称</t>
    <rPh sb="12" eb="14">
      <t>バンゴウ</t>
    </rPh>
    <rPh sb="19" eb="21">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</si>
  <si>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</si>
  <si>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</si>
  <si>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</si>
  <si>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</si>
  <si>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</si>
  <si>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</si>
  <si>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</si>
  <si>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</si>
  <si>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</si>
  <si>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</si>
  <si>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</si>
  <si>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</si>
  <si>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</si>
  <si>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</si>
  <si>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</si>
  <si>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
及び精算額</t>
    <rPh sb="3" eb="5">
      <t>ケッテイ</t>
    </rPh>
    <rPh sb="5" eb="6">
      <t>ガク</t>
    </rPh>
    <rPh sb="7" eb="8">
      <t>オヨ</t>
    </rPh>
    <rPh sb="9" eb="11">
      <t>セイサン</t>
    </rPh>
    <rPh sb="11" eb="12">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</si>
  <si>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</si>
  <si>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</si>
  <si>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</si>
  <si>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</si>
  <si>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t>＜法人・団体等の場合＞</t>
    <phoneticPr fontId="11"/>
  </si>
  <si>
    <t>⑤国税徴収法の社会保障・税番号制度の法人番号公表サイトから印刷した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</si>
  <si>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</si>
  <si>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</si>
  <si>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</si>
  <si>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</si>
  <si>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</si>
  <si>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</si>
  <si>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</si>
  <si>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</si>
  <si>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</si>
  <si>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</si>
  <si>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</si>
  <si>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NO.２</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</si>
  <si>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</si>
  <si>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r>
      <t>⑧共同事業実施規約【様式５-４】の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</si>
  <si>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</si>
  <si>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</si>
  <si>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</si>
  <si>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</si>
  <si>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</si>
  <si>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</si>
  <si>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</si>
  <si>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</si>
  <si>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</si>
  <si>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</si>
  <si>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</si>
  <si>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⑨対象住宅の着工直後の現地写真【様式１１】　(売買のみ）</t>
    <rPh sb="11" eb="13">
      <t>ゲンチ</t>
    </rPh>
    <rPh sb="13" eb="15">
      <t>シャシン</t>
    </rPh>
    <phoneticPr fontId="11"/>
  </si>
  <si>
    <t>・「マニュアル第1章4.3現地の写真撮影」及び「マニュアル第1章 別添1」を確認し、</t>
    <rPh sb="7" eb="8">
      <t>ダイ</t>
    </rPh>
    <rPh sb="9" eb="10">
      <t>ショウ</t>
    </rPh>
    <rPh sb="13" eb="15">
      <t>ゲンチ</t>
    </rPh>
    <rPh sb="16" eb="18">
      <t>シャシン</t>
    </rPh>
    <rPh sb="18" eb="20">
      <t>サツエイ</t>
    </rPh>
    <rPh sb="21" eb="22">
      <t>オヨ</t>
    </rPh>
    <rPh sb="29" eb="30">
      <t>ダイ</t>
    </rPh>
    <rPh sb="31" eb="32">
      <t>ショウ</t>
    </rPh>
    <rPh sb="33" eb="35">
      <t>ベッテン</t>
    </rPh>
    <rPh sb="38" eb="40">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</si>
  <si>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</si>
  <si>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</si>
  <si>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</si>
  <si>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</si>
  <si>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</si>
  <si>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</si>
  <si>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</si>
  <si>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⑩対象住宅・建築物の工事完了後の現地写真【様式１２】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</si>
  <si>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</si>
  <si>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</si>
  <si>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</si>
  <si>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</si>
  <si>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</si>
  <si>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</si>
  <si>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NO.３</t>
    <phoneticPr fontId="11"/>
  </si>
  <si>
    <t>⑪対象住宅・建築物の概要【様式８】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</si>
  <si>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</si>
  <si>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</si>
  <si>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</si>
  <si>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</si>
  <si>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phoneticPr fontId="11"/>
  </si>
  <si>
    <t>：建設場所の所在地とし、「検査済証と同じ」地名地番が記入されていますか。</t>
    <rPh sb="13" eb="15">
      <t>ケンサ</t>
    </rPh>
    <rPh sb="15" eb="16">
      <t>ズ</t>
    </rPh>
    <rPh sb="16" eb="17">
      <t>ショウ</t>
    </rPh>
    <rPh sb="18" eb="19">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</si>
  <si>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</si>
  <si>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</si>
  <si>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</si>
  <si>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</si>
  <si>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</si>
  <si>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</si>
  <si>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</si>
  <si>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</si>
  <si>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</si>
  <si>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</si>
  <si>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</si>
  <si>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</si>
  <si>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</si>
  <si>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</si>
  <si>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</si>
  <si>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</si>
  <si>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</si>
  <si>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</si>
  <si>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</si>
  <si>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</si>
  <si>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変更または様式９－２および</t>
    </r>
    <rPh sb="2" eb="4">
      <t>ヘンコウ</t>
    </rPh>
    <rPh sb="4" eb="5">
      <t>アリ</t>
    </rPh>
    <rPh sb="7" eb="9">
      <t>バアイ</t>
    </rPh>
    <rPh sb="12" eb="14">
      <t>ヨウシキ</t>
    </rPh>
    <rPh sb="16" eb="18">
      <t>ヘンコウ</t>
    </rPh>
    <rPh sb="21" eb="23">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</si>
  <si>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</si>
  <si>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</si>
  <si>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⑫建築士による適合確認書【様式９－４】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</si>
  <si>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適合を確認した建築士の概要</t>
  </si>
  <si>
    <t>：適合を確認した建築士の資格、登録番号、氏名、所属先情報を正しく記入していますか。</t>
    <rPh sb="1" eb="3">
      <t>テキゴウ</t>
    </rPh>
    <rPh sb="23" eb="25">
      <t>ショゾク</t>
    </rPh>
    <rPh sb="25" eb="26">
      <t>サキ</t>
    </rPh>
    <rPh sb="26" eb="28">
      <t>ジョウホウ</t>
    </rPh>
    <rPh sb="29" eb="30">
      <t>タダ</t>
    </rPh>
    <phoneticPr fontId="2"/>
  </si>
  <si>
    <r>
      <t>：適合を確認した建築士</t>
    </r>
    <r>
      <rPr>
        <sz val="10"/>
        <color indexed="10"/>
        <rFont val="ＭＳ Ｐ明朝"/>
        <family val="1"/>
        <charset val="128"/>
      </rPr>
      <t>個人の印</t>
    </r>
    <r>
      <rPr>
        <sz val="10"/>
        <color indexed="8"/>
        <rFont val="ＭＳ Ｐ明朝"/>
        <family val="1"/>
        <charset val="128"/>
      </rPr>
      <t>で押印していますか。</t>
    </r>
    <rPh sb="1" eb="3">
      <t>テキゴウ</t>
    </rPh>
    <rPh sb="4" eb="6">
      <t>カクニン</t>
    </rPh>
    <rPh sb="8" eb="11">
      <t>ケンチクシ</t>
    </rPh>
    <rPh sb="11" eb="13">
      <t>コジン</t>
    </rPh>
    <rPh sb="14" eb="15">
      <t>イン</t>
    </rPh>
    <rPh sb="16" eb="18">
      <t>オウイン</t>
    </rPh>
    <phoneticPr fontId="11"/>
  </si>
  <si>
    <t>対象住宅の適合状況</t>
    <rPh sb="0" eb="2">
      <t>タイショウ</t>
    </rPh>
    <rPh sb="2" eb="4">
      <t>ジュウタク</t>
    </rPh>
    <rPh sb="5" eb="7">
      <t>テキゴウ</t>
    </rPh>
    <rPh sb="7" eb="9">
      <t>ジョウキョウ</t>
    </rPh>
    <phoneticPr fontId="11"/>
  </si>
  <si>
    <t>：右端の欄は、すべて「適」が表示されていますか。</t>
    <rPh sb="1" eb="3">
      <t>ミギハシ</t>
    </rPh>
    <rPh sb="4" eb="5">
      <t>ラン</t>
    </rPh>
    <rPh sb="11" eb="12">
      <t>テキ</t>
    </rPh>
    <rPh sb="14" eb="16">
      <t>ヒョウジ</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</si>
  <si>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</si>
  <si>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t>
    </r>
    <r>
      <rPr>
        <b/>
        <sz val="10"/>
        <color indexed="8"/>
        <rFont val="ＭＳ Ｐ明朝"/>
        <family val="1"/>
        <charset val="128"/>
      </rPr>
      <t>【様式９－４】</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</si>
  <si>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t>NO.４</t>
    <phoneticPr fontId="11"/>
  </si>
  <si>
    <t>⑭対象住宅・建築物の経費【様式９】※掛かり増し費用算定</t>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</si>
  <si>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</si>
  <si>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</si>
  <si>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</si>
  <si>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</si>
  <si>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</si>
  <si>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</si>
  <si>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</si>
  <si>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⑮対象住宅の経費【様式９－２】※補助対象となる経費の1/10算定</t>
    <rPh sb="1" eb="3">
      <t>タイショウ</t>
    </rPh>
    <rPh sb="3" eb="5">
      <t>ジュウタク</t>
    </rPh>
    <rPh sb="6" eb="8">
      <t>ケイヒ</t>
    </rPh>
    <rPh sb="9" eb="11">
      <t>ヨウシキ</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</si>
  <si>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</si>
  <si>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</si>
  <si>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r>
      <t>⑯要件に係る工事の変更に関する工事請負契約書等の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ヨウケン</t>
    </rPh>
    <rPh sb="4" eb="5">
      <t>カカワ</t>
    </rPh>
    <rPh sb="6" eb="8">
      <t>コウジ</t>
    </rPh>
    <rPh sb="9" eb="11">
      <t>ヘンコウ</t>
    </rPh>
    <rPh sb="12" eb="13">
      <t>カン</t>
    </rPh>
    <rPh sb="15" eb="17">
      <t>コウジ</t>
    </rPh>
    <rPh sb="17" eb="19">
      <t>ウケオイ</t>
    </rPh>
    <rPh sb="19" eb="22">
      <t>ケイヤクショ</t>
    </rPh>
    <rPh sb="22" eb="23">
      <t>トウ</t>
    </rPh>
    <rPh sb="24" eb="25">
      <t>ウツ</t>
    </rPh>
    <phoneticPr fontId="11"/>
  </si>
  <si>
    <t>・要件に係る工事の変更に関する工事請負契約書等の写しを添付していますか。</t>
    <phoneticPr fontId="11"/>
  </si>
  <si>
    <t>・収入印紙が貼付けされ、印紙に貼付け消印がありますか。</t>
    <rPh sb="15" eb="17">
      <t>ハリツ</t>
    </rPh>
    <rPh sb="18" eb="20">
      <t>ケシイン</t>
    </rPh>
    <phoneticPr fontId="11"/>
  </si>
  <si>
    <r>
      <t>・双方、「注文者又は発注者(建築主)」・「請負者(補助事業者)」の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ホジョ</t>
    </rPh>
    <rPh sb="27" eb="30">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</si>
  <si>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</si>
  <si>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</si>
  <si>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</si>
  <si>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</si>
  <si>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t>・当該申請物件のものであることが特定出来ますか。</t>
    <phoneticPr fontId="11"/>
  </si>
  <si>
    <t>　(物件名、建築主名、施工事業者名等の記入、押印がありますか。)</t>
    <rPh sb="13" eb="16">
      <t>ジギョウシャ</t>
    </rPh>
    <rPh sb="16" eb="17">
      <t>メイ</t>
    </rPh>
    <rPh sb="22" eb="24">
      <t>オウイン</t>
    </rPh>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</si>
  <si>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</si>
  <si>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</si>
  <si>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</si>
  <si>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</si>
  <si>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</si>
  <si>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</si>
  <si>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</si>
  <si>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</si>
  <si>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NO.５</t>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</si>
  <si>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</si>
  <si>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</si>
  <si>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</si>
  <si>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</si>
  <si>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</si>
  <si>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</si>
  <si>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</si>
  <si>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</si>
  <si>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</si>
  <si>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</si>
  <si>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</si>
  <si>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</si>
  <si>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⑲支払い記録の確認チェックシート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</si>
  <si>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</si>
  <si>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</si>
  <si>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：補助対象外のみの追加契約であっても、要件に係る工事と一括で入金されている場合、記入をしていますか。</t>
    <rPh sb="9" eb="11">
      <t>ツイカ</t>
    </rPh>
    <rPh sb="19" eb="21">
      <t>ヨウケン</t>
    </rPh>
    <rPh sb="22" eb="23">
      <t>カカワ</t>
    </rPh>
    <rPh sb="24" eb="26">
      <t>コウジ</t>
    </rPh>
    <rPh sb="27" eb="29">
      <t>イッカツ</t>
    </rPh>
    <rPh sb="30" eb="32">
      <t>ニュウキン</t>
    </rPh>
    <rPh sb="37" eb="38">
      <t>バ</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</si>
  <si>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</si>
  <si>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</si>
  <si>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</si>
  <si>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</si>
  <si>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</si>
  <si>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</si>
  <si>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</si>
  <si>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NO.６</t>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</si>
  <si>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</si>
  <si>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</si>
  <si>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</si>
  <si>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</si>
  <si>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</si>
  <si>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</si>
  <si>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</si>
  <si>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</si>
  <si>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</si>
  <si>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</si>
  <si>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</si>
  <si>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</si>
  <si>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</si>
  <si>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領収書・送金伝票等の写しの提出は不要です。(出荷証明書等の提出は必要です)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rPh sb="49" eb="51">
      <t>シュッカ</t>
    </rPh>
    <rPh sb="51" eb="53">
      <t>ショウメイ</t>
    </rPh>
    <rPh sb="53" eb="54">
      <t>ショ</t>
    </rPh>
    <rPh sb="54" eb="55">
      <t>トウ</t>
    </rPh>
    <rPh sb="56" eb="58">
      <t>テイシュツ</t>
    </rPh>
    <rPh sb="59" eb="61">
      <t>ヒツヨウ</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</si>
  <si>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</si>
  <si>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</si>
  <si>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</si>
  <si>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㉑請求書【様式１４】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</si>
  <si>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</si>
  <si>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</si>
  <si>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</si>
  <si>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</si>
  <si>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</si>
  <si>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</si>
  <si>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</si>
  <si>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</si>
  <si>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</si>
  <si>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</si>
  <si>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</si>
  <si>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</si>
  <si>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</si>
  <si>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</si>
  <si>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NO.７</t>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</si>
  <si>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</si>
  <si>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</si>
  <si>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</si>
  <si>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</si>
  <si>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</si>
  <si>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</si>
  <si>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</si>
  <si>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</si>
  <si>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</si>
  <si>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</si>
  <si>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</si>
  <si>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</si>
  <si>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</si>
  <si>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</si>
  <si>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</si>
  <si>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</si>
  <si>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NO.８</t>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</si>
  <si>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</si>
  <si>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</si>
  <si>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</si>
  <si>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</si>
  <si>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</si>
  <si>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</si>
  <si>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</si>
  <si>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</si>
  <si>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</si>
  <si>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</si>
  <si>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</si>
  <si>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</si>
  <si>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</si>
  <si>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</si>
  <si>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</si>
  <si>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</si>
  <si>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</si>
  <si>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</si>
  <si>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</si>
  <si>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</si>
  <si>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</si>
  <si>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</si>
  <si>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</si>
  <si>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（注）様式９－２の建築士と異なる場合のみ提出</t>
    <phoneticPr fontId="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</si>
  <si>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</si>
  <si>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・撮影方向を記入していますか</t>
    <phoneticPr fontId="11"/>
  </si>
  <si>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</si>
  <si>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</si>
  <si>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・新築(請負、売買)は断熱材の写真の提出は不要。
改修のみ、断熱材の写真が必要です。提出する写真に間違いはありませんか。</t>
    <rPh sb="1" eb="3">
      <t>シンチク</t>
    </rPh>
    <rPh sb="4" eb="6">
      <t>ウケオイ</t>
    </rPh>
    <rPh sb="7" eb="9">
      <t>バイバイ</t>
    </rPh>
    <rPh sb="11" eb="14">
      <t>ダンネツザイ</t>
    </rPh>
    <rPh sb="15" eb="17">
      <t>シャシン</t>
    </rPh>
    <rPh sb="18" eb="20">
      <t>テイシュツ</t>
    </rPh>
    <rPh sb="21" eb="23">
      <t>フヨウ</t>
    </rPh>
    <rPh sb="25" eb="27">
      <t>カイシュウ</t>
    </rPh>
    <rPh sb="30" eb="33">
      <t>ダンネツザイ</t>
    </rPh>
    <rPh sb="34" eb="36">
      <t>シャシン</t>
    </rPh>
    <rPh sb="37" eb="39">
      <t>ヒツヨウ</t>
    </rPh>
    <rPh sb="42" eb="44">
      <t>テイシュツ</t>
    </rPh>
    <rPh sb="46" eb="48">
      <t>シャシン</t>
    </rPh>
    <rPh sb="49" eb="51">
      <t>マチガ</t>
    </rPh>
    <phoneticPr fontId="1"/>
  </si>
  <si>
    <r>
      <t>・写真の中に</t>
    </r>
    <r>
      <rPr>
        <sz val="10"/>
        <color indexed="10"/>
        <rFont val="ＭＳ Ｐ明朝"/>
        <family val="1"/>
        <charset val="128"/>
      </rPr>
      <t>｛撮影日・物件名｝</t>
    </r>
    <r>
      <rPr>
        <sz val="10"/>
        <color indexed="8"/>
        <rFont val="ＭＳ Ｐ明朝"/>
        <family val="1"/>
        <charset val="128"/>
      </rPr>
      <t>が明記された看板は入っていますか。</t>
    </r>
    <rPh sb="11" eb="13">
      <t>ブッケン</t>
    </rPh>
    <rPh sb="13" eb="14">
      <t>メイ</t>
    </rPh>
    <phoneticPr fontId="2"/>
  </si>
  <si>
    <t>・小黒板情報電子化対応ソフトウェアを使用している場合、アプリ名、バージョンは記入されていますか。　※信憑性確認機能（改ざん検知機能）を有するもの</t>
    <phoneticPr fontId="1"/>
  </si>
  <si>
    <t>NO.９</t>
    <phoneticPr fontId="11"/>
  </si>
  <si>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</si>
  <si>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・施主様支給品の「エアコン、照明」を設置される場合、施主様が購入したことが確認できる「領収書、注文書、納品書」等の書類を添付していますか。</t>
    <rPh sb="1" eb="3">
      <t>セシュ</t>
    </rPh>
    <rPh sb="3" eb="4">
      <t>サマ</t>
    </rPh>
    <rPh sb="4" eb="6">
      <t>シキュウ</t>
    </rPh>
    <rPh sb="6" eb="7">
      <t>ヒン</t>
    </rPh>
    <rPh sb="14" eb="16">
      <t>ショウメイ</t>
    </rPh>
    <rPh sb="18" eb="20">
      <t>セッチ</t>
    </rPh>
    <rPh sb="23" eb="25">
      <t>バアイ</t>
    </rPh>
    <rPh sb="26" eb="28">
      <t>セシュ</t>
    </rPh>
    <rPh sb="28" eb="29">
      <t>サマ</t>
    </rPh>
    <rPh sb="30" eb="32">
      <t>コウニュウ</t>
    </rPh>
    <rPh sb="37" eb="39">
      <t>カクニン</t>
    </rPh>
    <rPh sb="43" eb="46">
      <t>リョウシュウショ</t>
    </rPh>
    <rPh sb="47" eb="50">
      <t>チュウモンショ</t>
    </rPh>
    <rPh sb="51" eb="54">
      <t>ノウヒンショ</t>
    </rPh>
    <rPh sb="55" eb="56">
      <t>トウ</t>
    </rPh>
    <rPh sb="57" eb="59">
      <t>ショルイ</t>
    </rPh>
    <rPh sb="60" eb="62">
      <t>テンプ</t>
    </rPh>
    <phoneticPr fontId="1"/>
  </si>
  <si>
    <t>・太陽光発電の分離発注の場合、分離発注先からの出荷証明書等を添付していますか。</t>
    <rPh sb="1" eb="4">
      <t>タイヨウコウ</t>
    </rPh>
    <rPh sb="4" eb="6">
      <t>ハツデン</t>
    </rPh>
    <rPh sb="7" eb="9">
      <t>ブンリ</t>
    </rPh>
    <rPh sb="9" eb="11">
      <t>ハッチュウ</t>
    </rPh>
    <rPh sb="12" eb="14">
      <t>バアイ</t>
    </rPh>
    <rPh sb="15" eb="17">
      <t>ブンリ</t>
    </rPh>
    <rPh sb="17" eb="19">
      <t>ハッチュウ</t>
    </rPh>
    <rPh sb="19" eb="20">
      <t>サキ</t>
    </rPh>
    <rPh sb="23" eb="25">
      <t>シュッカ</t>
    </rPh>
    <rPh sb="25" eb="29">
      <t>ショウメイショナド</t>
    </rPh>
    <rPh sb="30" eb="32">
      <t>テンプ</t>
    </rPh>
    <phoneticPr fontId="1"/>
  </si>
  <si>
    <t>・「提出書類のチェックシート（その２）」を用いすべてが揃っていることを確認しましたか。</t>
    <rPh sb="21" eb="22">
      <t>モチ</t>
    </rPh>
    <rPh sb="35" eb="37">
      <t>カクニン</t>
    </rPh>
    <phoneticPr fontId="2"/>
  </si>
  <si>
    <r>
      <t>・太陽光発電設備のシステム容量が10Kw以上の場合、「</t>
    </r>
    <r>
      <rPr>
        <b/>
        <u/>
        <sz val="10"/>
        <color indexed="8"/>
        <rFont val="ＭＳ Ｐ明朝"/>
        <family val="1"/>
        <charset val="128"/>
      </rPr>
      <t>余剰売電(余剰配線)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バイデン</t>
    </rPh>
    <rPh sb="32" eb="34">
      <t>ヨジョウ</t>
    </rPh>
    <rPh sb="34" eb="36">
      <t>ハイセン</t>
    </rPh>
    <rPh sb="44" eb="46">
      <t>カクニン</t>
    </rPh>
    <rPh sb="49" eb="51">
      <t>ショルイ</t>
    </rPh>
    <rPh sb="52" eb="54">
      <t>テンプ</t>
    </rPh>
    <rPh sb="68" eb="70">
      <t>ニンテイ</t>
    </rPh>
    <rPh sb="70" eb="72">
      <t>ショウメイ</t>
    </rPh>
    <rPh sb="72" eb="73">
      <t>トウ</t>
    </rPh>
    <phoneticPr fontId="2"/>
  </si>
  <si>
    <t>・当該住宅のBELS評価書の写しですか。</t>
    <phoneticPr fontId="2"/>
  </si>
  <si>
    <r>
      <t>・BELS評価書と当該住宅の</t>
    </r>
    <r>
      <rPr>
        <b/>
        <u/>
        <sz val="10"/>
        <color indexed="8"/>
        <rFont val="ＭＳ Ｐ明朝"/>
        <family val="1"/>
        <charset val="128"/>
      </rPr>
      <t>完成後の</t>
    </r>
    <r>
      <rPr>
        <b/>
        <u/>
        <sz val="10"/>
        <color theme="1"/>
        <rFont val="ＭＳ Ｐ明朝"/>
        <family val="1"/>
        <charset val="128"/>
      </rPr>
      <t>最終仕様</t>
    </r>
    <r>
      <rPr>
        <b/>
        <sz val="10"/>
        <color theme="1"/>
        <rFont val="ＭＳ Ｐ明朝"/>
        <family val="1"/>
        <charset val="128"/>
      </rPr>
      <t>の性能は整合していますか。</t>
    </r>
    <phoneticPr fontId="1"/>
  </si>
  <si>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</si>
  <si>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</si>
  <si>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</si>
  <si>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</si>
  <si>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</si>
  <si>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縮小せず原図と同じ大きさですか。（</t>
    </r>
    <r>
      <rPr>
        <b/>
        <sz val="10"/>
        <color indexed="8"/>
        <rFont val="ＭＳ Ｐ明朝"/>
        <family val="1"/>
        <charset val="128"/>
      </rPr>
      <t>原則A3版</t>
    </r>
    <r>
      <rPr>
        <sz val="10"/>
        <color indexed="8"/>
        <rFont val="ＭＳ Ｐ明朝"/>
        <family val="1"/>
        <charset val="128"/>
      </rPr>
      <t>）</t>
    </r>
    <rPh sb="3" eb="5">
      <t>シュクショウ</t>
    </rPh>
    <rPh sb="7" eb="9">
      <t>ゲンズ</t>
    </rPh>
    <rPh sb="10" eb="11">
      <t>オナ</t>
    </rPh>
    <rPh sb="12" eb="13">
      <t>オオ</t>
    </rPh>
    <rPh sb="20" eb="22">
      <t>ゲンソク</t>
    </rPh>
    <rPh sb="24" eb="25">
      <t>バン</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</si>
  <si>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</si>
  <si>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</si>
  <si>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</si>
  <si>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</si>
  <si>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</si>
  <si>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</si>
  <si>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</si>
  <si>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</si>
  <si>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ｋｋｊ
記入欄</t>
    <rPh sb="4" eb="6">
      <t>キニュウ</t>
    </rPh>
    <rPh sb="6" eb="7">
      <t>ラン</t>
    </rPh>
    <phoneticPr fontId="2"/>
  </si>
  <si>
    <t>到着日</t>
    <rPh sb="0" eb="2">
      <t>トウチャク</t>
    </rPh>
    <rPh sb="2" eb="3">
      <t>ビ</t>
    </rPh>
    <phoneticPr fontId="2"/>
  </si>
  <si>
    <t xml:space="preserve">        （ゼロ・エネルギー住宅型）</t>
    <phoneticPr fontId="2"/>
  </si>
  <si>
    <t xml:space="preserve">     完了実績報告書</t>
    <rPh sb="5" eb="7">
      <t>カンリョウ</t>
    </rPh>
    <rPh sb="7" eb="9">
      <t>ジッセキ</t>
    </rPh>
    <rPh sb="9" eb="11">
      <t>ホウコク</t>
    </rPh>
    <rPh sb="11" eb="12">
      <t>ショ</t>
    </rPh>
    <phoneticPr fontId="11"/>
  </si>
  <si>
    <t>BELS評価</t>
    <phoneticPr fontId="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</si>
  <si>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</si>
  <si>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</si>
  <si>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</si>
  <si>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</si>
  <si>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</si>
  <si>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令和２年度　ゼロ・エネ住宅型　</t>
    <phoneticPr fontId="1"/>
  </si>
  <si>
    <r>
      <t>：取得したBELS評価書の数値を正しく記入していますか。</t>
    </r>
    <r>
      <rPr>
        <b/>
        <sz val="10"/>
        <color rgb="FFFF0000"/>
        <rFont val="ＭＳ Ｐ明朝"/>
        <family val="1"/>
        <charset val="128"/>
      </rPr>
      <t>(R、R0は整数表記)</t>
    </r>
    <rPh sb="1" eb="3">
      <t>シュトク</t>
    </rPh>
    <rPh sb="9" eb="12">
      <t>ヒョウカショ</t>
    </rPh>
    <rPh sb="13" eb="15">
      <t>スウチ</t>
    </rPh>
    <rPh sb="16" eb="17">
      <t>タダ</t>
    </rPh>
    <rPh sb="19" eb="21">
      <t>キニュウ</t>
    </rPh>
    <rPh sb="34" eb="36">
      <t>セイスウ</t>
    </rPh>
    <rPh sb="36" eb="38">
      <t>ヒョウキ</t>
    </rPh>
    <phoneticPr fontId="11"/>
  </si>
  <si>
    <r>
      <t>　　※</t>
    </r>
    <r>
      <rPr>
        <b/>
        <u/>
        <sz val="11"/>
        <color rgb="FFFF0000"/>
        <rFont val="ＭＳ Ｐ明朝"/>
        <family val="1"/>
        <charset val="128"/>
      </rPr>
      <t>提出書類のチェックシート 計９枚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</si>
  <si>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・補助事業者は完了実績報告書を作成後、チェックシートの内容を確認しながら</t>
    <rPh sb="1" eb="3">
      <t>ホジョ</t>
    </rPh>
    <rPh sb="3" eb="5">
      <t>ジギョウ</t>
    </rPh>
    <rPh sb="5" eb="6">
      <t>シャ</t>
    </rPh>
    <rPh sb="7" eb="9">
      <t>カンリョウ</t>
    </rPh>
    <rPh sb="9" eb="11">
      <t>ジッセキ</t>
    </rPh>
    <rPh sb="11" eb="14">
      <t>ホウコクショ</t>
    </rPh>
    <rPh sb="15" eb="17">
      <t>サクセイ</t>
    </rPh>
    <rPh sb="17" eb="18">
      <t>アト</t>
    </rPh>
    <rPh sb="27" eb="29">
      <t>ナイヨウ</t>
    </rPh>
    <rPh sb="30" eb="32">
      <t>カクニン</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</si>
  <si>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</si>
  <si>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改修</t>
    <rPh sb="0" eb="2">
      <t>カイシュウ</t>
    </rPh>
    <phoneticPr fontId="1"/>
  </si>
  <si>
    <t>掛かり増し1/2</t>
    <rPh sb="0" eb="1">
      <t>カ</t>
    </rPh>
    <rPh sb="3" eb="4">
      <t>マ</t>
    </rPh>
    <phoneticPr fontId="1"/>
  </si>
  <si>
    <t>請負1/10</t>
    <rPh sb="0" eb="2">
      <t>ウケオイ</t>
    </rPh>
    <phoneticPr fontId="1"/>
  </si>
  <si>
    <t>C18</t>
    <phoneticPr fontId="1"/>
  </si>
  <si>
    <t>C20</t>
    <phoneticPr fontId="1"/>
  </si>
  <si>
    <t>R14</t>
    <phoneticPr fontId="1"/>
  </si>
  <si>
    <t>・提出する書類の必要箇所に「インデックス」を貼っていますか。(作成要領参照)</t>
    <rPh sb="1" eb="3">
      <t>テイシュツ</t>
    </rPh>
    <rPh sb="5" eb="7">
      <t>ショルイ</t>
    </rPh>
    <rPh sb="8" eb="10">
      <t>ヒツヨウ</t>
    </rPh>
    <rPh sb="10" eb="12">
      <t>カショ</t>
    </rPh>
    <rPh sb="22" eb="23">
      <t>ハ</t>
    </rPh>
    <rPh sb="31" eb="33">
      <t>サクセイ</t>
    </rPh>
    <rPh sb="33" eb="35">
      <t>ヨウリョウ</t>
    </rPh>
    <rPh sb="35" eb="37">
      <t>サンショウ</t>
    </rPh>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</si>
  <si>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</si>
  <si>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</si>
  <si>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</si>
  <si>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</si>
  <si>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</si>
  <si>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</si>
  <si>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r>
      <t>・</t>
    </r>
    <r>
      <rPr>
        <b/>
        <sz val="10"/>
        <color indexed="8"/>
        <rFont val="ＭＳ Ｐ明朝"/>
        <family val="1"/>
        <charset val="128"/>
      </rPr>
      <t>断熱材</t>
    </r>
    <r>
      <rPr>
        <sz val="10"/>
        <color indexed="8"/>
        <rFont val="ＭＳ Ｐ明朝"/>
        <family val="1"/>
        <charset val="128"/>
      </rPr>
      <t>の出荷証明書(施工証明書)・納品書は添付されていますか。</t>
    </r>
    <rPh sb="1" eb="3">
      <t>ダンネツ</t>
    </rPh>
    <rPh sb="3" eb="4">
      <t>ザイ</t>
    </rPh>
    <rPh sb="5" eb="7">
      <t>シュッカ</t>
    </rPh>
    <rPh sb="7" eb="9">
      <t>ショウメイ</t>
    </rPh>
    <rPh sb="9" eb="10">
      <t>ショ</t>
    </rPh>
    <rPh sb="11" eb="13">
      <t>セコウ</t>
    </rPh>
    <rPh sb="13" eb="16">
      <t>ショウメイショ</t>
    </rPh>
    <rPh sb="18" eb="21">
      <t>ノウヒンショ</t>
    </rPh>
    <rPh sb="22" eb="24">
      <t>テンプ</t>
    </rPh>
    <phoneticPr fontId="11"/>
  </si>
  <si>
    <t>※吹込、敷設ともに「厚さ・使用量」等が確認できるもの　(作成要領参照)</t>
    <rPh sb="1" eb="3">
      <t>フキコ</t>
    </rPh>
    <rPh sb="4" eb="6">
      <t>フセツ</t>
    </rPh>
    <rPh sb="10" eb="11">
      <t>アツ</t>
    </rPh>
    <rPh sb="13" eb="15">
      <t>シヨウ</t>
    </rPh>
    <rPh sb="15" eb="16">
      <t>リョウ</t>
    </rPh>
    <rPh sb="17" eb="18">
      <t>トウ</t>
    </rPh>
    <rPh sb="19" eb="21">
      <t>カクニン</t>
    </rPh>
    <rPh sb="28" eb="30">
      <t>サクセイ</t>
    </rPh>
    <rPh sb="30" eb="32">
      <t>ヨウリョウ</t>
    </rPh>
    <rPh sb="32" eb="34">
      <t>サンショウ</t>
    </rPh>
    <phoneticPr fontId="1"/>
  </si>
  <si>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</si>
  <si>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</si>
  <si>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変更が有る場合→【様式9、又は様式9-2】に記載されている精算額と同じですか。</t>
    <rPh sb="1" eb="3">
      <t>ヘンコウ</t>
    </rPh>
    <rPh sb="4" eb="5">
      <t>ア</t>
    </rPh>
    <rPh sb="6" eb="8">
      <t>バアイ</t>
    </rPh>
    <rPh sb="10" eb="12">
      <t>ヨウ</t>
    </rPh>
    <rPh sb="14" eb="15">
      <t>マタ</t>
    </rPh>
    <rPh sb="16" eb="18">
      <t>ヨウシキ</t>
    </rPh>
    <rPh sb="23" eb="25">
      <t>キサイ</t>
    </rPh>
    <rPh sb="30" eb="33">
      <t>セイサンガク</t>
    </rPh>
    <rPh sb="34" eb="35">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</si>
  <si>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</si>
  <si>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【様式９または様式９－２】の契約額等</t>
    </r>
    <r>
      <rPr>
        <sz val="10"/>
        <color indexed="8"/>
        <rFont val="ＭＳ Ｐ明朝"/>
        <family val="1"/>
        <charset val="128"/>
      </rPr>
      <t>に反映されていますか。</t>
    </r>
    <rPh sb="1" eb="3">
      <t>ヘンコウ</t>
    </rPh>
    <rPh sb="4" eb="6">
      <t>キンガク</t>
    </rPh>
    <rPh sb="8" eb="10">
      <t>ヨウシキ</t>
    </rPh>
    <rPh sb="14" eb="16">
      <t>ヨウシキ</t>
    </rPh>
    <rPh sb="21" eb="23">
      <t>ケイヤク</t>
    </rPh>
    <rPh sb="23" eb="24">
      <t>ガク</t>
    </rPh>
    <rPh sb="24" eb="25">
      <t>トウ</t>
    </rPh>
    <rPh sb="26" eb="28">
      <t>ハンエイ</t>
    </rPh>
    <phoneticPr fontId="2"/>
  </si>
  <si>
    <t>交付決定後に契約をやり直した場合は、事業中止扱いになります。</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</si>
  <si>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・注文者(発注者)、請負者は、交付決定時と同一者ですか。</t>
    <rPh sb="5" eb="8">
      <t>ハッチュウシャ</t>
    </rPh>
    <rPh sb="10" eb="12">
      <t>ウケオイ</t>
    </rPh>
    <rPh sb="12" eb="13">
      <t>シャ</t>
    </rPh>
    <rPh sb="15" eb="17">
      <t>コウフ</t>
    </rPh>
    <rPh sb="17" eb="19">
      <t>ケッテイ</t>
    </rPh>
    <rPh sb="19" eb="20">
      <t>ジ</t>
    </rPh>
    <rPh sb="23" eb="24">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</si>
  <si>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</si>
  <si>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</si>
  <si>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</si>
  <si>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：振込者名には「建築主名」が記入されていますか。</t>
    <rPh sb="1" eb="3">
      <t>フリコミ</t>
    </rPh>
    <rPh sb="3" eb="4">
      <t>シャ</t>
    </rPh>
    <rPh sb="4" eb="5">
      <t>メイ</t>
    </rPh>
    <rPh sb="8" eb="10">
      <t>ケンチク</t>
    </rPh>
    <rPh sb="10" eb="11">
      <t>ヌシ</t>
    </rPh>
    <rPh sb="11" eb="12">
      <t>メイ</t>
    </rPh>
    <rPh sb="14" eb="16">
      <t>キニュウ</t>
    </rPh>
    <phoneticPr fontId="1"/>
  </si>
  <si>
    <t>：金融機関名、支店名(漢字)、口座名(漢字とカタカナ)、口座番号を正確に記入していますか。</t>
    <rPh sb="11" eb="13">
      <t>カンジ</t>
    </rPh>
    <rPh sb="19" eb="21">
      <t>カンジ</t>
    </rPh>
    <rPh sb="33" eb="35">
      <t>セイカク</t>
    </rPh>
    <phoneticPr fontId="11"/>
  </si>
  <si>
    <r>
      <rPr>
        <b/>
        <sz val="9"/>
        <color rgb="FF0000FF"/>
        <rFont val="ＭＳ Ｐ明朝"/>
        <family val="1"/>
        <charset val="128"/>
      </rPr>
      <t>※3</t>
    </r>
    <r>
      <rPr>
        <b/>
        <sz val="9"/>
        <color rgb="FF00B050"/>
        <rFont val="ＭＳ Ｐ明朝"/>
        <family val="1"/>
        <charset val="128"/>
      </rPr>
      <t xml:space="preserve">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</si>
  <si>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</si>
  <si>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</si>
  <si>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</si>
  <si>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</si>
  <si>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r>
      <rPr>
        <b/>
        <sz val="24"/>
        <color rgb="FFFF0000"/>
        <rFont val="ＭＳ ゴシック"/>
        <family val="3"/>
        <charset val="128"/>
      </rPr>
      <t>補正</t>
    </r>
    <r>
      <rPr>
        <b/>
        <sz val="24"/>
        <color rgb="FF002060"/>
        <rFont val="ＭＳ ゴシック"/>
        <family val="3"/>
        <charset val="128"/>
      </rPr>
      <t>・実績</t>
    </r>
    <rPh sb="0" eb="2">
      <t>ホセイ</t>
    </rPh>
    <rPh sb="3" eb="5">
      <t>ジッセキ</t>
    </rPh>
    <phoneticPr fontId="1"/>
  </si>
  <si>
    <t>取得したZEHの種別</t>
    <rPh sb="0" eb="2">
      <t>シュトク</t>
    </rPh>
    <rPh sb="8" eb="10">
      <t>シュベツ</t>
    </rPh>
    <phoneticPr fontId="1"/>
  </si>
  <si>
    <t>該当する地域区分</t>
    <phoneticPr fontId="1"/>
  </si>
  <si>
    <t>年間日射
地域区分</t>
    <rPh sb="0" eb="2">
      <t>ネンカン</t>
    </rPh>
    <rPh sb="2" eb="4">
      <t>ニッシャ</t>
    </rPh>
    <rPh sb="5" eb="7">
      <t>チイキ</t>
    </rPh>
    <rPh sb="7" eb="9">
      <t>クブン</t>
    </rPh>
    <phoneticPr fontId="1"/>
  </si>
  <si>
    <t>多雪地域</t>
    <rPh sb="0" eb="2">
      <t>タセツ</t>
    </rPh>
    <rPh sb="2" eb="4">
      <t>チイキ</t>
    </rPh>
    <phoneticPr fontId="1"/>
  </si>
  <si>
    <t>地域</t>
    <rPh sb="0" eb="2">
      <t>チイキ</t>
    </rPh>
    <phoneticPr fontId="1"/>
  </si>
  <si>
    <r>
      <rPr>
        <sz val="12"/>
        <color theme="0" tint="-0.14999847407452621"/>
        <rFont val="ＭＳ Ｐ明朝"/>
        <family val="1"/>
        <charset val="128"/>
      </rPr>
      <t>㊞</t>
    </r>
    <r>
      <rPr>
        <sz val="12"/>
        <color indexed="8"/>
        <rFont val="ＭＳ Ｐ明朝"/>
        <family val="1"/>
        <charset val="128"/>
      </rPr>
      <t xml:space="preserve">
</t>
    </r>
    <r>
      <rPr>
        <sz val="7"/>
        <color rgb="FFFF0000"/>
        <rFont val="ＭＳ Ｐ明朝"/>
        <family val="1"/>
        <charset val="128"/>
      </rPr>
      <t>（建築士個人の印）</t>
    </r>
  </si>
  <si>
    <t>三世代同居対応住宅加算</t>
    <phoneticPr fontId="1"/>
  </si>
  <si>
    <t>※一次エネルギー消費量計算結果(住宅)の合計の床面積を記入</t>
  </si>
  <si>
    <t>若者・子育て世帯加算</t>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</si>
  <si>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rPh sb="0" eb="2">
      <t>ホセイ</t>
    </rPh>
    <phoneticPr fontId="1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</si>
  <si>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11"/>
  </si>
  <si>
    <r>
      <rPr>
        <sz val="9"/>
        <rFont val="ＭＳ Ｐ明朝"/>
        <family val="1"/>
        <charset val="128"/>
      </rPr>
      <t>建  築  主  名  ①</t>
    </r>
    <r>
      <rPr>
        <sz val="9"/>
        <color rgb="FF0033CC"/>
        <rFont val="ＭＳ Ｐ明朝"/>
        <family val="1"/>
        <charset val="128"/>
      </rPr>
      <t xml:space="preserve">
物件名(売買の場合)</t>
    </r>
    <rPh sb="0" eb="1">
      <t>ケン</t>
    </rPh>
    <rPh sb="3" eb="4">
      <t>チク</t>
    </rPh>
    <rPh sb="6" eb="7">
      <t>ヌシ</t>
    </rPh>
    <rPh sb="9" eb="10">
      <t>メイ</t>
    </rPh>
    <phoneticPr fontId="1"/>
  </si>
  <si>
    <r>
      <t xml:space="preserve">建　築　主　名　②
</t>
    </r>
    <r>
      <rPr>
        <sz val="9"/>
        <color rgb="FF0033CC"/>
        <rFont val="ＭＳ Ｐ明朝"/>
        <family val="1"/>
        <charset val="128"/>
      </rPr>
      <t>買主名(売買の場合)</t>
    </r>
    <rPh sb="0" eb="1">
      <t>ケン</t>
    </rPh>
    <rPh sb="2" eb="3">
      <t>チク</t>
    </rPh>
    <rPh sb="4" eb="5">
      <t>ヌシ</t>
    </rPh>
    <rPh sb="6" eb="7">
      <t>メイ</t>
    </rPh>
    <rPh sb="10" eb="12">
      <t>カイヌシ</t>
    </rPh>
    <rPh sb="12" eb="13">
      <t>メイ</t>
    </rPh>
    <rPh sb="14" eb="16">
      <t>バイバイ</t>
    </rPh>
    <rPh sb="17" eb="19">
      <t>バアイ</t>
    </rPh>
    <phoneticPr fontId="1"/>
  </si>
  <si>
    <t>補正</t>
    <rPh sb="0" eb="2">
      <t>ホセイ</t>
    </rPh>
    <phoneticPr fontId="1"/>
  </si>
  <si>
    <t>『ZEH』</t>
    <phoneticPr fontId="1"/>
  </si>
  <si>
    <t>Nearly ZEH</t>
    <phoneticPr fontId="1"/>
  </si>
  <si>
    <t>ZCH</t>
    <phoneticPr fontId="2"/>
  </si>
  <si>
    <t>備考</t>
    <rPh sb="0" eb="2">
      <t>ビコウ</t>
    </rPh>
    <phoneticPr fontId="1"/>
  </si>
  <si>
    <t>７.主要構造部材の地域材使用量・割合</t>
    <rPh sb="2" eb="4">
      <t>シュヨウ</t>
    </rPh>
    <rPh sb="4" eb="6">
      <t>コウゾウ</t>
    </rPh>
    <rPh sb="6" eb="8">
      <t>ブザイ</t>
    </rPh>
    <rPh sb="9" eb="11">
      <t>チイキ</t>
    </rPh>
    <rPh sb="11" eb="12">
      <t>ザイ</t>
    </rPh>
    <rPh sb="12" eb="14">
      <t>シヨウ</t>
    </rPh>
    <rPh sb="14" eb="15">
      <t>リョウ</t>
    </rPh>
    <rPh sb="16" eb="18">
      <t>ワリアイ</t>
    </rPh>
    <phoneticPr fontId="1"/>
  </si>
  <si>
    <t>㎥</t>
    <phoneticPr fontId="1"/>
  </si>
  <si>
    <t>％</t>
    <phoneticPr fontId="1"/>
  </si>
  <si>
    <t>地域材の使用量</t>
    <phoneticPr fontId="1"/>
  </si>
  <si>
    <t>地域材の使用割合</t>
    <phoneticPr fontId="1"/>
  </si>
  <si>
    <t>▲</t>
    <phoneticPr fontId="1"/>
  </si>
  <si>
    <r>
      <t xml:space="preserve">㉕三世代同居対応住宅の要件への適合確認【様式１３】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</si>
  <si>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㉖三世代同居対応住宅の現地写真【様式１３-２】</t>
    <rPh sb="11" eb="13">
      <t>ゲンチ</t>
    </rPh>
    <rPh sb="13" eb="15">
      <t>シャシン</t>
    </rPh>
    <phoneticPr fontId="11"/>
  </si>
  <si>
    <r>
      <t>㉗三世代同居住宅の要件への適合を確認した建築士の建築士免許証の</t>
    </r>
    <r>
      <rPr>
        <b/>
        <sz val="11"/>
        <color indexed="30"/>
        <rFont val="ＭＳ Ｐゴシック"/>
        <family val="3"/>
        <charset val="128"/>
      </rPr>
      <t>写し</t>
    </r>
    <rPh sb="31" eb="32">
      <t>ウツ</t>
    </rPh>
    <phoneticPr fontId="11"/>
  </si>
  <si>
    <t>㉘写真撮影箇所を記載した図書等</t>
    <rPh sb="1" eb="3">
      <t>シャシン</t>
    </rPh>
    <rPh sb="3" eb="5">
      <t>サツエイ</t>
    </rPh>
    <rPh sb="5" eb="7">
      <t>カショ</t>
    </rPh>
    <rPh sb="8" eb="10">
      <t>キサイ</t>
    </rPh>
    <rPh sb="12" eb="14">
      <t>トショ</t>
    </rPh>
    <rPh sb="14" eb="15">
      <t>トウ</t>
    </rPh>
    <phoneticPr fontId="11"/>
  </si>
  <si>
    <t>㉙完了実績報告写真台帳</t>
    <rPh sb="1" eb="3">
      <t>カンリョウ</t>
    </rPh>
    <phoneticPr fontId="2"/>
  </si>
  <si>
    <r>
      <t>㉚出荷証明書・納品書等【チェックシートその２参照】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</si>
  <si>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㉛余剰売電を確認出来る書面</t>
    <rPh sb="1" eb="3">
      <t>ヨジョウ</t>
    </rPh>
    <rPh sb="3" eb="5">
      <t>バイデン</t>
    </rPh>
    <rPh sb="6" eb="8">
      <t>カクニン</t>
    </rPh>
    <rPh sb="8" eb="10">
      <t>デキ</t>
    </rPh>
    <rPh sb="11" eb="13">
      <t>ショメン</t>
    </rPh>
    <phoneticPr fontId="2"/>
  </si>
  <si>
    <r>
      <t>㉜BELS評価書　</t>
    </r>
    <r>
      <rPr>
        <b/>
        <sz val="11"/>
        <color rgb="FF0000FF"/>
        <rFont val="ＭＳ Ｐゴシック"/>
        <family val="3"/>
        <charset val="128"/>
      </rPr>
      <t>写し</t>
    </r>
    <rPh sb="5" eb="8">
      <t>ヒョウカショ</t>
    </rPh>
    <rPh sb="9" eb="10">
      <t>ウツ</t>
    </rPh>
    <phoneticPr fontId="11"/>
  </si>
  <si>
    <r>
      <t>㉝BELS評価申請書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</si>
  <si>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t>㉕</t>
    <phoneticPr fontId="11"/>
  </si>
  <si>
    <t>㉖</t>
    <phoneticPr fontId="11"/>
  </si>
  <si>
    <r>
      <t>（事業完了後、</t>
    </r>
    <r>
      <rPr>
        <b/>
        <u/>
        <sz val="10"/>
        <color rgb="FFFF0000"/>
        <rFont val="ＭＳ Ｐ明朝"/>
        <family val="1"/>
        <charset val="128"/>
      </rPr>
      <t>必要な書類が全て整った日以降の日付</t>
    </r>
    <r>
      <rPr>
        <sz val="10"/>
        <color rgb="FFFF0000"/>
        <rFont val="ＭＳ Ｐ明朝"/>
        <family val="1"/>
        <charset val="128"/>
      </rPr>
      <t>を記入）</t>
    </r>
    <rPh sb="1" eb="6">
      <t>ジギョウカンリョウアト</t>
    </rPh>
    <rPh sb="7" eb="9">
      <t>ヒツヨウ</t>
    </rPh>
    <rPh sb="10" eb="12">
      <t>ショルイ</t>
    </rPh>
    <rPh sb="13" eb="14">
      <t>スベ</t>
    </rPh>
    <rPh sb="15" eb="16">
      <t>トトノ</t>
    </rPh>
    <rPh sb="18" eb="19">
      <t>ヒ</t>
    </rPh>
    <rPh sb="19" eb="21">
      <t>イコウ</t>
    </rPh>
    <rPh sb="22" eb="24">
      <t>ヒヅケ</t>
    </rPh>
    <rPh sb="25" eb="27">
      <t>キニュウ</t>
    </rPh>
    <phoneticPr fontId="1"/>
  </si>
  <si>
    <t>※交付申請の共同事業実施規約(様式５)、協定書(様式５－２)と</t>
    <rPh sb="1" eb="3">
      <t>コウフ</t>
    </rPh>
    <rPh sb="3" eb="5">
      <t>シンセイ</t>
    </rPh>
    <rPh sb="6" eb="14">
      <t>キョ</t>
    </rPh>
    <rPh sb="15" eb="17">
      <t>ヨウシキ</t>
    </rPh>
    <rPh sb="20" eb="23">
      <t>キョウテイショ</t>
    </rPh>
    <rPh sb="24" eb="26">
      <t>ヨウシキ</t>
    </rPh>
    <phoneticPr fontId="2"/>
  </si>
  <si>
    <t>　売買契約の場合は、完了実績報告の共同事業実施規約（様式５－４）を確認</t>
    <rPh sb="1" eb="3">
      <t>バイバイ</t>
    </rPh>
    <rPh sb="3" eb="5">
      <t>ケイヤク</t>
    </rPh>
    <rPh sb="6" eb="8">
      <t>バアイ</t>
    </rPh>
    <rPh sb="10" eb="12">
      <t>カンリョウ</t>
    </rPh>
    <rPh sb="12" eb="16">
      <t>ジッセキホウコク</t>
    </rPh>
    <rPh sb="17" eb="25">
      <t>キョ</t>
    </rPh>
    <rPh sb="26" eb="28">
      <t>ヨウシキ</t>
    </rPh>
    <rPh sb="33" eb="35">
      <t>カクニン</t>
    </rPh>
    <phoneticPr fontId="1"/>
  </si>
  <si>
    <r>
      <t>・特記事項に</t>
    </r>
    <r>
      <rPr>
        <b/>
        <sz val="10"/>
        <color indexed="8"/>
        <rFont val="ＭＳ Ｐゴシック"/>
        <family val="3"/>
        <charset val="128"/>
      </rPr>
      <t>『ZEH』または NealyZEH</t>
    </r>
    <r>
      <rPr>
        <sz val="10"/>
        <color indexed="8"/>
        <rFont val="ＭＳ Ｐ明朝"/>
        <family val="1"/>
        <charset val="128"/>
      </rPr>
      <t>の表記がありますか。</t>
    </r>
    <phoneticPr fontId="2"/>
  </si>
  <si>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t>
    </r>
    <r>
      <rPr>
        <b/>
        <u/>
        <sz val="10"/>
        <color rgb="FFFF0000"/>
        <rFont val="ＭＳ Ｐ明朝"/>
        <family val="1"/>
        <charset val="128"/>
      </rPr>
      <t>年度内着工</t>
    </r>
    <r>
      <rPr>
        <b/>
        <sz val="10"/>
        <color rgb="FFFF0000"/>
        <rFont val="ＭＳ Ｐ明朝"/>
        <family val="1"/>
        <charset val="128"/>
      </rPr>
      <t>とする)</t>
    </r>
    <rPh sb="10" eb="11">
      <t>マタ</t>
    </rPh>
    <rPh sb="50" eb="52">
      <t>キニュウ</t>
    </rPh>
    <rPh sb="63" eb="65">
      <t>バイバイ</t>
    </rPh>
    <rPh sb="71" eb="73">
      <t>ネンド</t>
    </rPh>
    <rPh sb="73" eb="74">
      <t>ナイ</t>
    </rPh>
    <rPh sb="74" eb="76">
      <t>チャッコウ</t>
    </rPh>
    <phoneticPr fontId="11"/>
  </si>
  <si>
    <t>　当該完了実績報告に係る対象住宅の竣工後の性能と、本報告に添付するBELS評価書との適合状況は次のとおりであることを証明いたします。
　なお、BELS評価結果は『ZEH』またはNealyZEHであり、本事業において定められた要件、ならびに掛かり増し費用算定の場合は仕様基準を達成していることに相違ありません。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100" eb="101">
      <t>ホン</t>
    </rPh>
    <rPh sb="101" eb="103">
      <t>ジギョウ</t>
    </rPh>
    <rPh sb="129" eb="131">
      <t>バアイ</t>
    </rPh>
    <rPh sb="132" eb="134">
      <t>シヨウ</t>
    </rPh>
    <phoneticPr fontId="2"/>
  </si>
  <si>
    <t>令和２年度地域型住宅グリーン化事業（補正予算）補助金完了実績報告書</t>
    <rPh sb="0" eb="2">
      <t>レイワ</t>
    </rPh>
    <rPh sb="3" eb="5">
      <t>ネンド</t>
    </rPh>
    <rPh sb="4" eb="5">
      <t>ド</t>
    </rPh>
    <rPh sb="5" eb="8">
      <t>チイキガタ</t>
    </rPh>
    <rPh sb="8" eb="10">
      <t>ジュウタク</t>
    </rPh>
    <rPh sb="14" eb="15">
      <t>カ</t>
    </rPh>
    <rPh sb="15" eb="17">
      <t>ジギョウ</t>
    </rPh>
    <rPh sb="23" eb="26">
      <t>ホジョキン</t>
    </rPh>
    <rPh sb="26" eb="28">
      <t>カンリョウ</t>
    </rPh>
    <rPh sb="28" eb="30">
      <t>ジッセキ</t>
    </rPh>
    <rPh sb="30" eb="33">
      <t>ホウコクショ</t>
    </rPh>
    <phoneticPr fontId="1"/>
  </si>
  <si>
    <t>　下記の交付決定日及び交付決定通知番号をもって交付決定を受けた標記事業が完了したので、令和２年度地域型住宅グリーン化事業（補正予算）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なお、グループ代表者及び事務局担当者を申請代理人と定め、令和２年度地域型住宅グリーン化事業（補正予算）補助金の交付申請等の手続きに関する一切の権限を委任します。</t>
    <phoneticPr fontId="1"/>
  </si>
  <si>
    <t xml:space="preserve">  甲及び乙は、令和２年度地域型住宅グリーン化事業（補正予算）（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</si>
  <si>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令和２年度地域型住宅グリーン化事業（補正予算）共同事業実施規約</t>
    <phoneticPr fontId="1"/>
  </si>
  <si>
    <t>ただし、令和２年度地域型住宅グリーン化事業（補正予算）に係る国庫補助金として、</t>
    <rPh sb="4" eb="6">
      <t>レイワ</t>
    </rPh>
    <rPh sb="7" eb="9">
      <t>ネンド</t>
    </rPh>
    <rPh sb="8" eb="9">
      <t>ド</t>
    </rPh>
    <rPh sb="9" eb="21">
      <t>チイキ</t>
    </rPh>
    <rPh sb="28" eb="29">
      <t>カカ</t>
    </rPh>
    <rPh sb="30" eb="32">
      <t>コッコ</t>
    </rPh>
    <rPh sb="32" eb="35">
      <t>ホジョキン</t>
    </rPh>
    <phoneticPr fontId="2"/>
  </si>
  <si>
    <t>【乙】補助事業者</t>
    <rPh sb="3" eb="5">
      <t>ホジョ</t>
    </rPh>
    <rPh sb="5" eb="8">
      <t>ジギョウシャ</t>
    </rPh>
    <phoneticPr fontId="1"/>
  </si>
  <si>
    <t>令和２年度地域型住宅グリーン化事業</t>
    <phoneticPr fontId="1"/>
  </si>
  <si>
    <t>（補正予算）</t>
    <phoneticPr fontId="1"/>
  </si>
  <si>
    <t>甲(買主)について</t>
    <rPh sb="0" eb="1">
      <t>コウ</t>
    </rPh>
    <rPh sb="2" eb="4">
      <t>カイヌシ</t>
    </rPh>
    <phoneticPr fontId="1"/>
  </si>
  <si>
    <t>乙(補助事業者)について</t>
    <rPh sb="0" eb="1">
      <t>オツ</t>
    </rPh>
    <rPh sb="2" eb="4">
      <t>ホジョ</t>
    </rPh>
    <rPh sb="4" eb="7">
      <t>ジギョウシャ</t>
    </rPh>
    <phoneticPr fontId="1"/>
  </si>
  <si>
    <t>甲(買主)、乙(補助事業者)の関係について</t>
    <rPh sb="0" eb="1">
      <t>コウ</t>
    </rPh>
    <rPh sb="2" eb="4">
      <t>カイヌシ</t>
    </rPh>
    <rPh sb="3" eb="4">
      <t>ヌシ</t>
    </rPh>
    <rPh sb="6" eb="7">
      <t>オツ</t>
    </rPh>
    <rPh sb="8" eb="10">
      <t>ホジョ</t>
    </rPh>
    <rPh sb="10" eb="13">
      <t>ジギョウシャ</t>
    </rPh>
    <rPh sb="15" eb="17">
      <t>カンケイ</t>
    </rPh>
    <phoneticPr fontId="1"/>
  </si>
  <si>
    <r>
      <t>・</t>
    </r>
    <r>
      <rPr>
        <b/>
        <sz val="10"/>
        <color indexed="8"/>
        <rFont val="ＭＳ Ｐ明朝"/>
        <family val="1"/>
        <charset val="128"/>
      </rPr>
      <t>規約を作成した日付を明記していますか。</t>
    </r>
    <r>
      <rPr>
        <b/>
        <sz val="10"/>
        <color indexed="10"/>
        <rFont val="ＭＳ Ｐ明朝"/>
        <family val="1"/>
        <charset val="128"/>
      </rPr>
      <t>（令和３年１月２８日以降かつ完了実績報告日以前）</t>
    </r>
    <rPh sb="21" eb="23">
      <t>レイワ</t>
    </rPh>
    <rPh sb="24" eb="25">
      <t>ネン</t>
    </rPh>
    <rPh sb="26" eb="27">
      <t>ガツ</t>
    </rPh>
    <rPh sb="29" eb="30">
      <t>ニチ</t>
    </rPh>
    <rPh sb="30" eb="32">
      <t>イコウ</t>
    </rPh>
    <rPh sb="34" eb="36">
      <t>カンリョウ</t>
    </rPh>
    <rPh sb="36" eb="38">
      <t>ジッセキ</t>
    </rPh>
    <rPh sb="38" eb="40">
      <t>ホウコク</t>
    </rPh>
    <rPh sb="40" eb="41">
      <t>ヒ</t>
    </rPh>
    <rPh sb="41" eb="43">
      <t>イゼン</t>
    </rPh>
    <phoneticPr fontId="11"/>
  </si>
  <si>
    <r>
      <t>・「</t>
    </r>
    <r>
      <rPr>
        <b/>
        <u/>
        <sz val="10"/>
        <color rgb="FFFF0000"/>
        <rFont val="ＭＳ Ｐ明朝"/>
        <family val="1"/>
        <charset val="128"/>
      </rPr>
      <t>G1２８</t>
    </r>
    <r>
      <rPr>
        <b/>
        <u/>
        <sz val="10"/>
        <rFont val="ＭＳ Ｐ明朝"/>
        <family val="1"/>
        <charset val="128"/>
      </rPr>
      <t>、撮影日、物件名</t>
    </r>
    <r>
      <rPr>
        <sz val="10"/>
        <rFont val="ＭＳ Ｐ明朝"/>
        <family val="1"/>
        <charset val="128"/>
      </rPr>
      <t>」を記入した看板を入れて撮影していますか。</t>
    </r>
    <rPh sb="7" eb="10">
      <t>サツエイビ</t>
    </rPh>
    <rPh sb="11" eb="13">
      <t>ブッケン</t>
    </rPh>
    <rPh sb="13" eb="14">
      <t>メイ</t>
    </rPh>
    <rPh sb="16" eb="18">
      <t>キニュウ</t>
    </rPh>
    <rPh sb="20" eb="22">
      <t>カンバン</t>
    </rPh>
    <rPh sb="23" eb="24">
      <t>イ</t>
    </rPh>
    <rPh sb="26" eb="28">
      <t>サツエイ</t>
    </rPh>
    <phoneticPr fontId="1"/>
  </si>
  <si>
    <r>
      <t>：</t>
    </r>
    <r>
      <rPr>
        <b/>
        <sz val="10"/>
        <color indexed="8"/>
        <rFont val="ＭＳ Ｐゴシック"/>
        <family val="3"/>
        <charset val="128"/>
      </rPr>
      <t>建築士が適合を確認した日付</t>
    </r>
    <r>
      <rPr>
        <sz val="10"/>
        <color indexed="8"/>
        <rFont val="ＭＳ Ｐゴシック"/>
        <family val="3"/>
        <charset val="128"/>
      </rPr>
      <t>は、「</t>
    </r>
    <r>
      <rPr>
        <b/>
        <u/>
        <sz val="11"/>
        <color rgb="FFFF0000"/>
        <rFont val="ＭＳ Ｐゴシック"/>
        <family val="3"/>
        <charset val="128"/>
      </rPr>
      <t>竣工後</t>
    </r>
    <r>
      <rPr>
        <sz val="10"/>
        <color indexed="8"/>
        <rFont val="ＭＳ Ｐゴシック"/>
        <family val="3"/>
        <charset val="128"/>
      </rPr>
      <t>の対象住宅の性能」と、「ＢＥＬＳ評価書の性能」を</t>
    </r>
    <r>
      <rPr>
        <b/>
        <sz val="11"/>
        <color indexed="8"/>
        <rFont val="ＭＳ Ｐゴシック"/>
        <family val="3"/>
        <charset val="128"/>
      </rPr>
      <t>適合を確認した日付</t>
    </r>
    <r>
      <rPr>
        <sz val="10"/>
        <color indexed="8"/>
        <rFont val="ＭＳ Ｐゴシック"/>
        <family val="3"/>
        <charset val="128"/>
      </rPr>
      <t>が記入されていますか。</t>
    </r>
    <rPh sb="1" eb="4">
      <t>ケンチクシ</t>
    </rPh>
    <rPh sb="5" eb="7">
      <t>テキゴウ</t>
    </rPh>
    <rPh sb="8" eb="10">
      <t>カクニン</t>
    </rPh>
    <rPh sb="12" eb="13">
      <t>ヒ</t>
    </rPh>
    <rPh sb="13" eb="14">
      <t>ヅ</t>
    </rPh>
    <rPh sb="36" eb="39">
      <t>ヒョウカショ</t>
    </rPh>
    <rPh sb="40" eb="42">
      <t>セイノウ</t>
    </rPh>
    <rPh sb="44" eb="46">
      <t>テキゴウ</t>
    </rPh>
    <rPh sb="47" eb="49">
      <t>カクニン</t>
    </rPh>
    <rPh sb="51" eb="52">
      <t>ヒ</t>
    </rPh>
    <rPh sb="52" eb="53">
      <t>ツ</t>
    </rPh>
    <rPh sb="54" eb="56">
      <t>キニュウ</t>
    </rPh>
    <phoneticPr fontId="1"/>
  </si>
  <si>
    <r>
      <t xml:space="preserve">このエクセルファイルは
</t>
    </r>
    <r>
      <rPr>
        <b/>
        <sz val="26"/>
        <color rgb="FFFF0000"/>
        <rFont val="ＭＳ Ｐゴシック"/>
        <family val="3"/>
        <charset val="128"/>
      </rPr>
      <t>補正予算対応版</t>
    </r>
    <r>
      <rPr>
        <b/>
        <sz val="22"/>
        <color indexed="8"/>
        <rFont val="ＭＳ Ｐ明朝"/>
        <family val="1"/>
        <charset val="128"/>
      </rPr>
      <t xml:space="preserve">
</t>
    </r>
    <r>
      <rPr>
        <b/>
        <sz val="26"/>
        <color indexed="8"/>
        <rFont val="ＭＳ Ｐ明朝"/>
        <family val="1"/>
        <charset val="128"/>
      </rPr>
      <t>【ゼロ・エネルギー住宅型】用です</t>
    </r>
    <r>
      <rPr>
        <b/>
        <sz val="22"/>
        <color indexed="8"/>
        <rFont val="ＭＳ Ｐ明朝"/>
        <family val="1"/>
        <charset val="128"/>
      </rPr>
      <t xml:space="preserve">
</t>
    </r>
    <phoneticPr fontId="1"/>
  </si>
  <si>
    <t>【甲】は売買契約書と同じ印または実印（印鑑登録証添付）を使用してください</t>
    <rPh sb="4" eb="6">
      <t>バイバイ</t>
    </rPh>
    <rPh sb="19" eb="21">
      <t>インカン</t>
    </rPh>
    <rPh sb="21" eb="23">
      <t>トウロク</t>
    </rPh>
    <rPh sb="23" eb="24">
      <t>ショウ</t>
    </rPh>
    <rPh sb="24" eb="26">
      <t>テンプ</t>
    </rPh>
    <phoneticPr fontId="1"/>
  </si>
  <si>
    <t>地域材使用量・割合</t>
    <phoneticPr fontId="1"/>
  </si>
  <si>
    <t>：対象住宅に使用した主要構造材(柱・梁桁・土台のみ)の「材積・割合」を記入していますか。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8" eb="30">
      <t>ザイセキ</t>
    </rPh>
    <rPh sb="31" eb="33">
      <t>ワリアイ</t>
    </rPh>
    <rPh sb="35" eb="37">
      <t>キニュウ</t>
    </rPh>
    <phoneticPr fontId="1"/>
  </si>
  <si>
    <t>『ZEH』</t>
  </si>
  <si>
    <t>　様式７を入力すると自動で反映されます。</t>
    <rPh sb="1" eb="3">
      <t>ヨウシキ</t>
    </rPh>
    <rPh sb="5" eb="7">
      <t>ニュウリョク</t>
    </rPh>
    <rPh sb="10" eb="12">
      <t>ジドウ</t>
    </rPh>
    <rPh sb="13" eb="15">
      <t>ハンエイ</t>
    </rPh>
    <phoneticPr fontId="1"/>
  </si>
  <si>
    <t>　　様式７を入力してください。</t>
    <phoneticPr fontId="1"/>
  </si>
  <si>
    <t>かがわ暮らしKO・SHI・RA・Eの会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</si>
</sst>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_ "/>
    <numFmt numFmtId="186" formatCode="0&quot;㎜&quot;"/>
  </numFmts>
  <fonts count="24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b/>
      <sz val="9"/>
      <color rgb="FFFF0000"/>
      <name val="ＭＳ Ｐ明朝"/>
      <family val="1"/>
      <charset val="128"/>
    </font>
    <font>
      <b/>
      <sz val="11"/>
      <color rgb="FFFF0000"/>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sz val="8"/>
      <color indexed="10"/>
      <name val="ＭＳ Ｐ明朝"/>
      <family val="1"/>
      <charset val="128"/>
    </font>
    <font>
      <b/>
      <sz val="18"/>
      <color indexed="8"/>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sz val="13"/>
      <color indexed="8"/>
      <name val="ＭＳ Ｐ明朝"/>
      <family val="1"/>
      <charset val="128"/>
    </font>
    <font>
      <sz val="10.5"/>
      <name val="ＭＳ Ｐ明朝"/>
      <family val="1"/>
      <charset val="128"/>
    </font>
    <font>
      <b/>
      <sz val="12"/>
      <name val="ＭＳ Ｐ明朝"/>
      <family val="1"/>
      <charset val="128"/>
    </font>
    <font>
      <sz val="18"/>
      <color theme="1"/>
      <name val="ＭＳ Ｐ明朝"/>
      <family val="1"/>
      <charset val="128"/>
    </font>
    <font>
      <sz val="16"/>
      <color theme="1"/>
      <name val="ＭＳ Ｐ明朝"/>
      <family val="1"/>
      <charset val="128"/>
    </font>
    <font>
      <sz val="7"/>
      <color rgb="FFFF0000"/>
      <name val="ＭＳ Ｐ明朝"/>
      <family val="1"/>
      <charset val="128"/>
    </font>
    <font>
      <sz val="8"/>
      <color rgb="FF0000FF"/>
      <name val="ＭＳ Ｐ明朝"/>
      <family val="1"/>
      <charset val="128"/>
    </font>
    <font>
      <sz val="9"/>
      <color rgb="FF0000FF"/>
      <name val="ＭＳ Ｐ明朝"/>
      <family val="1"/>
      <charset val="128"/>
    </font>
    <font>
      <sz val="10"/>
      <color rgb="FF0000FF"/>
      <name val="ＭＳ Ｐ明朝"/>
      <family val="1"/>
      <charset val="128"/>
    </font>
    <font>
      <b/>
      <sz val="9"/>
      <color rgb="FF0000FF"/>
      <name val="ＭＳ Ｐ明朝"/>
      <family val="1"/>
      <charset val="128"/>
    </font>
    <font>
      <sz val="7.5"/>
      <color rgb="FF0000FF"/>
      <name val="ＭＳ Ｐ明朝"/>
      <family val="1"/>
      <charset val="128"/>
    </font>
    <font>
      <sz val="6"/>
      <color rgb="FF0033CC"/>
      <name val="ＭＳ Ｐ明朝"/>
      <family val="1"/>
      <charset val="128"/>
    </font>
    <font>
      <sz val="8"/>
      <color rgb="FF0033CC"/>
      <name val="ＭＳ Ｐ明朝"/>
      <family val="1"/>
      <charset val="128"/>
    </font>
    <font>
      <b/>
      <sz val="15"/>
      <color indexed="8"/>
      <name val="ＭＳ Ｐ明朝"/>
      <family val="1"/>
      <charset val="128"/>
    </font>
    <font>
      <b/>
      <sz val="10"/>
      <color rgb="FF0000FF"/>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12"/>
      <color rgb="FF0033CC"/>
      <name val="ＭＳ Ｐ明朝"/>
      <family val="1"/>
      <charset val="128"/>
    </font>
    <font>
      <b/>
      <u/>
      <sz val="11"/>
      <color rgb="FFFF000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sz val="10"/>
      <color indexed="8"/>
      <name val="HG丸ｺﾞｼｯｸM-PRO"/>
      <family val="3"/>
      <charset val="128"/>
    </font>
    <font>
      <b/>
      <sz val="22"/>
      <color indexed="8"/>
      <name val="HG丸ｺﾞｼｯｸM-PRO"/>
      <family val="3"/>
      <charset val="128"/>
    </font>
    <font>
      <sz val="8"/>
      <color rgb="FFFF0000"/>
      <name val="HG丸ｺﾞｼｯｸM-PRO"/>
      <family val="3"/>
      <charset val="128"/>
    </font>
    <font>
      <b/>
      <sz val="17"/>
      <name val="HG丸ｺﾞｼｯｸM-PRO"/>
      <family val="3"/>
      <charset val="128"/>
    </font>
    <font>
      <b/>
      <sz val="17"/>
      <name val="ＭＳ Ｐ明朝"/>
      <family val="1"/>
      <charset val="128"/>
    </font>
    <font>
      <sz val="11"/>
      <color indexed="8"/>
      <name val="HG丸ｺﾞｼｯｸM-PRO"/>
      <family val="3"/>
      <charset val="128"/>
    </font>
    <font>
      <sz val="12"/>
      <color indexed="8"/>
      <name val="HG丸ｺﾞｼｯｸM-PRO"/>
      <family val="3"/>
      <charset val="128"/>
    </font>
    <font>
      <b/>
      <sz val="14"/>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sz val="8"/>
      <color indexed="8"/>
      <name val="HG丸ｺﾞｼｯｸM-PRO"/>
      <family val="3"/>
      <charset val="128"/>
    </font>
    <font>
      <sz val="6"/>
      <name val="HG丸ｺﾞｼｯｸM-PRO"/>
      <family val="3"/>
      <charset val="128"/>
    </font>
    <font>
      <b/>
      <sz val="12"/>
      <color indexed="8"/>
      <name val="HG丸ｺﾞｼｯｸM-PRO"/>
      <family val="3"/>
      <charset val="128"/>
    </font>
    <font>
      <b/>
      <sz val="11"/>
      <color indexed="8"/>
      <name val="HG丸ｺﾞｼｯｸM-PRO"/>
      <family val="3"/>
      <charset val="128"/>
    </font>
    <font>
      <sz val="18"/>
      <color theme="1"/>
      <name val="HG丸ｺﾞｼｯｸM-PRO"/>
      <family val="3"/>
      <charset val="128"/>
    </font>
    <font>
      <sz val="10"/>
      <color theme="1"/>
      <name val="HG丸ｺﾞｼｯｸM-PRO"/>
      <family val="3"/>
      <charset val="128"/>
    </font>
    <font>
      <sz val="18"/>
      <color theme="1" tint="0.499984740745262"/>
      <name val="HG丸ｺﾞｼｯｸM-PRO"/>
      <family val="3"/>
      <charset val="128"/>
    </font>
    <font>
      <sz val="18"/>
      <color theme="0" tint="-0.34998626667073579"/>
      <name val="HG丸ｺﾞｼｯｸM-PRO"/>
      <family val="3"/>
      <charset val="128"/>
    </font>
    <font>
      <u/>
      <sz val="9"/>
      <color indexed="8"/>
      <name val="HG丸ｺﾞｼｯｸM-PRO"/>
      <family val="3"/>
      <charset val="128"/>
    </font>
    <font>
      <sz val="10"/>
      <color indexed="10"/>
      <name val="HG丸ｺﾞｼｯｸM-PRO"/>
      <family val="3"/>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11"/>
      <color indexed="12"/>
      <name val="ＭＳ Ｐゴシック"/>
      <family val="3"/>
      <charset val="128"/>
    </font>
    <font>
      <b/>
      <sz val="9"/>
      <color rgb="FF0033CC"/>
      <name val="ＭＳ Ｐ明朝"/>
      <family val="1"/>
      <charset val="128"/>
    </font>
    <font>
      <u/>
      <sz val="10"/>
      <color indexed="10"/>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b/>
      <sz val="9"/>
      <color indexed="10"/>
      <name val="ＭＳ Ｐゴシック"/>
      <family val="3"/>
      <charset val="128"/>
    </font>
    <font>
      <sz val="10"/>
      <color rgb="FF0033CC"/>
      <name val="ＭＳ Ｐ明朝"/>
      <family val="1"/>
      <charset val="128"/>
    </font>
    <font>
      <b/>
      <sz val="11"/>
      <color rgb="FF0000FF"/>
      <name val="ＭＳ Ｐゴシック"/>
      <family val="3"/>
      <charset val="128"/>
    </font>
    <font>
      <b/>
      <u/>
      <sz val="10"/>
      <color theme="1"/>
      <name val="ＭＳ Ｐ明朝"/>
      <family val="1"/>
      <charset val="128"/>
    </font>
    <font>
      <b/>
      <u/>
      <sz val="9"/>
      <color indexed="10"/>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b/>
      <sz val="24"/>
      <color rgb="FF002060"/>
      <name val="ＭＳ ゴシック"/>
      <family val="3"/>
      <charset val="128"/>
    </font>
    <font>
      <sz val="48"/>
      <color rgb="FF000000"/>
      <name val="ＭＳ ゴシック"/>
      <family val="3"/>
      <charset val="128"/>
    </font>
    <font>
      <b/>
      <sz val="36"/>
      <color rgb="FF000000"/>
      <name val="ＭＳ ゴシック"/>
      <family val="3"/>
      <charset val="128"/>
    </font>
    <font>
      <sz val="45"/>
      <color rgb="FF000000"/>
      <name val="ＭＳ ゴシック"/>
      <family val="3"/>
      <charset val="128"/>
    </font>
    <font>
      <sz val="28"/>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4"/>
      <color rgb="FF000000"/>
      <name val="ＭＳ ゴシック"/>
      <family val="3"/>
      <charset val="128"/>
    </font>
    <font>
      <b/>
      <sz val="28"/>
      <color rgb="FF0033CC"/>
      <name val="ＭＳ Ｐゴシック"/>
      <family val="3"/>
      <charset val="128"/>
    </font>
    <font>
      <sz val="28"/>
      <color rgb="FF000000"/>
      <name val="ＭＳ Ｐゴシック"/>
      <family val="3"/>
      <charset val="128"/>
    </font>
    <font>
      <sz val="26"/>
      <color rgb="FF000000"/>
      <name val="ＭＳ Ｐゴシック"/>
      <family val="3"/>
      <charset val="128"/>
    </font>
    <font>
      <b/>
      <sz val="24"/>
      <color rgb="FF000000"/>
      <name val="ＭＳ ゴシック"/>
      <family val="3"/>
      <charset val="128"/>
    </font>
    <font>
      <sz val="36"/>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20"/>
      <name val="ＭＳ Ｐ明朝"/>
      <family val="1"/>
      <charset val="128"/>
    </font>
    <font>
      <b/>
      <sz val="24"/>
      <name val="ＭＳ Ｐゴシック"/>
      <family val="3"/>
      <charset val="128"/>
    </font>
    <font>
      <sz val="28"/>
      <color rgb="FF0000FF"/>
      <name val="ＭＳ Ｐゴシック"/>
      <family val="3"/>
      <charset val="128"/>
    </font>
    <font>
      <b/>
      <sz val="20"/>
      <color theme="1"/>
      <name val="ＭＳ ゴシック"/>
      <family val="3"/>
      <charset val="128"/>
    </font>
    <font>
      <b/>
      <sz val="16"/>
      <color rgb="FFFF0000"/>
      <name val="HG丸ｺﾞｼｯｸM-PRO"/>
      <family val="3"/>
      <charset val="128"/>
    </font>
    <font>
      <b/>
      <sz val="24"/>
      <color rgb="FFFF0000"/>
      <name val="ＭＳ ゴシック"/>
      <family val="3"/>
      <charset val="128"/>
    </font>
    <font>
      <sz val="12"/>
      <color theme="0" tint="-0.14999847407452621"/>
      <name val="ＭＳ Ｐ明朝"/>
      <family val="1"/>
      <charset val="128"/>
    </font>
    <font>
      <b/>
      <sz val="9.5"/>
      <color theme="1"/>
      <name val="ＭＳ Ｐ明朝"/>
      <family val="1"/>
      <charset val="128"/>
    </font>
    <font>
      <sz val="32"/>
      <color theme="1"/>
      <name val="ＭＳ Ｐゴシック"/>
      <family val="3"/>
      <charset val="128"/>
    </font>
    <font>
      <b/>
      <sz val="17"/>
      <color rgb="FFFF0000"/>
      <name val="ＭＳ Ｐ明朝"/>
      <family val="1"/>
      <charset val="128"/>
    </font>
    <font>
      <sz val="16"/>
      <color rgb="FFFF0000"/>
      <name val="ＭＳ Ｐ明朝"/>
      <family val="1"/>
      <charset val="128"/>
    </font>
    <font>
      <sz val="18"/>
      <color rgb="FFFF0000"/>
      <name val="ＭＳ Ｐ明朝"/>
      <family val="1"/>
      <charset val="128"/>
    </font>
    <font>
      <sz val="24"/>
      <name val="ＭＳ Ｐゴシック"/>
      <family val="3"/>
      <charset val="128"/>
    </font>
    <font>
      <sz val="24"/>
      <color rgb="FFFF0000"/>
      <name val="ＭＳ Ｐゴシック"/>
      <family val="3"/>
      <charset val="128"/>
    </font>
    <font>
      <sz val="10"/>
      <color indexed="8"/>
      <name val="ＭＳ Ｐゴシック"/>
      <family val="3"/>
      <charset val="128"/>
    </font>
    <font>
      <b/>
      <u/>
      <sz val="11"/>
      <color rgb="FFFF0000"/>
      <name val="ＭＳ Ｐゴシック"/>
      <family val="3"/>
      <charset val="128"/>
    </font>
    <font>
      <b/>
      <sz val="26"/>
      <color rgb="FFFF0000"/>
      <name val="ＭＳ Ｐゴシック"/>
      <family val="3"/>
      <charset val="128"/>
    </font>
    <font>
      <sz val="7.5"/>
      <color theme="1"/>
      <name val="ＭＳ Ｐ明朝"/>
      <family val="1"/>
      <charset val="128"/>
    </font>
    <font>
      <sz val="7.5"/>
      <name val="ＭＳ Ｐ明朝"/>
      <family val="1"/>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solid">
        <fgColor theme="0" tint="-0.14999847407452621"/>
        <bgColor indexed="64"/>
      </patternFill>
    </fill>
    <fill>
      <patternFill patternType="lightGray">
        <fgColor indexed="13"/>
      </patternFill>
    </fill>
    <fill>
      <patternFill patternType="darkGray">
        <fgColor indexed="42"/>
      </patternFill>
    </fill>
    <fill>
      <patternFill patternType="solid">
        <fgColor indexed="42"/>
        <bgColor indexed="64"/>
      </patternFill>
    </fill>
    <fill>
      <patternFill patternType="solid">
        <fgColor rgb="FFFFFFEF"/>
        <bgColor indexed="64"/>
      </patternFill>
    </fill>
    <fill>
      <patternFill patternType="solid">
        <fgColor rgb="FFF0F3FA"/>
        <bgColor indexed="64"/>
      </patternFill>
    </fill>
    <fill>
      <patternFill patternType="solid">
        <fgColor rgb="FFFFFFCC"/>
        <bgColor indexed="64"/>
      </patternFill>
    </fill>
    <fill>
      <patternFill patternType="solid">
        <fgColor rgb="FFFFFFFF"/>
        <bgColor indexed="64"/>
      </patternFill>
    </fill>
    <fill>
      <patternFill patternType="solid">
        <fgColor theme="0" tint="-0.14996795556505021"/>
        <bgColor indexed="64"/>
      </patternFill>
    </fill>
    <fill>
      <patternFill patternType="solid">
        <fgColor rgb="FFFFE3CB"/>
        <bgColor indexed="64"/>
      </patternFill>
    </fill>
    <fill>
      <patternFill patternType="solid">
        <fgColor rgb="FFE4FFB3"/>
        <bgColor rgb="FFFFC000"/>
      </patternFill>
    </fill>
    <fill>
      <patternFill patternType="solid">
        <fgColor rgb="FFFFFFE1"/>
        <bgColor indexed="64"/>
      </patternFill>
    </fill>
  </fills>
  <borders count="24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ouble">
        <color indexed="64"/>
      </left>
      <right/>
      <top style="thin">
        <color indexed="64"/>
      </top>
      <bottom style="hair">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style="hair">
        <color indexed="64"/>
      </left>
      <right/>
      <top/>
      <bottom style="hair">
        <color indexed="64"/>
      </bottom>
      <diagonal/>
    </border>
    <border>
      <left style="hair">
        <color auto="1"/>
      </left>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DashDotDot">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auto="1"/>
      </right>
      <top style="medium">
        <color auto="1"/>
      </top>
      <bottom style="medium">
        <color auto="1"/>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auto="1"/>
      </left>
      <right style="thick">
        <color auto="1"/>
      </right>
      <top style="thick">
        <color auto="1"/>
      </top>
      <bottom style="thick">
        <color auto="1"/>
      </bottom>
      <diagonal/>
    </border>
    <border>
      <left style="thin">
        <color rgb="FFFF0000"/>
      </left>
      <right/>
      <top/>
      <bottom/>
      <diagonal/>
    </border>
    <border>
      <left/>
      <right style="thin">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97" fillId="0" borderId="0">
      <alignment vertical="center"/>
    </xf>
    <xf numFmtId="0" fontId="6" fillId="0" borderId="0">
      <alignment vertical="center"/>
    </xf>
    <xf numFmtId="0" fontId="98"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682">
    <xf numFmtId="0" fontId="0" fillId="0" borderId="0" xfId="0">
      <alignment vertical="center"/>
    </xf>
    <xf numFmtId="0" fontId="9" fillId="0" borderId="0" xfId="4" applyFont="1">
      <alignment vertical="center"/>
    </xf>
    <xf numFmtId="0" fontId="16" fillId="0" borderId="18" xfId="4" applyFont="1" applyBorder="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0" fillId="0" borderId="0" xfId="5" applyFont="1">
      <alignment vertical="center"/>
    </xf>
    <xf numFmtId="0" fontId="50"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3" fillId="0" borderId="0" xfId="0" applyFont="1">
      <alignment vertical="center"/>
    </xf>
    <xf numFmtId="0" fontId="14" fillId="0" borderId="0" xfId="0" applyFont="1" applyAlignment="1">
      <alignment vertical="center"/>
    </xf>
    <xf numFmtId="0" fontId="54" fillId="0" borderId="0" xfId="0" applyFont="1" applyAlignment="1">
      <alignment vertical="top"/>
    </xf>
    <xf numFmtId="0" fontId="16" fillId="0" borderId="0" xfId="0" applyFont="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7"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4"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49" fontId="15" fillId="0" borderId="0" xfId="0" applyNumberFormat="1" applyFont="1" applyAlignment="1">
      <alignment horizontal="center" vertical="center"/>
    </xf>
    <xf numFmtId="38" fontId="65" fillId="0" borderId="0" xfId="8" applyFont="1" applyAlignment="1"/>
    <xf numFmtId="38" fontId="65" fillId="0" borderId="0" xfId="8" applyFont="1" applyAlignment="1">
      <alignment vertical="center" shrinkToFit="1"/>
    </xf>
    <xf numFmtId="0" fontId="54" fillId="0" borderId="0" xfId="4" applyFont="1">
      <alignment vertical="center"/>
    </xf>
    <xf numFmtId="0" fontId="16" fillId="0" borderId="0" xfId="4" applyFont="1" applyProtection="1">
      <alignment vertical="center"/>
      <protection locked="0"/>
    </xf>
    <xf numFmtId="0" fontId="68" fillId="0" borderId="16" xfId="4" applyFont="1" applyBorder="1" applyAlignment="1">
      <alignment vertical="center" shrinkToFit="1"/>
    </xf>
    <xf numFmtId="0" fontId="68" fillId="0" borderId="10" xfId="4" applyFont="1" applyBorder="1" applyAlignment="1">
      <alignment vertical="center" shrinkToFit="1"/>
    </xf>
    <xf numFmtId="0" fontId="68" fillId="0" borderId="6" xfId="4" applyFont="1" applyBorder="1" applyAlignment="1">
      <alignment vertical="center" shrinkToFit="1"/>
    </xf>
    <xf numFmtId="0" fontId="68" fillId="0" borderId="25" xfId="4" applyFont="1" applyBorder="1" applyAlignment="1">
      <alignment vertical="center" shrinkToFit="1"/>
    </xf>
    <xf numFmtId="0" fontId="62" fillId="0" borderId="6" xfId="4" applyFont="1" applyBorder="1">
      <alignment vertical="center"/>
    </xf>
    <xf numFmtId="0" fontId="62" fillId="0" borderId="6" xfId="4" applyFont="1" applyBorder="1" applyAlignment="1">
      <alignment vertical="center" shrinkToFit="1"/>
    </xf>
    <xf numFmtId="0" fontId="62" fillId="0" borderId="5" xfId="4" applyFont="1" applyBorder="1" applyAlignment="1">
      <alignment vertical="center" shrinkToFit="1"/>
    </xf>
    <xf numFmtId="177" fontId="16" fillId="0" borderId="0" xfId="4" applyNumberFormat="1" applyFont="1">
      <alignment vertical="center"/>
    </xf>
    <xf numFmtId="0" fontId="68" fillId="0" borderId="0" xfId="4" applyFont="1" applyAlignment="1">
      <alignment vertical="center" shrinkToFit="1"/>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28" fillId="0" borderId="0" xfId="5" applyFont="1" applyAlignment="1">
      <alignment vertical="center" wrapText="1"/>
    </xf>
    <xf numFmtId="0" fontId="69" fillId="0" borderId="0" xfId="5" applyFont="1">
      <alignment vertical="center"/>
    </xf>
    <xf numFmtId="0" fontId="25" fillId="0" borderId="0" xfId="5" applyFont="1" applyAlignment="1">
      <alignment vertical="center" wrapText="1"/>
    </xf>
    <xf numFmtId="0" fontId="72"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69" fillId="0" borderId="0" xfId="5" applyNumberFormat="1" applyFont="1">
      <alignment vertical="center"/>
    </xf>
    <xf numFmtId="0" fontId="25" fillId="0" borderId="0" xfId="5" applyFont="1" applyFill="1">
      <alignment vertical="center"/>
    </xf>
    <xf numFmtId="0" fontId="64"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21" fillId="0" borderId="13" xfId="4" applyFont="1" applyBorder="1">
      <alignment vertical="center"/>
    </xf>
    <xf numFmtId="0" fontId="68"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2"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82" fillId="0" borderId="0" xfId="0" applyFont="1" applyAlignment="1">
      <alignment vertical="top" wrapText="1"/>
    </xf>
    <xf numFmtId="0" fontId="9" fillId="0" borderId="0" xfId="0" applyFont="1" applyAlignment="1">
      <alignment horizontal="center" vertical="center"/>
    </xf>
    <xf numFmtId="0" fontId="9" fillId="0" borderId="123"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2" fillId="0" borderId="0" xfId="4" applyFont="1" applyAlignment="1">
      <alignment horizontal="center" vertical="center"/>
    </xf>
    <xf numFmtId="3" fontId="40" fillId="0" borderId="0" xfId="5" applyNumberFormat="1" applyFont="1" applyFill="1" applyAlignment="1"/>
    <xf numFmtId="0" fontId="70" fillId="0" borderId="0" xfId="5" applyFont="1" applyAlignment="1">
      <alignment horizontal="center" vertical="center"/>
    </xf>
    <xf numFmtId="0" fontId="22" fillId="0" borderId="0" xfId="0" applyFont="1">
      <alignment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92" fillId="0" borderId="0" xfId="5" applyFont="1">
      <alignment vertical="center"/>
    </xf>
    <xf numFmtId="0" fontId="38" fillId="0" borderId="61" xfId="5" applyFont="1" applyBorder="1" applyAlignment="1">
      <alignment horizontal="left" vertical="center" wrapText="1"/>
    </xf>
    <xf numFmtId="0" fontId="35" fillId="0" borderId="61"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94"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0" xfId="5" applyFont="1" applyBorder="1">
      <alignment vertical="center"/>
    </xf>
    <xf numFmtId="0" fontId="6" fillId="6"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85" xfId="0" applyNumberFormat="1" applyFont="1" applyBorder="1">
      <alignment vertical="center"/>
    </xf>
    <xf numFmtId="0" fontId="16" fillId="0" borderId="65" xfId="0" applyFont="1" applyBorder="1">
      <alignment vertical="center"/>
    </xf>
    <xf numFmtId="183" fontId="20" fillId="0" borderId="168" xfId="0" applyNumberFormat="1" applyFont="1" applyBorder="1">
      <alignment vertical="center"/>
    </xf>
    <xf numFmtId="0" fontId="16" fillId="0" borderId="18" xfId="0" applyFont="1" applyBorder="1">
      <alignment vertical="center"/>
    </xf>
    <xf numFmtId="183" fontId="20" fillId="0" borderId="169" xfId="0" applyNumberFormat="1" applyFont="1" applyBorder="1">
      <alignment vertical="center"/>
    </xf>
    <xf numFmtId="0" fontId="16" fillId="0" borderId="77" xfId="0" applyFont="1" applyBorder="1">
      <alignment vertical="center"/>
    </xf>
    <xf numFmtId="183" fontId="20" fillId="0" borderId="104" xfId="0" applyNumberFormat="1" applyFont="1" applyBorder="1">
      <alignment vertical="center"/>
    </xf>
    <xf numFmtId="183" fontId="20" fillId="0" borderId="72" xfId="0" applyNumberFormat="1" applyFont="1" applyBorder="1">
      <alignment vertical="center"/>
    </xf>
    <xf numFmtId="183" fontId="20" fillId="0" borderId="6" xfId="0" applyNumberFormat="1" applyFont="1" applyBorder="1">
      <alignment vertical="center"/>
    </xf>
    <xf numFmtId="183" fontId="20" fillId="0" borderId="66"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167" xfId="0" applyNumberFormat="1" applyFont="1" applyBorder="1">
      <alignment vertical="center"/>
    </xf>
    <xf numFmtId="0" fontId="16" fillId="0" borderId="167" xfId="0" applyFont="1" applyBorder="1" applyAlignment="1">
      <alignment horizontal="center" vertical="center"/>
    </xf>
    <xf numFmtId="0" fontId="16" fillId="0" borderId="167" xfId="0" applyFont="1" applyBorder="1">
      <alignment vertical="center"/>
    </xf>
    <xf numFmtId="0" fontId="62" fillId="0" borderId="0" xfId="4" applyFont="1" applyAlignment="1">
      <alignment vertical="center" shrinkToFit="1"/>
    </xf>
    <xf numFmtId="0" fontId="16" fillId="0" borderId="6"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1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55" fillId="0" borderId="7" xfId="0" applyFont="1" applyBorder="1" applyAlignment="1">
      <alignment textRotation="255" wrapText="1"/>
    </xf>
    <xf numFmtId="0" fontId="55" fillId="0" borderId="16" xfId="0" applyFont="1" applyBorder="1" applyAlignment="1">
      <alignment textRotation="255" wrapText="1"/>
    </xf>
    <xf numFmtId="0" fontId="55" fillId="0" borderId="8" xfId="0" applyFont="1" applyBorder="1" applyAlignment="1">
      <alignment textRotation="255" wrapText="1"/>
    </xf>
    <xf numFmtId="0" fontId="55" fillId="0" borderId="23" xfId="0" applyFont="1" applyBorder="1" applyAlignment="1">
      <alignment textRotation="255" wrapText="1"/>
    </xf>
    <xf numFmtId="0" fontId="55" fillId="0" borderId="0" xfId="0" applyFont="1" applyAlignment="1">
      <alignment textRotation="255" wrapText="1"/>
    </xf>
    <xf numFmtId="0" fontId="55"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67" fillId="0" borderId="0" xfId="4" applyFont="1" applyAlignment="1">
      <alignment horizontal="center" vertical="center"/>
    </xf>
    <xf numFmtId="183" fontId="16" fillId="0" borderId="0" xfId="4" applyNumberFormat="1" applyFont="1" applyAlignment="1">
      <alignment horizontal="center" vertical="center"/>
    </xf>
    <xf numFmtId="183" fontId="20" fillId="0" borderId="0" xfId="0" applyNumberFormat="1" applyFont="1">
      <alignment vertical="center"/>
    </xf>
    <xf numFmtId="0" fontId="16" fillId="0" borderId="0" xfId="4" applyFont="1" applyAlignment="1">
      <alignment horizontal="center" vertical="center"/>
    </xf>
    <xf numFmtId="0" fontId="16" fillId="0" borderId="0" xfId="4" applyFont="1">
      <alignment vertical="center"/>
    </xf>
    <xf numFmtId="0" fontId="9" fillId="0" borderId="0" xfId="4" applyFont="1">
      <alignment vertical="center"/>
    </xf>
    <xf numFmtId="0" fontId="56" fillId="0" borderId="0" xfId="0" applyFont="1" applyAlignment="1">
      <alignment horizontal="center" vertical="center" wrapText="1"/>
    </xf>
    <xf numFmtId="183" fontId="102" fillId="0" borderId="0" xfId="0" applyNumberFormat="1" applyFont="1">
      <alignment vertical="center"/>
    </xf>
    <xf numFmtId="0" fontId="51" fillId="0" borderId="0" xfId="0" applyFont="1">
      <alignment vertical="center"/>
    </xf>
    <xf numFmtId="0" fontId="100" fillId="0" borderId="0" xfId="0" applyFont="1">
      <alignment vertical="center"/>
    </xf>
    <xf numFmtId="0" fontId="101" fillId="0" borderId="0" xfId="0" applyFont="1">
      <alignment vertical="center"/>
    </xf>
    <xf numFmtId="180" fontId="56" fillId="0" borderId="0" xfId="0" applyNumberFormat="1" applyFont="1">
      <alignment vertical="center"/>
    </xf>
    <xf numFmtId="0" fontId="64" fillId="0" borderId="0" xfId="0" applyFont="1">
      <alignment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0" xfId="0" applyFont="1" applyAlignment="1">
      <alignment vertical="center" wrapText="1"/>
    </xf>
    <xf numFmtId="0" fontId="9" fillId="0" borderId="0" xfId="4" applyFont="1">
      <alignment vertical="center"/>
    </xf>
    <xf numFmtId="0" fontId="10" fillId="0" borderId="0" xfId="4" applyFont="1">
      <alignment vertical="center"/>
    </xf>
    <xf numFmtId="183" fontId="67" fillId="0" borderId="16" xfId="4" applyNumberFormat="1" applyFont="1" applyBorder="1">
      <alignment vertical="center"/>
    </xf>
    <xf numFmtId="183" fontId="67" fillId="0" borderId="0" xfId="4" applyNumberFormat="1" applyFont="1">
      <alignment vertical="center"/>
    </xf>
    <xf numFmtId="183" fontId="67" fillId="0" borderId="17" xfId="4" applyNumberFormat="1" applyFont="1" applyBorder="1">
      <alignment vertical="center"/>
    </xf>
    <xf numFmtId="183" fontId="15" fillId="0" borderId="0" xfId="4" applyNumberFormat="1" applyFont="1" applyAlignment="1">
      <alignment horizontal="right" vertical="center" wrapText="1"/>
    </xf>
    <xf numFmtId="0" fontId="64" fillId="0" borderId="0" xfId="4" applyFont="1" applyAlignment="1">
      <alignment horizontal="left" vertical="center"/>
    </xf>
    <xf numFmtId="183" fontId="55"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72" xfId="0" applyNumberFormat="1" applyFont="1" applyBorder="1">
      <alignment vertical="center"/>
    </xf>
    <xf numFmtId="179" fontId="16" fillId="0" borderId="66" xfId="0" applyNumberFormat="1" applyFont="1" applyBorder="1">
      <alignment vertical="center"/>
    </xf>
    <xf numFmtId="180" fontId="22" fillId="0" borderId="0" xfId="0" applyNumberFormat="1" applyFont="1">
      <alignment vertical="center"/>
    </xf>
    <xf numFmtId="0" fontId="29" fillId="0" borderId="0" xfId="5" applyFont="1">
      <alignment vertical="center"/>
    </xf>
    <xf numFmtId="0" fontId="54" fillId="0" borderId="0" xfId="0" applyFo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9" fillId="0" borderId="88" xfId="0" applyFont="1" applyBorder="1" applyProtection="1">
      <alignment vertical="center"/>
    </xf>
    <xf numFmtId="0" fontId="17" fillId="0" borderId="89" xfId="0" applyFont="1" applyFill="1" applyBorder="1" applyProtection="1">
      <alignment vertical="center"/>
    </xf>
    <xf numFmtId="0" fontId="17" fillId="0" borderId="89" xfId="0" applyFont="1" applyBorder="1" applyProtection="1">
      <alignment vertical="center"/>
    </xf>
    <xf numFmtId="0" fontId="9" fillId="0" borderId="101" xfId="0" applyFont="1" applyBorder="1" applyProtection="1">
      <alignment vertical="center"/>
    </xf>
    <xf numFmtId="0" fontId="17" fillId="0" borderId="102" xfId="0" applyFont="1" applyFill="1" applyBorder="1" applyProtection="1">
      <alignment vertical="center"/>
    </xf>
    <xf numFmtId="0" fontId="17" fillId="0" borderId="102" xfId="0" applyFont="1" applyBorder="1" applyProtection="1">
      <alignment vertical="center"/>
    </xf>
    <xf numFmtId="0" fontId="17" fillId="0" borderId="158" xfId="0" applyFont="1" applyBorder="1" applyProtection="1">
      <alignment vertical="center"/>
    </xf>
    <xf numFmtId="0" fontId="51"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161" xfId="0" applyFont="1" applyBorder="1" applyProtection="1">
      <alignment vertical="center"/>
    </xf>
    <xf numFmtId="0" fontId="17" fillId="0" borderId="162" xfId="0" applyFont="1" applyFill="1" applyBorder="1" applyProtection="1">
      <alignment vertical="center"/>
    </xf>
    <xf numFmtId="0" fontId="17" fillId="0" borderId="162" xfId="0" applyFont="1" applyBorder="1" applyProtection="1">
      <alignment vertical="center"/>
    </xf>
    <xf numFmtId="0" fontId="17" fillId="0" borderId="178" xfId="0" applyFont="1" applyBorder="1" applyProtection="1">
      <alignment vertical="center"/>
    </xf>
    <xf numFmtId="0" fontId="9" fillId="0" borderId="11" xfId="0" applyFont="1" applyBorder="1" applyProtection="1">
      <alignment vertical="center"/>
    </xf>
    <xf numFmtId="0" fontId="51"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5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4"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3" fillId="0" borderId="0" xfId="0" applyFont="1" applyAlignment="1" applyProtection="1">
      <alignment vertical="center"/>
    </xf>
    <xf numFmtId="0" fontId="60"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04" xfId="0" applyFont="1" applyBorder="1" applyAlignment="1" applyProtection="1">
      <alignment horizontal="left" vertical="top" wrapText="1"/>
    </xf>
    <xf numFmtId="0" fontId="16" fillId="0" borderId="0" xfId="0" applyFont="1" applyAlignment="1" applyProtection="1">
      <alignment horizontal="left" vertical="top" wrapText="1"/>
    </xf>
    <xf numFmtId="0" fontId="84" fillId="0" borderId="0" xfId="0" applyFont="1" applyAlignment="1" applyProtection="1">
      <alignment horizontal="left" vertical="top" wrapText="1"/>
    </xf>
    <xf numFmtId="0" fontId="9" fillId="0" borderId="0" xfId="0" applyFont="1" applyAlignment="1" applyProtection="1">
      <alignment vertical="top"/>
    </xf>
    <xf numFmtId="0" fontId="9" fillId="0" borderId="104" xfId="0" applyFont="1" applyBorder="1" applyAlignment="1" applyProtection="1">
      <alignment vertical="top"/>
    </xf>
    <xf numFmtId="0" fontId="84" fillId="0" borderId="0" xfId="0" applyFont="1" applyAlignment="1" applyProtection="1">
      <alignment vertical="top"/>
    </xf>
    <xf numFmtId="0" fontId="9" fillId="0" borderId="66" xfId="0" applyFont="1" applyBorder="1" applyAlignment="1" applyProtection="1">
      <alignment vertical="top"/>
    </xf>
    <xf numFmtId="0" fontId="84" fillId="0" borderId="66" xfId="0" applyFont="1" applyBorder="1" applyAlignment="1" applyProtection="1">
      <alignment vertical="top"/>
    </xf>
    <xf numFmtId="0" fontId="84" fillId="0" borderId="0" xfId="0" applyFont="1" applyProtection="1">
      <alignment vertical="center"/>
    </xf>
    <xf numFmtId="0" fontId="84" fillId="0" borderId="66" xfId="0" applyFont="1" applyBorder="1" applyProtection="1">
      <alignment vertical="center"/>
    </xf>
    <xf numFmtId="0" fontId="86" fillId="0" borderId="0" xfId="0" applyFont="1" applyAlignment="1" applyProtection="1">
      <alignment vertical="top"/>
    </xf>
    <xf numFmtId="0" fontId="86" fillId="0" borderId="0" xfId="0" applyFont="1" applyProtection="1">
      <alignment vertical="center"/>
    </xf>
    <xf numFmtId="0" fontId="17" fillId="0" borderId="0" xfId="0" applyFont="1" applyAlignment="1" applyProtection="1">
      <alignment vertical="top" wrapText="1"/>
    </xf>
    <xf numFmtId="0" fontId="17" fillId="0" borderId="66"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55" fillId="0" borderId="0" xfId="4" applyFont="1" applyProtection="1">
      <alignment vertical="center"/>
    </xf>
    <xf numFmtId="0" fontId="74" fillId="0" borderId="0" xfId="4" applyFont="1" applyProtection="1">
      <alignment vertical="center"/>
    </xf>
    <xf numFmtId="0" fontId="75" fillId="0" borderId="0" xfId="4" applyFont="1" applyProtection="1">
      <alignment vertical="center"/>
    </xf>
    <xf numFmtId="0" fontId="76" fillId="0" borderId="0" xfId="4" applyFont="1" applyProtection="1">
      <alignment vertical="center"/>
    </xf>
    <xf numFmtId="0" fontId="64" fillId="0" borderId="0" xfId="4" applyFont="1" applyProtection="1">
      <alignment vertical="center"/>
    </xf>
    <xf numFmtId="177" fontId="16" fillId="0" borderId="0" xfId="4" applyNumberFormat="1" applyFont="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0" borderId="13" xfId="4" applyFont="1" applyBorder="1" applyProtection="1">
      <alignment vertical="center"/>
    </xf>
    <xf numFmtId="0" fontId="78"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9" fillId="0" borderId="0" xfId="0" applyFont="1" applyFill="1" applyBorder="1" applyProtection="1">
      <alignment vertical="center"/>
    </xf>
    <xf numFmtId="176" fontId="55"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16"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16" fillId="0" borderId="23" xfId="0" applyFont="1" applyBorder="1" applyProtection="1">
      <alignment vertical="center"/>
    </xf>
    <xf numFmtId="0" fontId="10" fillId="0" borderId="0" xfId="4" applyFont="1" applyProtection="1">
      <alignment vertical="center"/>
    </xf>
    <xf numFmtId="0" fontId="67" fillId="0" borderId="0" xfId="4" applyFont="1" applyAlignment="1" applyProtection="1">
      <alignment horizontal="center" vertical="center"/>
    </xf>
    <xf numFmtId="38" fontId="65" fillId="0" borderId="0" xfId="8" applyFont="1" applyAlignment="1" applyProtection="1">
      <alignment vertical="center" shrinkToFit="1"/>
    </xf>
    <xf numFmtId="38" fontId="65" fillId="0" borderId="0" xfId="8" applyFont="1" applyAlignment="1" applyProtection="1"/>
    <xf numFmtId="38" fontId="65" fillId="0" borderId="17" xfId="8" applyFont="1" applyBorder="1" applyAlignment="1" applyProtection="1"/>
    <xf numFmtId="38" fontId="65" fillId="0" borderId="17" xfId="8" applyFont="1" applyBorder="1" applyAlignment="1" applyProtection="1">
      <alignment vertical="center" shrinkToFit="1"/>
    </xf>
    <xf numFmtId="0" fontId="16" fillId="0" borderId="9" xfId="0" applyFont="1" applyBorder="1" applyProtection="1">
      <alignment vertical="center"/>
    </xf>
    <xf numFmtId="183" fontId="67" fillId="0" borderId="16" xfId="4" applyNumberFormat="1" applyFont="1" applyBorder="1" applyProtection="1">
      <alignment vertical="center"/>
    </xf>
    <xf numFmtId="0" fontId="16" fillId="0" borderId="3" xfId="0" applyFont="1" applyBorder="1" applyProtection="1">
      <alignment vertical="center"/>
    </xf>
    <xf numFmtId="183" fontId="67" fillId="0" borderId="0" xfId="4" applyNumberFormat="1" applyFont="1" applyProtection="1">
      <alignment vertical="center"/>
    </xf>
    <xf numFmtId="0" fontId="16" fillId="0" borderId="23" xfId="0" applyFont="1" applyBorder="1" applyAlignment="1" applyProtection="1">
      <alignment vertical="center" wrapText="1"/>
    </xf>
    <xf numFmtId="0" fontId="54"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3" fillId="0" borderId="66" xfId="4" applyFont="1" applyBorder="1" applyProtection="1">
      <alignment vertical="center"/>
    </xf>
    <xf numFmtId="0" fontId="16" fillId="0" borderId="108"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0" fillId="0" borderId="10" xfId="4" applyNumberFormat="1" applyFont="1" applyBorder="1" applyProtection="1">
      <alignment vertical="center"/>
    </xf>
    <xf numFmtId="183" fontId="80" fillId="0" borderId="14" xfId="4" applyNumberFormat="1" applyFont="1" applyBorder="1" applyProtection="1">
      <alignment vertical="center"/>
    </xf>
    <xf numFmtId="0" fontId="21" fillId="0" borderId="0" xfId="4" applyFont="1" applyProtection="1">
      <alignment vertical="center"/>
    </xf>
    <xf numFmtId="0" fontId="21" fillId="0" borderId="0" xfId="4" applyFont="1" applyAlignment="1" applyProtection="1">
      <alignment vertical="top"/>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25" fillId="0" borderId="0" xfId="5" applyFont="1" applyAlignment="1">
      <alignment vertical="center"/>
    </xf>
    <xf numFmtId="0" fontId="38" fillId="7" borderId="0" xfId="5" applyFont="1" applyFill="1" applyAlignment="1" applyProtection="1">
      <alignment vertical="center"/>
      <protection locked="0"/>
    </xf>
    <xf numFmtId="0" fontId="29" fillId="0" borderId="0" xfId="5" applyFont="1" applyAlignment="1">
      <alignment horizontal="center" vertical="center"/>
    </xf>
    <xf numFmtId="49" fontId="18" fillId="0" borderId="0" xfId="4" applyNumberFormat="1" applyFont="1" applyAlignment="1">
      <alignment vertical="center"/>
    </xf>
    <xf numFmtId="0" fontId="18" fillId="0" borderId="0" xfId="4" applyNumberFormat="1" applyFont="1" applyAlignment="1">
      <alignment vertical="center"/>
    </xf>
    <xf numFmtId="0" fontId="21"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left" vertical="center"/>
    </xf>
    <xf numFmtId="0" fontId="14" fillId="0" borderId="0" xfId="0" applyFont="1" applyAlignment="1" applyProtection="1">
      <alignment vertical="center"/>
    </xf>
    <xf numFmtId="0" fontId="16" fillId="0" borderId="27" xfId="0" applyFont="1" applyBorder="1" applyAlignment="1">
      <alignment vertical="center" wrapText="1"/>
    </xf>
    <xf numFmtId="0" fontId="16" fillId="0" borderId="25" xfId="0" applyFont="1" applyBorder="1" applyAlignment="1">
      <alignment vertical="center" wrapText="1"/>
    </xf>
    <xf numFmtId="0" fontId="13" fillId="0" borderId="0" xfId="0" applyFont="1" applyAlignment="1">
      <alignment vertical="center" wrapText="1"/>
    </xf>
    <xf numFmtId="0" fontId="31" fillId="0" borderId="133" xfId="5" applyFont="1" applyBorder="1" applyAlignment="1">
      <alignment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5" xfId="4" applyFont="1" applyBorder="1" applyAlignment="1" applyProtection="1">
      <alignment horizontal="left" vertical="center" shrinkToFit="1"/>
    </xf>
    <xf numFmtId="0" fontId="0" fillId="0" borderId="0" xfId="0" applyFill="1" applyProtection="1">
      <alignment vertical="center"/>
    </xf>
    <xf numFmtId="0" fontId="17" fillId="0" borderId="0" xfId="0" applyFont="1" applyFill="1" applyBorder="1" applyAlignment="1" applyProtection="1">
      <alignment vertical="center"/>
    </xf>
    <xf numFmtId="0" fontId="17" fillId="0" borderId="0" xfId="0" applyFont="1" applyFill="1" applyBorder="1" applyProtection="1">
      <alignment vertical="center"/>
    </xf>
    <xf numFmtId="0" fontId="56" fillId="0" borderId="0" xfId="0" applyFont="1" applyFill="1" applyBorder="1" applyAlignment="1" applyProtection="1">
      <alignment horizontal="center" vertical="center" wrapText="1"/>
    </xf>
    <xf numFmtId="0" fontId="49" fillId="0" borderId="0" xfId="0" applyNumberFormat="1" applyFont="1" applyFill="1" applyBorder="1" applyAlignment="1" applyProtection="1">
      <alignment vertical="center" shrinkToFit="1"/>
      <protection locked="0"/>
    </xf>
    <xf numFmtId="0" fontId="65" fillId="0" borderId="0" xfId="0" applyFont="1" applyBorder="1" applyAlignment="1" applyProtection="1">
      <alignment vertical="top"/>
    </xf>
    <xf numFmtId="0" fontId="16" fillId="0" borderId="3" xfId="4" applyFont="1" applyBorder="1" applyAlignment="1" applyProtection="1">
      <alignment vertical="center" shrinkToFit="1"/>
    </xf>
    <xf numFmtId="0" fontId="16" fillId="0" borderId="5" xfId="4" applyFont="1" applyBorder="1" applyAlignment="1" applyProtection="1">
      <alignment vertical="center" shrinkToFit="1"/>
    </xf>
    <xf numFmtId="0" fontId="16" fillId="0" borderId="6" xfId="4" applyFont="1" applyBorder="1" applyAlignment="1" applyProtection="1">
      <alignment vertical="center" shrinkToFit="1"/>
    </xf>
    <xf numFmtId="0" fontId="16" fillId="0" borderId="66" xfId="4" applyFont="1" applyBorder="1" applyAlignment="1" applyProtection="1">
      <alignment horizontal="left" vertical="center" shrinkToFit="1"/>
    </xf>
    <xf numFmtId="0" fontId="16" fillId="0" borderId="66" xfId="4" applyFont="1" applyBorder="1" applyAlignment="1" applyProtection="1">
      <alignment vertical="center" shrinkToFit="1"/>
    </xf>
    <xf numFmtId="0" fontId="14" fillId="0" borderId="7" xfId="0" applyFont="1" applyBorder="1">
      <alignment vertical="center"/>
    </xf>
    <xf numFmtId="49" fontId="20" fillId="0" borderId="0" xfId="0" applyNumberFormat="1" applyFont="1" applyAlignment="1">
      <alignment vertical="center" shrinkToFit="1"/>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13" fillId="0" borderId="0" xfId="0" applyFont="1" applyAlignment="1">
      <alignment horizontal="left" vertical="center" shrinkToFit="1"/>
    </xf>
    <xf numFmtId="0" fontId="18" fillId="0" borderId="19" xfId="0" applyFont="1" applyBorder="1" applyAlignment="1">
      <alignment vertical="center" wrapText="1"/>
    </xf>
    <xf numFmtId="0" fontId="51" fillId="0" borderId="0" xfId="0" applyFont="1" applyAlignment="1">
      <alignment vertical="center" wrapText="1"/>
    </xf>
    <xf numFmtId="0" fontId="9" fillId="0" borderId="3" xfId="0" applyFont="1" applyBorder="1">
      <alignment vertical="center"/>
    </xf>
    <xf numFmtId="0" fontId="9" fillId="0" borderId="6" xfId="0" applyFont="1" applyBorder="1">
      <alignment vertical="center"/>
    </xf>
    <xf numFmtId="0" fontId="18" fillId="0" borderId="4" xfId="0" applyFont="1" applyBorder="1" applyAlignment="1">
      <alignment vertical="center" wrapText="1"/>
    </xf>
    <xf numFmtId="0" fontId="51" fillId="0" borderId="6" xfId="0" applyFont="1" applyBorder="1" applyAlignment="1">
      <alignment vertical="center" wrapText="1"/>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6" fillId="0" borderId="25" xfId="0" applyFont="1" applyBorder="1">
      <alignment vertical="center"/>
    </xf>
    <xf numFmtId="0" fontId="13" fillId="0" borderId="19" xfId="0" applyFont="1" applyBorder="1" applyAlignment="1">
      <alignment vertical="center" wrapText="1"/>
    </xf>
    <xf numFmtId="0" fontId="13" fillId="0" borderId="1" xfId="0" applyFont="1" applyBorder="1" applyAlignment="1">
      <alignment vertical="center" wrapText="1"/>
    </xf>
    <xf numFmtId="0" fontId="9" fillId="0" borderId="12" xfId="0" applyFont="1" applyBorder="1">
      <alignment vertical="center"/>
    </xf>
    <xf numFmtId="0" fontId="13" fillId="0" borderId="13"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9" fillId="0" borderId="1" xfId="0" applyFont="1" applyFill="1" applyBorder="1">
      <alignment vertical="center"/>
    </xf>
    <xf numFmtId="0" fontId="9" fillId="0" borderId="18" xfId="0" applyFont="1" applyFill="1" applyBorder="1">
      <alignment vertical="center"/>
    </xf>
    <xf numFmtId="0" fontId="16" fillId="0" borderId="0" xfId="0" applyFont="1" applyFill="1">
      <alignment vertical="center"/>
    </xf>
    <xf numFmtId="0" fontId="9" fillId="0" borderId="15" xfId="0" applyFont="1" applyBorder="1">
      <alignment vertical="center"/>
    </xf>
    <xf numFmtId="0" fontId="9" fillId="0" borderId="5" xfId="0" applyFont="1" applyBorder="1">
      <alignment vertical="center"/>
    </xf>
    <xf numFmtId="0" fontId="9" fillId="0" borderId="7" xfId="0" applyFont="1" applyBorder="1" applyAlignment="1">
      <alignment vertical="center" wrapText="1" shrinkToFit="1"/>
    </xf>
    <xf numFmtId="0" fontId="9" fillId="0" borderId="16" xfId="0" applyFont="1" applyBorder="1" applyAlignment="1">
      <alignment vertical="center" wrapText="1" shrinkToFit="1"/>
    </xf>
    <xf numFmtId="0" fontId="9" fillId="0" borderId="10" xfId="0" applyFont="1" applyBorder="1" applyAlignment="1">
      <alignment vertical="center" wrapText="1" shrinkToFit="1"/>
    </xf>
    <xf numFmtId="0" fontId="9" fillId="0" borderId="23" xfId="0" applyFont="1" applyBorder="1" applyAlignment="1">
      <alignment vertical="center" wrapText="1" shrinkToFit="1"/>
    </xf>
    <xf numFmtId="0" fontId="9" fillId="0" borderId="0" xfId="0" applyFont="1" applyAlignment="1">
      <alignment vertical="center" wrapText="1" shrinkToFit="1"/>
    </xf>
    <xf numFmtId="0" fontId="9" fillId="0" borderId="15" xfId="0" applyFont="1" applyBorder="1" applyAlignment="1">
      <alignment vertical="center" wrapText="1" shrinkToFit="1"/>
    </xf>
    <xf numFmtId="0" fontId="9" fillId="0" borderId="26" xfId="0" applyFont="1" applyBorder="1" applyAlignment="1">
      <alignment vertical="center" wrapText="1" shrinkToFit="1"/>
    </xf>
    <xf numFmtId="0" fontId="9" fillId="0" borderId="5" xfId="0" applyFont="1" applyBorder="1" applyAlignment="1">
      <alignment vertical="center" wrapText="1" shrinkToFit="1"/>
    </xf>
    <xf numFmtId="0" fontId="9" fillId="0" borderId="27" xfId="0" applyFont="1" applyBorder="1" applyAlignment="1">
      <alignment vertical="center" wrapText="1" shrinkToFit="1"/>
    </xf>
    <xf numFmtId="0" fontId="9" fillId="0" borderId="28" xfId="0" applyFont="1" applyBorder="1" applyAlignment="1">
      <alignment vertical="center" wrapText="1" shrinkToFit="1"/>
    </xf>
    <xf numFmtId="0" fontId="9" fillId="0" borderId="6" xfId="0" applyFont="1" applyBorder="1" applyAlignment="1">
      <alignment vertical="center" wrapText="1" shrinkToFit="1"/>
    </xf>
    <xf numFmtId="0" fontId="9" fillId="0" borderId="25" xfId="0" applyFont="1" applyBorder="1" applyAlignment="1">
      <alignment vertical="center" wrapText="1" shrinkToFit="1"/>
    </xf>
    <xf numFmtId="0" fontId="83" fillId="0" borderId="0" xfId="0" applyFont="1">
      <alignment vertical="center"/>
    </xf>
    <xf numFmtId="178" fontId="60" fillId="0" borderId="0" xfId="0" applyNumberFormat="1" applyFont="1" applyAlignment="1">
      <alignment horizontal="center" vertical="center"/>
    </xf>
    <xf numFmtId="178" fontId="23" fillId="0" borderId="0" xfId="0" applyNumberFormat="1" applyFont="1" applyAlignment="1">
      <alignment horizontal="center" vertical="center"/>
    </xf>
    <xf numFmtId="0" fontId="60" fillId="0" borderId="0" xfId="0" applyFont="1">
      <alignment vertical="center"/>
    </xf>
    <xf numFmtId="0" fontId="16" fillId="0" borderId="10" xfId="0" applyFont="1" applyBorder="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13" fillId="0" borderId="9" xfId="4" applyFont="1" applyBorder="1">
      <alignment vertical="center"/>
    </xf>
    <xf numFmtId="0" fontId="13" fillId="0" borderId="16" xfId="4" applyFont="1" applyBorder="1">
      <alignment vertical="center"/>
    </xf>
    <xf numFmtId="0" fontId="13" fillId="0" borderId="10" xfId="4" applyFont="1" applyBorder="1">
      <alignment vertical="center"/>
    </xf>
    <xf numFmtId="0" fontId="13" fillId="0" borderId="3" xfId="4" applyFont="1" applyBorder="1">
      <alignment vertical="center"/>
    </xf>
    <xf numFmtId="0" fontId="13" fillId="0" borderId="6" xfId="4" applyFont="1" applyBorder="1">
      <alignment vertical="center"/>
    </xf>
    <xf numFmtId="0" fontId="13" fillId="0" borderId="25" xfId="4" applyFont="1" applyBorder="1">
      <alignment vertical="center"/>
    </xf>
    <xf numFmtId="0" fontId="16" fillId="0" borderId="26" xfId="4" applyFont="1" applyBorder="1" applyAlignment="1">
      <alignment vertical="center" shrinkToFit="1"/>
    </xf>
    <xf numFmtId="0" fontId="20" fillId="0" borderId="5" xfId="4" applyFont="1" applyBorder="1" applyAlignment="1">
      <alignment vertical="center" shrinkToFit="1"/>
    </xf>
    <xf numFmtId="0" fontId="20" fillId="0" borderId="1" xfId="4" applyFont="1" applyBorder="1">
      <alignment vertical="center"/>
    </xf>
    <xf numFmtId="0" fontId="16" fillId="0" borderId="23" xfId="4" applyFont="1" applyBorder="1" applyAlignment="1">
      <alignment vertical="center" shrinkToFit="1"/>
    </xf>
    <xf numFmtId="0" fontId="20" fillId="0" borderId="0" xfId="4" applyFont="1" applyAlignment="1">
      <alignment vertical="center" shrinkToFit="1"/>
    </xf>
    <xf numFmtId="0" fontId="20" fillId="0" borderId="18" xfId="4" applyFont="1" applyBorder="1">
      <alignment vertical="center"/>
    </xf>
    <xf numFmtId="0" fontId="16" fillId="0" borderId="28" xfId="4" applyFont="1" applyBorder="1" applyAlignment="1">
      <alignment vertical="center" shrinkToFit="1"/>
    </xf>
    <xf numFmtId="0" fontId="20" fillId="0" borderId="6" xfId="4" applyFont="1" applyBorder="1" applyAlignment="1">
      <alignment vertical="center" shrinkToFit="1"/>
    </xf>
    <xf numFmtId="0" fontId="20" fillId="0" borderId="3" xfId="4" applyFont="1" applyBorder="1">
      <alignment vertical="center"/>
    </xf>
    <xf numFmtId="0" fontId="80" fillId="0" borderId="5" xfId="4" applyFont="1" applyBorder="1" applyAlignment="1">
      <alignment vertical="center" shrinkToFit="1"/>
    </xf>
    <xf numFmtId="0" fontId="80" fillId="0" borderId="0" xfId="4" applyFont="1" applyAlignment="1">
      <alignment vertical="center" shrinkToFit="1"/>
    </xf>
    <xf numFmtId="0" fontId="80" fillId="0" borderId="6" xfId="4" applyFont="1" applyBorder="1" applyAlignment="1">
      <alignment vertical="center" shrinkToFit="1"/>
    </xf>
    <xf numFmtId="0" fontId="16" fillId="0" borderId="11" xfId="4" applyFont="1" applyBorder="1" applyAlignment="1">
      <alignment vertical="center" shrinkToFit="1"/>
    </xf>
    <xf numFmtId="0" fontId="20" fillId="0" borderId="17" xfId="4" applyFont="1" applyBorder="1" applyAlignment="1">
      <alignment vertical="center" shrinkToFit="1"/>
    </xf>
    <xf numFmtId="0" fontId="20" fillId="0" borderId="13" xfId="4" applyFont="1" applyBorder="1">
      <alignment vertical="center"/>
    </xf>
    <xf numFmtId="0" fontId="106" fillId="0" borderId="16" xfId="4" applyFont="1" applyBorder="1">
      <alignment vertical="center"/>
    </xf>
    <xf numFmtId="0" fontId="16" fillId="0" borderId="9" xfId="4" applyFont="1" applyBorder="1">
      <alignment vertical="center"/>
    </xf>
    <xf numFmtId="0" fontId="106" fillId="0" borderId="0" xfId="4" applyFont="1">
      <alignment vertical="center"/>
    </xf>
    <xf numFmtId="0" fontId="16" fillId="0" borderId="13" xfId="4" applyFont="1" applyBorder="1">
      <alignment vertical="center"/>
    </xf>
    <xf numFmtId="0" fontId="62" fillId="0" borderId="0" xfId="4" applyFont="1" applyBorder="1" applyAlignment="1" applyProtection="1">
      <alignment horizontal="center" vertical="center"/>
    </xf>
    <xf numFmtId="0" fontId="16" fillId="0" borderId="0" xfId="4" quotePrefix="1" applyFont="1">
      <alignment vertical="center"/>
    </xf>
    <xf numFmtId="38" fontId="13" fillId="0" borderId="0" xfId="3" applyFont="1" applyBorder="1" applyAlignment="1" applyProtection="1">
      <alignment horizontal="center" vertical="center"/>
    </xf>
    <xf numFmtId="38" fontId="13" fillId="0" borderId="0" xfId="3" applyFont="1" applyBorder="1" applyAlignment="1" applyProtection="1">
      <alignment vertical="center"/>
    </xf>
    <xf numFmtId="0" fontId="14" fillId="0" borderId="0" xfId="4" applyFont="1" applyAlignment="1"/>
    <xf numFmtId="0" fontId="21" fillId="0" borderId="0" xfId="4" applyFont="1" applyAlignment="1">
      <alignment vertical="top"/>
    </xf>
    <xf numFmtId="0" fontId="16" fillId="0" borderId="26" xfId="4" applyFont="1" applyBorder="1">
      <alignment vertical="center"/>
    </xf>
    <xf numFmtId="0" fontId="20" fillId="0" borderId="5" xfId="4" applyFont="1" applyBorder="1">
      <alignment vertical="center"/>
    </xf>
    <xf numFmtId="0" fontId="16" fillId="0" borderId="23" xfId="4" applyFont="1" applyBorder="1">
      <alignment vertical="center"/>
    </xf>
    <xf numFmtId="0" fontId="80" fillId="0" borderId="5" xfId="4" applyFont="1" applyBorder="1">
      <alignment vertical="center"/>
    </xf>
    <xf numFmtId="0" fontId="16" fillId="0" borderId="0" xfId="4" applyFont="1" applyAlignment="1">
      <alignment vertical="center" wrapText="1"/>
    </xf>
    <xf numFmtId="0" fontId="80" fillId="0" borderId="0" xfId="4" applyFont="1">
      <alignment vertical="center"/>
    </xf>
    <xf numFmtId="0" fontId="16" fillId="0" borderId="28" xfId="4" applyFont="1" applyBorder="1">
      <alignment vertical="center"/>
    </xf>
    <xf numFmtId="0" fontId="80" fillId="0" borderId="6" xfId="4" applyFont="1" applyBorder="1">
      <alignment vertical="center"/>
    </xf>
    <xf numFmtId="0" fontId="16" fillId="0" borderId="11" xfId="4" applyFont="1" applyBorder="1">
      <alignment vertical="center"/>
    </xf>
    <xf numFmtId="0" fontId="20" fillId="0" borderId="17" xfId="4" applyFont="1" applyBorder="1">
      <alignment vertical="center"/>
    </xf>
    <xf numFmtId="0" fontId="6" fillId="0" borderId="0" xfId="5" applyAlignment="1">
      <alignment vertical="center" wrapText="1"/>
    </xf>
    <xf numFmtId="0" fontId="111" fillId="0" borderId="0" xfId="0" applyFont="1" applyAlignment="1" applyProtection="1">
      <alignment vertical="top"/>
    </xf>
    <xf numFmtId="0" fontId="110" fillId="0" borderId="0" xfId="5" applyFont="1" applyAlignment="1">
      <alignment horizontal="right" vertical="center"/>
    </xf>
    <xf numFmtId="0" fontId="110" fillId="0" borderId="0" xfId="5" applyFont="1">
      <alignment vertical="center"/>
    </xf>
    <xf numFmtId="0" fontId="62" fillId="0" borderId="23" xfId="4" applyFont="1" applyBorder="1" applyAlignment="1" applyProtection="1">
      <alignment horizontal="center" vertical="center"/>
    </xf>
    <xf numFmtId="0" fontId="62" fillId="0" borderId="15" xfId="4" applyFont="1" applyBorder="1" applyAlignment="1" applyProtection="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shrinkToFit="1"/>
    </xf>
    <xf numFmtId="0" fontId="64" fillId="0" borderId="0" xfId="4" applyFont="1" applyBorder="1" applyAlignment="1" applyProtection="1">
      <alignment horizontal="center" vertical="center"/>
    </xf>
    <xf numFmtId="0" fontId="16" fillId="0" borderId="0" xfId="4" applyFont="1" applyFill="1" applyBorder="1" applyAlignment="1" applyProtection="1">
      <alignment horizontal="center" vertical="center" shrinkToFit="1"/>
    </xf>
    <xf numFmtId="183" fontId="80" fillId="0" borderId="0" xfId="4" applyNumberFormat="1" applyFont="1" applyFill="1" applyBorder="1" applyProtection="1">
      <alignment vertical="center"/>
    </xf>
    <xf numFmtId="183" fontId="80" fillId="0" borderId="0" xfId="4" applyNumberFormat="1" applyFont="1" applyFill="1" applyBorder="1" applyAlignment="1" applyProtection="1">
      <alignment horizontal="right" vertical="center" shrinkToFit="1"/>
      <protection locked="0"/>
    </xf>
    <xf numFmtId="0" fontId="16" fillId="0" borderId="0" xfId="4" applyFont="1" applyFill="1" applyAlignment="1" applyProtection="1">
      <alignment horizontal="center" vertical="center"/>
    </xf>
    <xf numFmtId="183" fontId="80" fillId="0" borderId="16" xfId="4" applyNumberFormat="1" applyFont="1" applyFill="1" applyBorder="1" applyProtection="1">
      <alignment vertical="center"/>
    </xf>
    <xf numFmtId="183" fontId="80" fillId="0" borderId="0" xfId="4" applyNumberFormat="1" applyFont="1" applyFill="1" applyAlignment="1" applyProtection="1">
      <alignment horizontal="right" vertical="center"/>
    </xf>
    <xf numFmtId="0" fontId="16" fillId="0" borderId="16" xfId="4" applyFont="1" applyFill="1" applyBorder="1" applyAlignment="1" applyProtection="1">
      <alignment horizontal="center" vertical="center" shrinkToFit="1"/>
    </xf>
    <xf numFmtId="183" fontId="80" fillId="0" borderId="16" xfId="4" applyNumberFormat="1" applyFont="1" applyFill="1" applyBorder="1" applyAlignment="1" applyProtection="1">
      <alignment horizontal="right" vertical="center" shrinkToFit="1"/>
      <protection locked="0"/>
    </xf>
    <xf numFmtId="0" fontId="16" fillId="0" borderId="0" xfId="4" applyFont="1" applyFill="1" applyBorder="1" applyAlignment="1" applyProtection="1">
      <alignment horizontal="center" vertical="center"/>
    </xf>
    <xf numFmtId="183" fontId="80" fillId="0" borderId="0" xfId="4" applyNumberFormat="1" applyFont="1" applyFill="1" applyBorder="1" applyAlignment="1" applyProtection="1">
      <alignment horizontal="right" vertical="center"/>
    </xf>
    <xf numFmtId="0" fontId="28" fillId="0" borderId="0" xfId="5" applyFont="1" applyFill="1">
      <alignment vertical="center"/>
    </xf>
    <xf numFmtId="0" fontId="9" fillId="0" borderId="0" xfId="0" applyFont="1" applyAlignment="1">
      <alignment horizontal="left" vertical="top" wrapText="1"/>
    </xf>
    <xf numFmtId="0" fontId="9" fillId="0" borderId="0" xfId="0" applyFont="1" applyAlignment="1">
      <alignment horizontal="right" vertical="top"/>
    </xf>
    <xf numFmtId="0" fontId="9" fillId="0" borderId="0" xfId="0" quotePrefix="1" applyFont="1" applyAlignment="1">
      <alignment horizontal="right" vertical="top"/>
    </xf>
    <xf numFmtId="0" fontId="17" fillId="0" borderId="0" xfId="0" applyFont="1" applyAlignment="1">
      <alignment horizontal="right" vertical="top"/>
    </xf>
    <xf numFmtId="0" fontId="61" fillId="0" borderId="0" xfId="0" applyFont="1" applyAlignment="1">
      <alignment horizontal="right" vertical="top"/>
    </xf>
    <xf numFmtId="0" fontId="61" fillId="0" borderId="0" xfId="0" applyFont="1" applyAlignment="1">
      <alignment horizontal="left" vertical="top" wrapText="1"/>
    </xf>
    <xf numFmtId="0" fontId="60" fillId="0" borderId="0" xfId="0" applyFont="1" applyAlignment="1">
      <alignment vertical="top"/>
    </xf>
    <xf numFmtId="0" fontId="60" fillId="0" borderId="0" xfId="0" applyFont="1" applyAlignment="1">
      <alignment horizontal="left" vertical="top"/>
    </xf>
    <xf numFmtId="0" fontId="9" fillId="0" borderId="37" xfId="0" applyFont="1" applyBorder="1" applyAlignment="1">
      <alignment vertical="top"/>
    </xf>
    <xf numFmtId="0" fontId="9" fillId="0" borderId="38" xfId="0" applyFont="1" applyBorder="1" applyAlignment="1">
      <alignment horizontal="left" vertical="top" wrapText="1"/>
    </xf>
    <xf numFmtId="0" fontId="9" fillId="0" borderId="38" xfId="0" applyFont="1" applyBorder="1" applyAlignment="1">
      <alignment vertical="top"/>
    </xf>
    <xf numFmtId="0" fontId="9" fillId="0" borderId="113" xfId="0" applyFont="1" applyBorder="1" applyAlignment="1">
      <alignment vertical="top"/>
    </xf>
    <xf numFmtId="0" fontId="9" fillId="0" borderId="80" xfId="0" applyFont="1" applyBorder="1" applyAlignment="1">
      <alignment vertical="top" wrapText="1"/>
    </xf>
    <xf numFmtId="0" fontId="9" fillId="0" borderId="39" xfId="0" applyFont="1" applyBorder="1" applyAlignment="1">
      <alignment vertical="top" wrapText="1"/>
    </xf>
    <xf numFmtId="0" fontId="9" fillId="0" borderId="81" xfId="0" applyFont="1" applyBorder="1" applyAlignment="1">
      <alignment vertical="top" wrapText="1"/>
    </xf>
    <xf numFmtId="0" fontId="9" fillId="0" borderId="23" xfId="0" applyFont="1" applyBorder="1" applyAlignment="1">
      <alignment vertical="top" wrapText="1"/>
    </xf>
    <xf numFmtId="0" fontId="9" fillId="0" borderId="0" xfId="0" applyFont="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9" fillId="0" borderId="107" xfId="0" applyFont="1" applyBorder="1" applyAlignment="1">
      <alignment horizontal="left" vertical="top" wrapText="1"/>
    </xf>
    <xf numFmtId="0" fontId="59" fillId="0" borderId="0" xfId="0" applyFont="1" applyAlignment="1">
      <alignment horizontal="left" wrapText="1"/>
    </xf>
    <xf numFmtId="0" fontId="59" fillId="0" borderId="0" xfId="0" applyFont="1" applyAlignment="1">
      <alignment horizontal="right"/>
    </xf>
    <xf numFmtId="0" fontId="56" fillId="0" borderId="0" xfId="0" applyFont="1">
      <alignment vertical="center"/>
    </xf>
    <xf numFmtId="180" fontId="101" fillId="0" borderId="0" xfId="0" applyNumberFormat="1" applyFont="1">
      <alignment vertical="center"/>
    </xf>
    <xf numFmtId="0" fontId="14" fillId="0" borderId="0" xfId="0" applyFont="1">
      <alignment vertical="center"/>
    </xf>
    <xf numFmtId="0" fontId="9" fillId="0" borderId="183" xfId="0" applyFont="1" applyBorder="1">
      <alignment vertical="center"/>
    </xf>
    <xf numFmtId="0" fontId="61" fillId="0" borderId="0" xfId="0" applyFont="1" applyAlignment="1">
      <alignment horizontal="center" vertical="center"/>
    </xf>
    <xf numFmtId="0" fontId="22" fillId="0" borderId="0" xfId="0" applyFont="1" applyAlignment="1">
      <alignment horizontal="center" vertical="center"/>
    </xf>
    <xf numFmtId="178" fontId="64" fillId="0" borderId="0" xfId="0" applyNumberFormat="1" applyFont="1" applyAlignment="1">
      <alignment horizontal="center" vertical="center"/>
    </xf>
    <xf numFmtId="0" fontId="65" fillId="0" borderId="0" xfId="0" applyFont="1">
      <alignment vertical="center"/>
    </xf>
    <xf numFmtId="0" fontId="68" fillId="0" borderId="0" xfId="0" applyFont="1">
      <alignment vertical="center"/>
    </xf>
    <xf numFmtId="0" fontId="17" fillId="0" borderId="0" xfId="0" applyFont="1">
      <alignment vertical="center"/>
    </xf>
    <xf numFmtId="0" fontId="17" fillId="0" borderId="17" xfId="0" applyFont="1" applyBorder="1">
      <alignment vertical="center"/>
    </xf>
    <xf numFmtId="0" fontId="56" fillId="0" borderId="7" xfId="0" applyFont="1" applyBorder="1">
      <alignment vertical="center"/>
    </xf>
    <xf numFmtId="0" fontId="56" fillId="0" borderId="11" xfId="0" applyFont="1" applyBorder="1">
      <alignment vertical="center"/>
    </xf>
    <xf numFmtId="0" fontId="56" fillId="0" borderId="0" xfId="0" applyFont="1" applyAlignment="1">
      <alignment horizontal="left" vertical="center"/>
    </xf>
    <xf numFmtId="0" fontId="22" fillId="0" borderId="0" xfId="0" applyFont="1" applyAlignment="1">
      <alignment horizontal="left" vertical="center"/>
    </xf>
    <xf numFmtId="0" fontId="61" fillId="0" borderId="0" xfId="0" applyFont="1">
      <alignment vertical="center"/>
    </xf>
    <xf numFmtId="0" fontId="56" fillId="0" borderId="0" xfId="0" applyFont="1" applyAlignment="1"/>
    <xf numFmtId="0" fontId="56" fillId="0" borderId="23" xfId="0" applyFont="1" applyBorder="1">
      <alignment vertical="center"/>
    </xf>
    <xf numFmtId="0" fontId="17" fillId="0" borderId="11" xfId="0" applyFont="1" applyBorder="1">
      <alignment vertical="center"/>
    </xf>
    <xf numFmtId="49" fontId="18" fillId="0" borderId="0" xfId="4" applyNumberFormat="1" applyFont="1" applyAlignment="1" applyProtection="1">
      <alignment vertical="center"/>
    </xf>
    <xf numFmtId="0" fontId="28" fillId="0" borderId="0" xfId="5" applyFont="1" applyProtection="1">
      <alignment vertical="center"/>
    </xf>
    <xf numFmtId="0" fontId="38" fillId="0" borderId="16" xfId="5" applyFont="1" applyFill="1" applyBorder="1" applyAlignment="1" applyProtection="1">
      <alignment vertical="center"/>
    </xf>
    <xf numFmtId="0" fontId="28" fillId="0" borderId="0" xfId="5" applyFont="1" applyAlignment="1" applyProtection="1"/>
    <xf numFmtId="0" fontId="32" fillId="0" borderId="0" xfId="5" applyFont="1" applyAlignment="1" applyProtection="1"/>
    <xf numFmtId="0" fontId="9" fillId="0" borderId="0" xfId="0" applyFont="1" applyAlignment="1">
      <alignment vertical="top" wrapText="1"/>
    </xf>
    <xf numFmtId="0" fontId="9" fillId="0" borderId="0" xfId="0" applyFont="1" applyAlignment="1">
      <alignment horizontal="right" vertical="top"/>
    </xf>
    <xf numFmtId="0" fontId="55" fillId="0" borderId="11" xfId="0" applyFont="1" applyBorder="1" applyAlignment="1">
      <alignment horizontal="center" vertical="center" textRotation="255"/>
    </xf>
    <xf numFmtId="0" fontId="9" fillId="0" borderId="131" xfId="0" applyFont="1" applyBorder="1" applyAlignment="1">
      <alignment vertical="top" wrapText="1"/>
    </xf>
    <xf numFmtId="0" fontId="9" fillId="0" borderId="72" xfId="0" applyFont="1" applyBorder="1" applyAlignment="1">
      <alignment vertical="top" wrapText="1"/>
    </xf>
    <xf numFmtId="0" fontId="9" fillId="0" borderId="169" xfId="0" applyFont="1" applyBorder="1" applyAlignment="1">
      <alignment vertical="top" wrapText="1"/>
    </xf>
    <xf numFmtId="0" fontId="53" fillId="0" borderId="130" xfId="0" applyFont="1" applyBorder="1" applyAlignment="1">
      <alignment horizontal="center" vertical="center" shrinkToFit="1"/>
    </xf>
    <xf numFmtId="0" fontId="53" fillId="0" borderId="66" xfId="0" applyFont="1" applyBorder="1" applyAlignment="1">
      <alignment horizontal="center" vertical="center" shrinkToFit="1"/>
    </xf>
    <xf numFmtId="0" fontId="13" fillId="0" borderId="66" xfId="0" applyFont="1" applyBorder="1" applyAlignment="1">
      <alignment horizontal="center" vertical="top" shrinkToFit="1"/>
    </xf>
    <xf numFmtId="0" fontId="9" fillId="0" borderId="66" xfId="0" applyFont="1" applyBorder="1" applyAlignment="1">
      <alignment vertical="top" wrapText="1"/>
    </xf>
    <xf numFmtId="0" fontId="9" fillId="0" borderId="66" xfId="0" applyFont="1" applyBorder="1">
      <alignment vertical="center"/>
    </xf>
    <xf numFmtId="0" fontId="9" fillId="0" borderId="168" xfId="0" applyFont="1" applyBorder="1" applyAlignment="1">
      <alignment vertical="top" wrapText="1"/>
    </xf>
    <xf numFmtId="0" fontId="16" fillId="0" borderId="5" xfId="0" applyFont="1" applyBorder="1">
      <alignment vertical="center"/>
    </xf>
    <xf numFmtId="0" fontId="55" fillId="0" borderId="26" xfId="0" applyFont="1" applyBorder="1" applyAlignment="1">
      <alignment horizontal="center" vertical="center" textRotation="255"/>
    </xf>
    <xf numFmtId="0" fontId="9" fillId="0" borderId="16" xfId="0" applyFont="1" applyBorder="1">
      <alignment vertical="center"/>
    </xf>
    <xf numFmtId="0" fontId="16" fillId="0" borderId="16" xfId="4" applyFont="1" applyBorder="1" applyAlignment="1" applyProtection="1">
      <alignment horizontal="center" vertical="center"/>
    </xf>
    <xf numFmtId="183" fontId="16" fillId="0" borderId="0" xfId="4" applyNumberFormat="1" applyFont="1" applyAlignment="1">
      <alignment horizontal="center" vertical="center"/>
    </xf>
    <xf numFmtId="0" fontId="16"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0" borderId="0"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0" fontId="16" fillId="0" borderId="23" xfId="0" applyFont="1" applyBorder="1" applyAlignment="1">
      <alignment vertical="center"/>
    </xf>
    <xf numFmtId="0" fontId="16" fillId="0" borderId="28" xfId="0" applyFont="1" applyBorder="1" applyAlignment="1">
      <alignment vertical="center"/>
    </xf>
    <xf numFmtId="0" fontId="16" fillId="0" borderId="6" xfId="0" applyFont="1" applyBorder="1" applyAlignment="1">
      <alignment vertical="center"/>
    </xf>
    <xf numFmtId="0" fontId="16" fillId="0" borderId="4" xfId="0" applyFont="1" applyBorder="1" applyAlignment="1">
      <alignment vertical="center"/>
    </xf>
    <xf numFmtId="0" fontId="16" fillId="0" borderId="0" xfId="0" applyFont="1" applyBorder="1" applyAlignment="1">
      <alignment vertical="center"/>
    </xf>
    <xf numFmtId="0" fontId="16" fillId="0" borderId="19" xfId="0" applyFont="1" applyBorder="1" applyAlignment="1">
      <alignment vertical="center"/>
    </xf>
    <xf numFmtId="0" fontId="105" fillId="0" borderId="5" xfId="4" applyFont="1" applyBorder="1">
      <alignment vertical="center"/>
    </xf>
    <xf numFmtId="0" fontId="105" fillId="0" borderId="46" xfId="4" applyFont="1" applyBorder="1">
      <alignment vertical="center"/>
    </xf>
    <xf numFmtId="0" fontId="105" fillId="0" borderId="5" xfId="4" applyFont="1" applyFill="1" applyBorder="1" applyAlignment="1">
      <alignment vertical="center"/>
    </xf>
    <xf numFmtId="0" fontId="105" fillId="0" borderId="46" xfId="4" applyFont="1" applyFill="1" applyBorder="1" applyAlignment="1">
      <alignment vertical="center"/>
    </xf>
    <xf numFmtId="0" fontId="28" fillId="0" borderId="0" xfId="5" applyFont="1" applyAlignment="1">
      <alignment horizontal="center" vertical="center"/>
    </xf>
    <xf numFmtId="0" fontId="31"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28" fillId="0" borderId="5" xfId="5" applyFont="1" applyBorder="1" applyAlignment="1">
      <alignment horizontal="center" vertical="center"/>
    </xf>
    <xf numFmtId="0" fontId="123" fillId="0" borderId="0" xfId="4" applyFont="1" applyAlignment="1">
      <alignment vertical="center" textRotation="255"/>
    </xf>
    <xf numFmtId="0" fontId="13" fillId="0" borderId="0" xfId="4" applyFont="1">
      <alignment vertical="center"/>
    </xf>
    <xf numFmtId="0" fontId="13" fillId="3" borderId="0" xfId="4" applyFont="1" applyFill="1">
      <alignment vertical="center"/>
    </xf>
    <xf numFmtId="0" fontId="127" fillId="3" borderId="0" xfId="4" applyFont="1" applyFill="1">
      <alignment vertical="center"/>
    </xf>
    <xf numFmtId="0" fontId="128" fillId="3" borderId="0" xfId="4" applyFont="1" applyFill="1" applyAlignment="1">
      <alignment horizontal="left" vertical="top"/>
    </xf>
    <xf numFmtId="0" fontId="129" fillId="3" borderId="0" xfId="4" applyFont="1" applyFill="1" applyAlignment="1">
      <alignment horizontal="left" vertical="top"/>
    </xf>
    <xf numFmtId="0" fontId="118" fillId="3" borderId="0" xfId="4" applyFont="1" applyFill="1">
      <alignment vertical="center"/>
    </xf>
    <xf numFmtId="0" fontId="127" fillId="3" borderId="0" xfId="4" applyFont="1" applyFill="1" applyAlignment="1">
      <alignment horizontal="left" vertical="top"/>
    </xf>
    <xf numFmtId="0" fontId="52" fillId="3" borderId="0" xfId="4" applyFont="1" applyFill="1" applyAlignment="1">
      <alignment horizontal="left" vertical="top"/>
    </xf>
    <xf numFmtId="0" fontId="12" fillId="3" borderId="0" xfId="4" applyFont="1" applyFill="1" applyAlignment="1">
      <alignment horizontal="left" vertical="center"/>
    </xf>
    <xf numFmtId="0" fontId="123" fillId="0" borderId="0" xfId="4" applyFont="1">
      <alignment vertical="center"/>
    </xf>
    <xf numFmtId="0" fontId="135" fillId="0" borderId="0" xfId="9" applyFont="1">
      <alignment vertical="center"/>
    </xf>
    <xf numFmtId="0" fontId="138" fillId="0" borderId="0" xfId="11" applyFont="1" applyAlignment="1">
      <alignment vertical="center" shrinkToFit="1"/>
    </xf>
    <xf numFmtId="0" fontId="139" fillId="0" borderId="0" xfId="11" applyFont="1" applyAlignment="1">
      <alignment vertical="center" shrinkToFit="1"/>
    </xf>
    <xf numFmtId="0" fontId="135" fillId="0" borderId="18" xfId="9" applyFont="1" applyBorder="1">
      <alignment vertical="center"/>
    </xf>
    <xf numFmtId="0" fontId="135" fillId="0" borderId="210" xfId="9" applyFont="1" applyBorder="1">
      <alignment vertical="center"/>
    </xf>
    <xf numFmtId="0" fontId="135" fillId="0" borderId="213" xfId="9" applyFont="1" applyBorder="1">
      <alignment vertical="center"/>
    </xf>
    <xf numFmtId="0" fontId="135" fillId="0" borderId="216" xfId="9" applyFont="1" applyBorder="1">
      <alignment vertical="center"/>
    </xf>
    <xf numFmtId="0" fontId="135" fillId="0" borderId="220" xfId="9" applyFont="1" applyBorder="1">
      <alignment vertical="center"/>
    </xf>
    <xf numFmtId="0" fontId="149" fillId="0" borderId="0" xfId="10" applyFont="1">
      <alignment vertical="center"/>
    </xf>
    <xf numFmtId="0" fontId="107" fillId="0" borderId="0" xfId="4" applyFont="1">
      <alignment vertical="center"/>
    </xf>
    <xf numFmtId="0" fontId="66" fillId="3" borderId="0" xfId="4" applyFont="1" applyFill="1" applyAlignment="1">
      <alignment horizontal="left"/>
    </xf>
    <xf numFmtId="0" fontId="66" fillId="3" borderId="0" xfId="4" applyFont="1" applyFill="1" applyAlignment="1"/>
    <xf numFmtId="38" fontId="20" fillId="0" borderId="0" xfId="8" applyFont="1">
      <alignment vertical="center"/>
    </xf>
    <xf numFmtId="0" fontId="66" fillId="3"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center" vertical="center"/>
    </xf>
    <xf numFmtId="0" fontId="9" fillId="8" borderId="0" xfId="4" applyFont="1" applyFill="1">
      <alignment vertical="center"/>
    </xf>
    <xf numFmtId="0" fontId="13" fillId="8" borderId="0" xfId="4" applyFont="1" applyFill="1" applyAlignment="1">
      <alignment horizontal="center"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3" borderId="0" xfId="4" applyFont="1" applyFill="1">
      <alignment vertical="center"/>
    </xf>
    <xf numFmtId="0" fontId="162" fillId="3" borderId="0" xfId="4" applyFont="1" applyFill="1">
      <alignment vertical="center"/>
    </xf>
    <xf numFmtId="0" fontId="162" fillId="3" borderId="0" xfId="4" applyFont="1" applyFill="1" applyAlignment="1">
      <alignment horizontal="left" vertical="top"/>
    </xf>
    <xf numFmtId="0" fontId="31" fillId="2" borderId="49"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3" fillId="2" borderId="0" xfId="5" applyFont="1" applyFill="1" applyAlignment="1">
      <alignment horizontal="left" vertical="top"/>
    </xf>
    <xf numFmtId="0" fontId="41" fillId="2" borderId="11" xfId="0" applyFont="1" applyFill="1" applyBorder="1">
      <alignment vertical="center"/>
    </xf>
    <xf numFmtId="0" fontId="41" fillId="2" borderId="49" xfId="0" applyFont="1" applyFill="1" applyBorder="1">
      <alignment vertical="center"/>
    </xf>
    <xf numFmtId="0" fontId="41" fillId="2" borderId="147" xfId="0" applyFont="1" applyFill="1" applyBorder="1">
      <alignment vertical="center"/>
    </xf>
    <xf numFmtId="0" fontId="41" fillId="0" borderId="0" xfId="0" applyFont="1">
      <alignment vertical="center"/>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77" xfId="5" applyFont="1" applyFill="1" applyBorder="1">
      <alignment vertical="center"/>
    </xf>
    <xf numFmtId="0" fontId="28" fillId="2" borderId="72" xfId="5" applyFont="1" applyFill="1" applyBorder="1">
      <alignment vertical="center"/>
    </xf>
    <xf numFmtId="0" fontId="28" fillId="2" borderId="65" xfId="5" applyFont="1" applyFill="1" applyBorder="1">
      <alignment vertical="center"/>
    </xf>
    <xf numFmtId="0" fontId="28" fillId="2" borderId="66"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30" xfId="5" applyFont="1" applyFill="1" applyBorder="1">
      <alignment vertical="center"/>
    </xf>
    <xf numFmtId="0" fontId="28" fillId="2" borderId="135" xfId="5" applyFont="1" applyFill="1" applyBorder="1">
      <alignment vertical="center"/>
    </xf>
    <xf numFmtId="0" fontId="28" fillId="2" borderId="133" xfId="5" applyFont="1" applyFill="1" applyBorder="1">
      <alignment vertical="center"/>
    </xf>
    <xf numFmtId="0" fontId="28" fillId="2" borderId="231"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0" fillId="13" borderId="7" xfId="5" applyFont="1" applyFill="1" applyBorder="1">
      <alignment vertical="center"/>
    </xf>
    <xf numFmtId="0" fontId="160" fillId="13" borderId="16" xfId="5" applyFont="1" applyFill="1" applyBorder="1">
      <alignment vertical="center"/>
    </xf>
    <xf numFmtId="0" fontId="160" fillId="13" borderId="10" xfId="5" applyFont="1" applyFill="1" applyBorder="1">
      <alignment vertical="center"/>
    </xf>
    <xf numFmtId="0" fontId="28" fillId="2" borderId="232" xfId="5" applyFont="1" applyFill="1" applyBorder="1">
      <alignment vertical="center"/>
    </xf>
    <xf numFmtId="0" fontId="28" fillId="2" borderId="60" xfId="5" applyFont="1" applyFill="1" applyBorder="1">
      <alignment vertical="center"/>
    </xf>
    <xf numFmtId="0" fontId="28" fillId="2" borderId="63" xfId="5" applyFont="1" applyFill="1" applyBorder="1">
      <alignment vertical="center"/>
    </xf>
    <xf numFmtId="0" fontId="28" fillId="2" borderId="51" xfId="5" applyFont="1" applyFill="1" applyBorder="1">
      <alignment vertical="center"/>
    </xf>
    <xf numFmtId="0" fontId="28" fillId="2" borderId="141" xfId="5" applyFont="1" applyFill="1" applyBorder="1">
      <alignment vertical="center"/>
    </xf>
    <xf numFmtId="0" fontId="28" fillId="2" borderId="50"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07" xfId="5" applyFont="1" applyFill="1" applyBorder="1">
      <alignment vertical="center"/>
    </xf>
    <xf numFmtId="0" fontId="32" fillId="2" borderId="0" xfId="5" applyFont="1" applyFill="1">
      <alignment vertical="center"/>
    </xf>
    <xf numFmtId="0" fontId="28" fillId="12" borderId="136" xfId="5" applyFont="1" applyFill="1" applyBorder="1" applyAlignment="1">
      <alignment horizontal="center" vertical="center"/>
    </xf>
    <xf numFmtId="0" fontId="28" fillId="12" borderId="70" xfId="5" applyFont="1" applyFill="1" applyBorder="1" applyAlignment="1">
      <alignment horizontal="center" vertical="center"/>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9" fillId="3" borderId="3" xfId="4" applyFont="1" applyFill="1" applyBorder="1">
      <alignment vertical="center"/>
    </xf>
    <xf numFmtId="0" fontId="9" fillId="3" borderId="6" xfId="4" applyFont="1" applyFill="1" applyBorder="1">
      <alignment vertical="center"/>
    </xf>
    <xf numFmtId="0" fontId="9" fillId="3" borderId="6" xfId="4" applyFont="1" applyFill="1" applyBorder="1" applyAlignment="1">
      <alignment horizontal="left" vertical="center" shrinkToFit="1"/>
    </xf>
    <xf numFmtId="0" fontId="9" fillId="3" borderId="25" xfId="4" applyFont="1" applyFill="1" applyBorder="1" applyAlignment="1">
      <alignment horizontal="left" vertical="center" shrinkToFit="1"/>
    </xf>
    <xf numFmtId="0" fontId="107" fillId="3" borderId="23" xfId="4" applyFont="1" applyFill="1" applyBorder="1">
      <alignment vertical="center"/>
    </xf>
    <xf numFmtId="0" fontId="107" fillId="3" borderId="15" xfId="4" applyFont="1" applyFill="1" applyBorder="1">
      <alignment vertical="center"/>
    </xf>
    <xf numFmtId="0" fontId="28" fillId="12" borderId="76" xfId="5" applyFont="1" applyFill="1" applyBorder="1" applyAlignment="1">
      <alignment horizontal="center" vertical="center"/>
    </xf>
    <xf numFmtId="0" fontId="28" fillId="12" borderId="83" xfId="5" applyFont="1" applyFill="1" applyBorder="1" applyAlignment="1">
      <alignment horizontal="center" vertical="center"/>
    </xf>
    <xf numFmtId="0" fontId="28" fillId="2" borderId="70" xfId="5" applyFont="1" applyFill="1" applyBorder="1">
      <alignment vertical="center"/>
    </xf>
    <xf numFmtId="0" fontId="28" fillId="12" borderId="149" xfId="5" applyFont="1" applyFill="1" applyBorder="1" applyAlignment="1">
      <alignment horizontal="center" vertical="center"/>
    </xf>
    <xf numFmtId="0" fontId="28" fillId="12" borderId="107"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0" fillId="2" borderId="5" xfId="5" applyFont="1" applyFill="1" applyBorder="1">
      <alignment vertical="center"/>
    </xf>
    <xf numFmtId="0" fontId="41" fillId="2" borderId="5" xfId="5" applyFont="1" applyFill="1" applyBorder="1">
      <alignment vertical="center"/>
    </xf>
    <xf numFmtId="0" fontId="41" fillId="2" borderId="0" xfId="5" applyFont="1" applyFill="1">
      <alignment vertical="center"/>
    </xf>
    <xf numFmtId="0" fontId="41" fillId="2" borderId="1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2" borderId="68" xfId="5" applyFont="1" applyFill="1" applyBorder="1" applyAlignment="1">
      <alignment horizontal="center" vertical="center"/>
    </xf>
    <xf numFmtId="0" fontId="28" fillId="12" borderId="56" xfId="5" applyFont="1" applyFill="1" applyBorder="1" applyAlignment="1">
      <alignment horizontal="center" vertical="center"/>
    </xf>
    <xf numFmtId="0" fontId="28" fillId="2" borderId="77" xfId="5" applyFont="1" applyFill="1" applyBorder="1" applyAlignment="1">
      <alignment horizontal="left" vertical="center"/>
    </xf>
    <xf numFmtId="0" fontId="28" fillId="2" borderId="72"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0" xfId="5" applyFont="1" applyFill="1" applyBorder="1" applyAlignment="1">
      <alignment horizontal="left" vertical="center" shrinkToFit="1"/>
    </xf>
    <xf numFmtId="0" fontId="41" fillId="2" borderId="30" xfId="5" applyFont="1" applyFill="1" applyBorder="1">
      <alignment vertical="center"/>
    </xf>
    <xf numFmtId="0" fontId="28" fillId="12" borderId="26" xfId="5" applyFont="1" applyFill="1" applyBorder="1" applyAlignment="1">
      <alignment horizontal="center" vertical="center"/>
    </xf>
    <xf numFmtId="0" fontId="28" fillId="12" borderId="27"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0"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35" fillId="2" borderId="18" xfId="0" applyFont="1" applyFill="1" applyBorder="1">
      <alignment vertical="center"/>
    </xf>
    <xf numFmtId="0" fontId="35" fillId="2" borderId="0" xfId="0" applyFont="1" applyFill="1">
      <alignment vertical="center"/>
    </xf>
    <xf numFmtId="0" fontId="41" fillId="2" borderId="27" xfId="0" applyFont="1" applyFill="1" applyBorder="1">
      <alignment vertical="center"/>
    </xf>
    <xf numFmtId="0" fontId="41" fillId="2" borderId="25" xfId="0" applyFont="1" applyFill="1" applyBorder="1">
      <alignment vertical="center"/>
    </xf>
    <xf numFmtId="0" fontId="28" fillId="2" borderId="18" xfId="0" applyFont="1" applyFill="1" applyBorder="1">
      <alignment vertical="center"/>
    </xf>
    <xf numFmtId="0" fontId="28" fillId="2" borderId="0" xfId="0" applyFont="1" applyFill="1">
      <alignment vertical="center"/>
    </xf>
    <xf numFmtId="0" fontId="28" fillId="2" borderId="52" xfId="0" applyFont="1" applyFill="1" applyBorder="1">
      <alignment vertical="center"/>
    </xf>
    <xf numFmtId="0" fontId="28" fillId="12" borderId="234" xfId="0" applyFont="1" applyFill="1" applyBorder="1" applyAlignment="1">
      <alignment horizontal="center" vertical="center"/>
    </xf>
    <xf numFmtId="0" fontId="28" fillId="12" borderId="57" xfId="0" applyFont="1" applyFill="1" applyBorder="1" applyAlignment="1">
      <alignment horizontal="center" vertical="center"/>
    </xf>
    <xf numFmtId="0" fontId="70" fillId="2" borderId="30" xfId="0" applyFont="1" applyFill="1" applyBorder="1">
      <alignment vertical="center"/>
    </xf>
    <xf numFmtId="0" fontId="41" fillId="2" borderId="30" xfId="0" applyFont="1" applyFill="1" applyBorder="1">
      <alignment vertical="center"/>
    </xf>
    <xf numFmtId="0" fontId="28" fillId="12" borderId="0" xfId="0" applyFont="1" applyFill="1" applyAlignment="1">
      <alignment horizontal="center" vertical="center"/>
    </xf>
    <xf numFmtId="0" fontId="41" fillId="2" borderId="0" xfId="0" applyFont="1" applyFill="1" applyAlignment="1">
      <alignment horizontal="center" vertical="center"/>
    </xf>
    <xf numFmtId="0" fontId="41" fillId="2" borderId="15" xfId="0" applyFont="1" applyFill="1" applyBorder="1" applyAlignment="1">
      <alignment horizontal="center" vertical="center"/>
    </xf>
    <xf numFmtId="0" fontId="28" fillId="2" borderId="50" xfId="0" applyFont="1" applyFill="1" applyBorder="1">
      <alignment vertical="center"/>
    </xf>
    <xf numFmtId="0" fontId="28" fillId="12" borderId="233" xfId="0" applyFont="1" applyFill="1" applyBorder="1" applyAlignment="1">
      <alignment horizontal="center" vertical="center"/>
    </xf>
    <xf numFmtId="0" fontId="28" fillId="12" borderId="55" xfId="0" applyFont="1" applyFill="1" applyBorder="1" applyAlignment="1">
      <alignment horizontal="center" vertical="center"/>
    </xf>
    <xf numFmtId="0" fontId="28" fillId="2" borderId="13" xfId="0" applyFont="1" applyFill="1" applyBorder="1">
      <alignment vertical="center"/>
    </xf>
    <xf numFmtId="0" fontId="28" fillId="2" borderId="17" xfId="0" applyFont="1" applyFill="1" applyBorder="1">
      <alignment vertical="center"/>
    </xf>
    <xf numFmtId="0" fontId="35" fillId="2" borderId="72" xfId="0" applyFont="1" applyFill="1" applyBorder="1">
      <alignment vertical="center"/>
    </xf>
    <xf numFmtId="0" fontId="28" fillId="2" borderId="72" xfId="0" applyFont="1" applyFill="1" applyBorder="1">
      <alignment vertical="center"/>
    </xf>
    <xf numFmtId="0" fontId="28" fillId="2" borderId="83" xfId="0" applyFont="1" applyFill="1" applyBorder="1">
      <alignment vertical="center"/>
    </xf>
    <xf numFmtId="0" fontId="28" fillId="2" borderId="135" xfId="0" applyFont="1" applyFill="1" applyBorder="1">
      <alignment vertical="center"/>
    </xf>
    <xf numFmtId="0" fontId="28" fillId="2" borderId="133" xfId="0" applyFont="1" applyFill="1" applyBorder="1">
      <alignment vertical="center"/>
    </xf>
    <xf numFmtId="0" fontId="28" fillId="2" borderId="49" xfId="0" applyFont="1" applyFill="1" applyBorder="1">
      <alignment vertical="center"/>
    </xf>
    <xf numFmtId="0" fontId="28" fillId="0" borderId="0" xfId="0" applyFont="1" applyAlignment="1">
      <alignment horizontal="center"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9" fillId="3" borderId="23" xfId="14" applyFont="1" applyFill="1" applyBorder="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0" xfId="14" applyFont="1" applyFill="1">
      <alignment vertical="center"/>
    </xf>
    <xf numFmtId="0" fontId="9" fillId="3" borderId="15" xfId="14" applyFont="1" applyFill="1" applyBorder="1">
      <alignment vertical="center"/>
    </xf>
    <xf numFmtId="0" fontId="107" fillId="0" borderId="0" xfId="14" applyFont="1">
      <alignment vertical="center"/>
    </xf>
    <xf numFmtId="0" fontId="9" fillId="3" borderId="65" xfId="14" applyFont="1" applyFill="1" applyBorder="1">
      <alignment vertical="center"/>
    </xf>
    <xf numFmtId="0" fontId="9" fillId="3" borderId="66" xfId="14" applyFont="1" applyFill="1" applyBorder="1">
      <alignment vertical="center"/>
    </xf>
    <xf numFmtId="0" fontId="9" fillId="3" borderId="70" xfId="14" applyFont="1" applyFill="1" applyBorder="1">
      <alignment vertical="center"/>
    </xf>
    <xf numFmtId="0" fontId="34" fillId="3" borderId="66" xfId="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0" borderId="0" xfId="14" applyFont="1">
      <alignment vertical="center"/>
    </xf>
    <xf numFmtId="0" fontId="9" fillId="0" borderId="0" xfId="14" applyFont="1">
      <alignment vertical="center"/>
    </xf>
    <xf numFmtId="0" fontId="14" fillId="3" borderId="0" xfId="14" applyFont="1" applyFill="1">
      <alignment vertical="center"/>
    </xf>
    <xf numFmtId="0" fontId="34" fillId="2" borderId="0" xfId="5" applyFont="1" applyFill="1">
      <alignment vertical="center"/>
    </xf>
    <xf numFmtId="0" fontId="28" fillId="2" borderId="65" xfId="5" applyFont="1" applyFill="1" applyBorder="1" applyAlignment="1">
      <alignment horizontal="left" vertical="top" wrapText="1"/>
    </xf>
    <xf numFmtId="0" fontId="28" fillId="2" borderId="66"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2" borderId="76" xfId="5" applyFont="1" applyFill="1" applyBorder="1">
      <alignment vertical="center"/>
    </xf>
    <xf numFmtId="0" fontId="28" fillId="12" borderId="83" xfId="5" applyFont="1" applyFill="1" applyBorder="1">
      <alignment vertical="center"/>
    </xf>
    <xf numFmtId="0" fontId="28" fillId="12" borderId="136" xfId="5" applyFont="1" applyFill="1" applyBorder="1">
      <alignment vertical="center"/>
    </xf>
    <xf numFmtId="0" fontId="28" fillId="12" borderId="70" xfId="5" applyFont="1" applyFill="1" applyBorder="1">
      <alignment vertical="center"/>
    </xf>
    <xf numFmtId="0" fontId="41" fillId="2" borderId="139"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2" borderId="23" xfId="5" applyFont="1" applyFill="1" applyBorder="1">
      <alignment vertical="center"/>
    </xf>
    <xf numFmtId="0" fontId="28" fillId="12" borderId="15" xfId="5" applyFont="1" applyFill="1" applyBorder="1">
      <alignment vertical="center"/>
    </xf>
    <xf numFmtId="0" fontId="186" fillId="2" borderId="18" xfId="5" applyFont="1" applyFill="1" applyBorder="1" applyAlignment="1">
      <alignment vertical="center" wrapText="1" shrinkToFit="1"/>
    </xf>
    <xf numFmtId="0" fontId="186" fillId="2" borderId="0" xfId="5" applyFont="1" applyFill="1" applyAlignment="1">
      <alignment vertical="center" wrapText="1" shrinkToFit="1"/>
    </xf>
    <xf numFmtId="0" fontId="41" fillId="2" borderId="230" xfId="5" applyFont="1" applyFill="1" applyBorder="1">
      <alignment vertical="center"/>
    </xf>
    <xf numFmtId="0" fontId="28" fillId="2" borderId="23" xfId="5" applyFont="1" applyFill="1" applyBorder="1">
      <alignment vertical="center"/>
    </xf>
    <xf numFmtId="0" fontId="72" fillId="2" borderId="66" xfId="5" applyFont="1" applyFill="1" applyBorder="1">
      <alignment vertical="center"/>
    </xf>
    <xf numFmtId="0" fontId="28" fillId="2" borderId="13" xfId="5" applyFont="1" applyFill="1" applyBorder="1">
      <alignment vertical="center"/>
    </xf>
    <xf numFmtId="0" fontId="160" fillId="0" borderId="23" xfId="5" applyFont="1" applyBorder="1" applyAlignment="1">
      <alignment horizontal="left" vertical="center" shrinkToFit="1"/>
    </xf>
    <xf numFmtId="0" fontId="28" fillId="2" borderId="16" xfId="5" applyFont="1" applyFill="1" applyBorder="1">
      <alignment vertical="center"/>
    </xf>
    <xf numFmtId="0" fontId="28" fillId="2" borderId="16" xfId="5" applyFont="1" applyFill="1" applyBorder="1" applyAlignment="1">
      <alignment horizontal="left" vertical="center" shrinkToFit="1"/>
    </xf>
    <xf numFmtId="0" fontId="28" fillId="2" borderId="0" xfId="5" applyFont="1" applyFill="1" applyAlignment="1">
      <alignment horizontal="left" vertical="center" shrinkToFit="1"/>
    </xf>
    <xf numFmtId="0" fontId="41" fillId="15" borderId="0" xfId="5" applyFont="1" applyFill="1">
      <alignment vertical="center"/>
    </xf>
    <xf numFmtId="0" fontId="28" fillId="2" borderId="23" xfId="0" applyFont="1" applyFill="1" applyBorder="1">
      <alignment vertical="center"/>
    </xf>
    <xf numFmtId="0" fontId="28" fillId="2" borderId="141" xfId="0" applyFont="1" applyFill="1" applyBorder="1">
      <alignment vertical="center"/>
    </xf>
    <xf numFmtId="0" fontId="28" fillId="2" borderId="66" xfId="0" applyFont="1" applyFill="1" applyBorder="1">
      <alignment vertical="center"/>
    </xf>
    <xf numFmtId="0" fontId="28" fillId="2" borderId="15" xfId="0" applyFont="1" applyFill="1" applyBorder="1">
      <alignment vertical="center"/>
    </xf>
    <xf numFmtId="0" fontId="28" fillId="2" borderId="61"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12" borderId="76" xfId="0" applyFont="1" applyFill="1" applyBorder="1" applyAlignment="1">
      <alignment horizontal="center" vertical="center"/>
    </xf>
    <xf numFmtId="0" fontId="28" fillId="12" borderId="83" xfId="0" applyFont="1" applyFill="1" applyBorder="1" applyAlignment="1">
      <alignment horizontal="center" vertical="center"/>
    </xf>
    <xf numFmtId="0" fontId="28" fillId="12" borderId="23" xfId="0" applyFont="1" applyFill="1" applyBorder="1" applyAlignment="1">
      <alignment horizontal="center" vertical="center"/>
    </xf>
    <xf numFmtId="0" fontId="28" fillId="12" borderId="15" xfId="0" applyFont="1" applyFill="1" applyBorder="1" applyAlignment="1">
      <alignment horizontal="center" vertical="center"/>
    </xf>
    <xf numFmtId="0" fontId="28" fillId="2" borderId="14" xfId="0" applyFont="1" applyFill="1" applyBorder="1">
      <alignment vertical="center"/>
    </xf>
    <xf numFmtId="0" fontId="160" fillId="13" borderId="23" xfId="0" applyFont="1" applyFill="1" applyBorder="1" applyAlignment="1">
      <alignment horizontal="lef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2" fillId="2" borderId="18" xfId="0" applyFont="1" applyFill="1" applyBorder="1">
      <alignment vertical="center"/>
    </xf>
    <xf numFmtId="0" fontId="72" fillId="2" borderId="0" xfId="0" applyFont="1" applyFill="1">
      <alignment vertical="center"/>
    </xf>
    <xf numFmtId="0" fontId="41" fillId="2" borderId="230" xfId="0" applyFont="1" applyFill="1" applyBorder="1">
      <alignment vertical="center"/>
    </xf>
    <xf numFmtId="0" fontId="41" fillId="2" borderId="14" xfId="0" applyFont="1" applyFill="1" applyBorder="1">
      <alignment vertical="center"/>
    </xf>
    <xf numFmtId="0" fontId="44" fillId="2" borderId="0" xfId="5" applyFont="1" applyFill="1">
      <alignment vertical="center"/>
    </xf>
    <xf numFmtId="0" fontId="194" fillId="0" borderId="0" xfId="10" applyFont="1">
      <alignment vertical="center"/>
    </xf>
    <xf numFmtId="0" fontId="195" fillId="0" borderId="103" xfId="10" applyFont="1" applyBorder="1" applyAlignment="1">
      <alignment horizontal="center" vertical="center" wrapText="1"/>
    </xf>
    <xf numFmtId="0" fontId="195" fillId="0" borderId="103" xfId="10" applyFont="1" applyBorder="1" applyAlignment="1">
      <alignment vertical="top"/>
    </xf>
    <xf numFmtId="0" fontId="196" fillId="0" borderId="30" xfId="10" applyFont="1" applyBorder="1" applyAlignment="1">
      <alignment horizontal="center" vertical="center"/>
    </xf>
    <xf numFmtId="0" fontId="195" fillId="0" borderId="167" xfId="10" applyFont="1" applyBorder="1" applyAlignment="1">
      <alignment vertical="top"/>
    </xf>
    <xf numFmtId="0" fontId="199" fillId="0" borderId="0" xfId="4" applyFont="1">
      <alignment vertical="center"/>
    </xf>
    <xf numFmtId="0" fontId="203" fillId="0" borderId="0" xfId="10" applyFont="1" applyAlignment="1">
      <alignment vertical="center" shrinkToFit="1"/>
    </xf>
    <xf numFmtId="0" fontId="206" fillId="0" borderId="0" xfId="4" applyFont="1">
      <alignment vertical="center"/>
    </xf>
    <xf numFmtId="0" fontId="207" fillId="0" borderId="0" xfId="10" applyFont="1" applyAlignment="1"/>
    <xf numFmtId="0" fontId="210" fillId="0" borderId="0" xfId="10" applyFont="1" applyAlignment="1">
      <alignment vertical="center" shrinkToFit="1"/>
    </xf>
    <xf numFmtId="0" fontId="211" fillId="0" borderId="0" xfId="10" applyFont="1">
      <alignment vertical="center"/>
    </xf>
    <xf numFmtId="0" fontId="212" fillId="0" borderId="0" xfId="10" applyFont="1" applyAlignment="1">
      <alignment horizontal="center" vertical="center"/>
    </xf>
    <xf numFmtId="0" fontId="197" fillId="0" borderId="0" xfId="10" applyFont="1">
      <alignment vertical="center"/>
    </xf>
    <xf numFmtId="0" fontId="216" fillId="0" borderId="0" xfId="10" applyFont="1">
      <alignment vertical="center"/>
    </xf>
    <xf numFmtId="0" fontId="204" fillId="0" borderId="0" xfId="10" applyFont="1">
      <alignment vertical="center"/>
    </xf>
    <xf numFmtId="0" fontId="217" fillId="0" borderId="0" xfId="10" applyFont="1">
      <alignment vertical="center"/>
    </xf>
    <xf numFmtId="0" fontId="219" fillId="0" borderId="0" xfId="10" applyFont="1">
      <alignment vertical="center"/>
    </xf>
    <xf numFmtId="0" fontId="31" fillId="12" borderId="148" xfId="5" applyFont="1" applyFill="1" applyBorder="1" applyAlignment="1">
      <alignment horizontal="center" vertical="center"/>
    </xf>
    <xf numFmtId="0" fontId="31" fillId="12" borderId="62"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13" fillId="0" borderId="104" xfId="4" applyFont="1" applyBorder="1">
      <alignment vertical="center"/>
    </xf>
    <xf numFmtId="0" fontId="220" fillId="0" borderId="104" xfId="13" applyNumberFormat="1" applyFont="1" applyBorder="1" applyAlignment="1">
      <alignment horizontal="center" vertical="top" textRotation="90" shrinkToFit="1"/>
    </xf>
    <xf numFmtId="0" fontId="221" fillId="0" borderId="104" xfId="4" applyFont="1" applyBorder="1" applyAlignment="1">
      <alignment horizontal="center" vertical="center" textRotation="255" shrinkToFit="1"/>
    </xf>
    <xf numFmtId="0" fontId="139" fillId="0" borderId="104" xfId="4" applyFont="1" applyBorder="1" applyAlignment="1">
      <alignment horizontal="center" vertical="top" textRotation="255" indent="1" shrinkToFit="1"/>
    </xf>
    <xf numFmtId="49" fontId="222" fillId="0" borderId="104" xfId="4" applyNumberFormat="1" applyFont="1" applyBorder="1" applyAlignment="1">
      <alignment horizontal="center" vertical="top" textRotation="255" shrinkToFit="1"/>
    </xf>
    <xf numFmtId="0" fontId="222" fillId="0" borderId="104" xfId="4" applyFont="1" applyBorder="1" applyAlignment="1">
      <alignment horizontal="center" vertical="top" textRotation="255" shrinkToFit="1"/>
    </xf>
    <xf numFmtId="0" fontId="209" fillId="0" borderId="0" xfId="10" applyFont="1" applyAlignment="1">
      <alignment vertical="center" shrinkToFit="1"/>
    </xf>
    <xf numFmtId="0" fontId="31" fillId="0" borderId="23" xfId="5" applyFont="1" applyBorder="1" applyAlignment="1">
      <alignment horizontal="center" vertical="center"/>
    </xf>
    <xf numFmtId="0" fontId="160" fillId="0" borderId="23" xfId="5" applyFont="1" applyFill="1" applyBorder="1" applyAlignment="1">
      <alignment horizontal="left" vertical="center"/>
    </xf>
    <xf numFmtId="0" fontId="141" fillId="0" borderId="0" xfId="9" applyFont="1" applyAlignment="1">
      <alignment horizontal="center" shrinkToFit="1"/>
    </xf>
    <xf numFmtId="0" fontId="141" fillId="0" borderId="0" xfId="9" applyFont="1" applyAlignment="1">
      <alignment vertical="center" shrinkToFit="1"/>
    </xf>
    <xf numFmtId="0" fontId="31" fillId="0" borderId="0" xfId="5" applyFont="1" applyAlignment="1">
      <alignment horizontal="center" vertical="center"/>
    </xf>
    <xf numFmtId="0" fontId="65" fillId="0" borderId="0"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0" xfId="0" applyFont="1" applyAlignment="1">
      <alignment vertical="center" wrapText="1"/>
    </xf>
    <xf numFmtId="0" fontId="9" fillId="0" borderId="16" xfId="0" applyFont="1" applyBorder="1" applyAlignment="1" applyProtection="1">
      <alignment horizontal="center" vertical="center" shrinkToFit="1"/>
    </xf>
    <xf numFmtId="0" fontId="16" fillId="0" borderId="5" xfId="0" applyFont="1" applyBorder="1" applyAlignment="1">
      <alignment horizontal="center" vertical="center"/>
    </xf>
    <xf numFmtId="0" fontId="9" fillId="0" borderId="0" xfId="0" applyFont="1" applyAlignment="1">
      <alignment vertical="center" shrinkToFit="1"/>
    </xf>
    <xf numFmtId="0" fontId="16" fillId="0" borderId="6" xfId="0" applyFont="1" applyBorder="1" applyAlignment="1">
      <alignment horizontal="center" vertical="center"/>
    </xf>
    <xf numFmtId="0" fontId="16" fillId="0" borderId="5" xfId="0" applyFont="1" applyBorder="1">
      <alignment vertical="center"/>
    </xf>
    <xf numFmtId="0" fontId="56" fillId="0" borderId="0" xfId="0" applyFont="1">
      <alignment vertical="center"/>
    </xf>
    <xf numFmtId="0" fontId="38" fillId="0" borderId="0" xfId="5" applyFont="1" applyAlignment="1">
      <alignment vertical="center" wrapText="1"/>
    </xf>
    <xf numFmtId="0" fontId="16" fillId="0" borderId="66"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72" xfId="0" applyFont="1" applyBorder="1" applyAlignment="1">
      <alignment horizontal="center" vertical="center"/>
    </xf>
    <xf numFmtId="0" fontId="13" fillId="0" borderId="0" xfId="0" applyFont="1" applyAlignment="1">
      <alignment vertical="center" wrapText="1"/>
    </xf>
    <xf numFmtId="0" fontId="16" fillId="0" borderId="77" xfId="0" applyFont="1" applyBorder="1" applyAlignment="1">
      <alignment horizontal="center" vertical="center"/>
    </xf>
    <xf numFmtId="0" fontId="16" fillId="0" borderId="65" xfId="0" applyFont="1" applyBorder="1" applyAlignment="1">
      <alignment horizontal="center" vertical="center"/>
    </xf>
    <xf numFmtId="0" fontId="16" fillId="0" borderId="26" xfId="0" applyFont="1" applyBorder="1" applyAlignment="1">
      <alignment horizontal="center" vertical="center"/>
    </xf>
    <xf numFmtId="0" fontId="109" fillId="0" borderId="0" xfId="5" applyFont="1">
      <alignment vertical="center"/>
    </xf>
    <xf numFmtId="0" fontId="70" fillId="0" borderId="0" xfId="5" applyFont="1" applyAlignment="1">
      <alignment horizontal="center" vertical="center"/>
    </xf>
    <xf numFmtId="0" fontId="13" fillId="0" borderId="17" xfId="0" applyFont="1" applyBorder="1">
      <alignment vertical="center"/>
    </xf>
    <xf numFmtId="0" fontId="65" fillId="0" borderId="0" xfId="0" applyFont="1" applyBorder="1" applyAlignment="1">
      <alignment vertical="center"/>
    </xf>
    <xf numFmtId="0" fontId="9" fillId="0" borderId="0" xfId="0" applyFont="1" applyBorder="1">
      <alignment vertical="center"/>
    </xf>
    <xf numFmtId="0" fontId="0" fillId="0" borderId="0" xfId="0" applyBorder="1">
      <alignment vertical="center"/>
    </xf>
    <xf numFmtId="0" fontId="47" fillId="0" borderId="0" xfId="6" applyFont="1" applyBorder="1" applyAlignment="1" applyProtection="1">
      <alignment vertical="center"/>
      <protection locked="0"/>
    </xf>
    <xf numFmtId="0" fontId="48" fillId="0" borderId="0" xfId="5" applyFont="1" applyBorder="1" applyAlignment="1" applyProtection="1">
      <alignment vertical="center"/>
      <protection locked="0"/>
    </xf>
    <xf numFmtId="0" fontId="16" fillId="0" borderId="16" xfId="0" applyFont="1" applyBorder="1" applyProtection="1">
      <alignment vertical="center"/>
    </xf>
    <xf numFmtId="0" fontId="16" fillId="0" borderId="16" xfId="0" applyFont="1" applyBorder="1" applyAlignment="1" applyProtection="1">
      <alignment horizontal="distributed" vertical="center"/>
    </xf>
    <xf numFmtId="0" fontId="9" fillId="0" borderId="16" xfId="0" applyFont="1" applyBorder="1" applyProtection="1">
      <alignment vertical="center"/>
    </xf>
    <xf numFmtId="0" fontId="16" fillId="0" borderId="16" xfId="0" applyFont="1" applyBorder="1" applyAlignment="1" applyProtection="1">
      <alignment horizontal="center" vertical="center" shrinkToFit="1"/>
    </xf>
    <xf numFmtId="178" fontId="9" fillId="0" borderId="16" xfId="0" applyNumberFormat="1" applyFont="1" applyBorder="1" applyAlignment="1" applyProtection="1">
      <alignment horizontal="center" vertical="center" shrinkToFit="1"/>
    </xf>
    <xf numFmtId="0" fontId="25" fillId="0" borderId="0" xfId="5" applyFont="1" applyProtection="1">
      <alignment vertical="center"/>
    </xf>
    <xf numFmtId="0" fontId="31" fillId="0" borderId="0" xfId="5" applyFont="1" applyAlignment="1" applyProtection="1">
      <alignment horizontal="center" vertical="center" wrapText="1"/>
    </xf>
    <xf numFmtId="0" fontId="31" fillId="0" borderId="0" xfId="5" applyFont="1" applyAlignment="1" applyProtection="1">
      <alignment horizontal="left" vertical="center" shrinkToFit="1"/>
    </xf>
    <xf numFmtId="0" fontId="35" fillId="0" borderId="0" xfId="5" applyFont="1" applyProtection="1">
      <alignment vertical="center"/>
    </xf>
    <xf numFmtId="0" fontId="71"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16" fillId="0" borderId="0" xfId="0" applyFont="1" applyAlignment="1">
      <alignment horizontal="right" vertical="center"/>
    </xf>
    <xf numFmtId="56" fontId="16" fillId="0" borderId="0" xfId="0" applyNumberFormat="1" applyFont="1" applyAlignment="1">
      <alignment horizontal="right" vertical="center"/>
    </xf>
    <xf numFmtId="183" fontId="67" fillId="16" borderId="0" xfId="4" applyNumberFormat="1" applyFont="1" applyFill="1" applyProtection="1">
      <alignment vertical="center"/>
    </xf>
    <xf numFmtId="183" fontId="67" fillId="16" borderId="17" xfId="4" applyNumberFormat="1" applyFont="1" applyFill="1" applyBorder="1" applyProtection="1">
      <alignment vertical="center"/>
    </xf>
    <xf numFmtId="0" fontId="21" fillId="16" borderId="9" xfId="4" applyFont="1" applyFill="1" applyBorder="1" applyProtection="1">
      <alignment vertical="center"/>
    </xf>
    <xf numFmtId="0" fontId="21" fillId="16" borderId="13" xfId="4" applyFont="1" applyFill="1" applyBorder="1" applyProtection="1">
      <alignment vertical="center"/>
    </xf>
    <xf numFmtId="0" fontId="160" fillId="13" borderId="23" xfId="0" applyFont="1" applyFill="1" applyBorder="1" applyAlignment="1">
      <alignment horizontal="left" vertical="center"/>
    </xf>
    <xf numFmtId="0" fontId="28" fillId="12" borderId="68" xfId="0" applyFont="1" applyFill="1" applyBorder="1" applyAlignment="1">
      <alignment horizontal="center" vertical="center"/>
    </xf>
    <xf numFmtId="0" fontId="28" fillId="12" borderId="56" xfId="0" applyFont="1" applyFill="1" applyBorder="1" applyAlignment="1">
      <alignment horizontal="center" vertical="center"/>
    </xf>
    <xf numFmtId="0" fontId="28" fillId="12" borderId="136" xfId="0" applyFont="1" applyFill="1" applyBorder="1" applyAlignment="1">
      <alignment horizontal="center" vertical="center"/>
    </xf>
    <xf numFmtId="0" fontId="28" fillId="12" borderId="70" xfId="0" applyFont="1" applyFill="1" applyBorder="1" applyAlignment="1">
      <alignment horizontal="center" vertical="center"/>
    </xf>
    <xf numFmtId="0" fontId="41" fillId="2" borderId="16" xfId="0" applyFont="1" applyFill="1" applyBorder="1">
      <alignment vertical="center"/>
    </xf>
    <xf numFmtId="0" fontId="41" fillId="2" borderId="10" xfId="0" applyFont="1" applyFill="1" applyBorder="1">
      <alignment vertical="center"/>
    </xf>
    <xf numFmtId="0" fontId="41" fillId="2" borderId="17" xfId="0" applyFont="1" applyFill="1" applyBorder="1">
      <alignment vertical="center"/>
    </xf>
    <xf numFmtId="0" fontId="28" fillId="12" borderId="149" xfId="0" applyFont="1" applyFill="1" applyBorder="1" applyAlignment="1">
      <alignment horizontal="center" vertical="center"/>
    </xf>
    <xf numFmtId="0" fontId="28" fillId="12" borderId="107" xfId="0" applyFont="1" applyFill="1" applyBorder="1" applyAlignment="1">
      <alignment horizontal="center" vertical="center"/>
    </xf>
    <xf numFmtId="0" fontId="41" fillId="0" borderId="23" xfId="5" applyFont="1" applyFill="1" applyBorder="1">
      <alignment vertical="center"/>
    </xf>
    <xf numFmtId="0" fontId="28" fillId="12" borderId="68" xfId="5" applyFont="1" applyFill="1" applyBorder="1" applyAlignment="1">
      <alignment horizontal="center" vertical="center"/>
    </xf>
    <xf numFmtId="0" fontId="28" fillId="12" borderId="56" xfId="5" applyFont="1" applyFill="1" applyBorder="1" applyAlignment="1">
      <alignment horizontal="center" vertical="center"/>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28" fillId="12" borderId="136" xfId="5" applyFont="1" applyFill="1" applyBorder="1" applyAlignment="1">
      <alignment horizontal="center" vertical="center"/>
    </xf>
    <xf numFmtId="0" fontId="28" fillId="12" borderId="70" xfId="5" applyFont="1" applyFill="1" applyBorder="1" applyAlignment="1">
      <alignment horizontal="center" vertical="center"/>
    </xf>
    <xf numFmtId="0" fontId="28" fillId="12" borderId="76" xfId="5" applyFont="1" applyFill="1" applyBorder="1" applyAlignment="1">
      <alignment horizontal="center" vertical="center"/>
    </xf>
    <xf numFmtId="0" fontId="28" fillId="12" borderId="83" xfId="5" applyFont="1" applyFill="1" applyBorder="1" applyAlignment="1">
      <alignment horizontal="center" vertical="center"/>
    </xf>
    <xf numFmtId="0" fontId="31" fillId="0" borderId="0" xfId="5" applyFont="1">
      <alignment vertical="center"/>
    </xf>
    <xf numFmtId="0" fontId="28" fillId="2" borderId="18" xfId="5" applyFont="1" applyFill="1" applyBorder="1" applyAlignment="1">
      <alignment horizontal="left" vertical="top" wrapText="1"/>
    </xf>
    <xf numFmtId="0" fontId="28" fillId="2" borderId="65" xfId="5" applyFont="1" applyFill="1" applyBorder="1" applyAlignment="1">
      <alignment horizontal="left" vertical="top" wrapText="1"/>
    </xf>
    <xf numFmtId="0" fontId="28" fillId="2" borderId="66" xfId="5" applyFont="1" applyFill="1" applyBorder="1" applyAlignment="1">
      <alignment horizontal="left" vertical="top" wrapText="1"/>
    </xf>
    <xf numFmtId="0" fontId="28" fillId="2" borderId="27" xfId="5" applyFont="1" applyFill="1" applyBorder="1">
      <alignment vertical="center"/>
    </xf>
    <xf numFmtId="0" fontId="28" fillId="2" borderId="0" xfId="5" applyFont="1" applyFill="1" applyBorder="1" applyAlignment="1">
      <alignment horizontal="left" vertical="top" wrapText="1"/>
    </xf>
    <xf numFmtId="0" fontId="31" fillId="12" borderId="26" xfId="5" applyFont="1" applyFill="1" applyBorder="1" applyAlignment="1">
      <alignment horizontal="center" vertical="center"/>
    </xf>
    <xf numFmtId="0" fontId="31" fillId="12" borderId="27" xfId="5" applyFont="1" applyFill="1" applyBorder="1" applyAlignment="1">
      <alignment horizontal="center" vertical="center"/>
    </xf>
    <xf numFmtId="0" fontId="31" fillId="12" borderId="11" xfId="5" applyFont="1" applyFill="1" applyBorder="1" applyAlignment="1">
      <alignment vertical="center"/>
    </xf>
    <xf numFmtId="0" fontId="31" fillId="12" borderId="14" xfId="5" applyFont="1" applyFill="1" applyBorder="1" applyAlignment="1">
      <alignment vertical="center"/>
    </xf>
    <xf numFmtId="0" fontId="28" fillId="2" borderId="0" xfId="5" applyFont="1" applyFill="1" applyBorder="1">
      <alignment vertical="center"/>
    </xf>
    <xf numFmtId="0" fontId="28" fillId="0" borderId="0" xfId="5" applyFont="1" applyBorder="1">
      <alignment vertical="center"/>
    </xf>
    <xf numFmtId="0" fontId="68" fillId="2" borderId="13" xfId="5" applyFont="1" applyFill="1" applyBorder="1">
      <alignment vertical="center"/>
    </xf>
    <xf numFmtId="0" fontId="68" fillId="2" borderId="17" xfId="5" applyFont="1" applyFill="1" applyBorder="1">
      <alignment vertical="center"/>
    </xf>
    <xf numFmtId="0" fontId="41" fillId="2" borderId="48" xfId="5" applyFont="1" applyFill="1" applyBorder="1">
      <alignment vertical="center"/>
    </xf>
    <xf numFmtId="0" fontId="41" fillId="2" borderId="147" xfId="5" applyFont="1" applyFill="1" applyBorder="1">
      <alignment vertical="center"/>
    </xf>
    <xf numFmtId="0" fontId="41" fillId="2" borderId="0" xfId="5" applyFont="1" applyFill="1" applyBorder="1">
      <alignment vertical="center"/>
    </xf>
    <xf numFmtId="0" fontId="41" fillId="2" borderId="7" xfId="5" applyFont="1" applyFill="1" applyBorder="1">
      <alignment vertical="center"/>
    </xf>
    <xf numFmtId="0" fontId="41" fillId="2" borderId="10" xfId="5" applyFont="1" applyFill="1" applyBorder="1">
      <alignment vertical="center"/>
    </xf>
    <xf numFmtId="0" fontId="31" fillId="2" borderId="132" xfId="5" applyFont="1" applyFill="1" applyBorder="1">
      <alignment vertical="center"/>
    </xf>
    <xf numFmtId="0" fontId="31" fillId="2" borderId="231" xfId="5" applyFont="1" applyFill="1" applyBorder="1">
      <alignment vertical="center"/>
    </xf>
    <xf numFmtId="0" fontId="41" fillId="2" borderId="7" xfId="0" applyFont="1" applyFill="1" applyBorder="1">
      <alignment vertical="center"/>
    </xf>
    <xf numFmtId="0" fontId="41" fillId="2" borderId="28" xfId="0" applyFont="1" applyFill="1" applyBorder="1">
      <alignment vertical="center"/>
    </xf>
    <xf numFmtId="0" fontId="41" fillId="2" borderId="26" xfId="0" applyFont="1" applyFill="1" applyBorder="1">
      <alignment vertical="center"/>
    </xf>
    <xf numFmtId="0" fontId="41" fillId="2" borderId="7" xfId="0" applyFont="1" applyFill="1" applyBorder="1" applyAlignment="1">
      <alignment horizontal="center" vertical="center"/>
    </xf>
    <xf numFmtId="0" fontId="41" fillId="2" borderId="10" xfId="0" applyFont="1" applyFill="1" applyBorder="1" applyAlignment="1">
      <alignment horizontal="center" vertical="center"/>
    </xf>
    <xf numFmtId="0" fontId="28" fillId="0" borderId="15" xfId="5" applyFont="1" applyBorder="1">
      <alignment vertical="center"/>
    </xf>
    <xf numFmtId="0" fontId="28" fillId="0" borderId="14" xfId="5" applyFont="1" applyBorder="1">
      <alignment vertical="center"/>
    </xf>
    <xf numFmtId="0" fontId="31" fillId="0" borderId="0" xfId="5" applyFont="1">
      <alignment vertical="center"/>
    </xf>
    <xf numFmtId="0" fontId="225" fillId="0" borderId="0" xfId="4" applyFont="1">
      <alignment vertical="center"/>
    </xf>
    <xf numFmtId="0" fontId="28" fillId="0" borderId="48" xfId="5" applyFont="1" applyBorder="1" applyAlignment="1"/>
    <xf numFmtId="0" fontId="28" fillId="0" borderId="49" xfId="5" applyFont="1" applyBorder="1" applyAlignment="1"/>
    <xf numFmtId="0" fontId="28" fillId="0" borderId="235" xfId="5" applyFont="1" applyBorder="1" applyAlignment="1"/>
    <xf numFmtId="0" fontId="28" fillId="0" borderId="182" xfId="5" applyFont="1" applyBorder="1" applyAlignment="1"/>
    <xf numFmtId="0" fontId="28" fillId="0" borderId="147" xfId="5" applyFont="1" applyBorder="1" applyAlignment="1"/>
    <xf numFmtId="0" fontId="28" fillId="0" borderId="23" xfId="5" applyFont="1" applyBorder="1" applyAlignment="1"/>
    <xf numFmtId="0" fontId="28" fillId="0" borderId="236" xfId="5" applyFont="1" applyBorder="1" applyAlignment="1">
      <alignment vertical="center"/>
    </xf>
    <xf numFmtId="0" fontId="28" fillId="0" borderId="49" xfId="5" applyFont="1" applyBorder="1" applyAlignment="1">
      <alignment vertical="center"/>
    </xf>
    <xf numFmtId="0" fontId="28" fillId="0" borderId="235" xfId="5" applyFont="1" applyBorder="1" applyAlignment="1">
      <alignment vertical="center"/>
    </xf>
    <xf numFmtId="0" fontId="28" fillId="0" borderId="147" xfId="5" applyFont="1" applyBorder="1" applyAlignment="1">
      <alignment vertical="center" shrinkToFit="1"/>
    </xf>
    <xf numFmtId="0" fontId="60" fillId="0" borderId="0" xfId="4" applyFont="1">
      <alignment vertical="center"/>
    </xf>
    <xf numFmtId="0" fontId="198" fillId="0" borderId="105" xfId="10" applyFont="1" applyBorder="1" applyAlignment="1">
      <alignment shrinkToFit="1"/>
    </xf>
    <xf numFmtId="0" fontId="198" fillId="0" borderId="0" xfId="10" applyFont="1" applyAlignment="1">
      <alignment shrinkToFit="1"/>
    </xf>
    <xf numFmtId="0" fontId="12" fillId="18" borderId="7" xfId="4" applyFont="1" applyFill="1" applyBorder="1">
      <alignment vertical="center"/>
    </xf>
    <xf numFmtId="0" fontId="13" fillId="18" borderId="16" xfId="4" applyFont="1" applyFill="1" applyBorder="1">
      <alignment vertical="center"/>
    </xf>
    <xf numFmtId="0" fontId="13" fillId="18" borderId="10" xfId="4" applyFont="1" applyFill="1" applyBorder="1">
      <alignment vertical="center"/>
    </xf>
    <xf numFmtId="0" fontId="13" fillId="18" borderId="23" xfId="4" applyFont="1" applyFill="1" applyBorder="1">
      <alignment vertical="center"/>
    </xf>
    <xf numFmtId="0" fontId="13" fillId="18" borderId="0" xfId="4" applyFont="1" applyFill="1">
      <alignment vertical="center"/>
    </xf>
    <xf numFmtId="0" fontId="13" fillId="18" borderId="15" xfId="4" applyFont="1" applyFill="1" applyBorder="1">
      <alignment vertical="center"/>
    </xf>
    <xf numFmtId="0" fontId="13" fillId="18" borderId="11" xfId="4" applyFont="1" applyFill="1" applyBorder="1">
      <alignment vertical="center"/>
    </xf>
    <xf numFmtId="0" fontId="13" fillId="18" borderId="17" xfId="4" applyFont="1" applyFill="1" applyBorder="1">
      <alignment vertical="center"/>
    </xf>
    <xf numFmtId="0" fontId="13" fillId="18" borderId="14" xfId="4" applyFont="1" applyFill="1" applyBorder="1">
      <alignment vertical="center"/>
    </xf>
    <xf numFmtId="0" fontId="28" fillId="0" borderId="0" xfId="5" applyFont="1" applyAlignment="1">
      <alignment horizontal="center" vertical="center"/>
    </xf>
    <xf numFmtId="0" fontId="28" fillId="0" borderId="238" xfId="5" applyFont="1" applyBorder="1">
      <alignment vertical="center"/>
    </xf>
    <xf numFmtId="0" fontId="28" fillId="0" borderId="239" xfId="5" applyFont="1" applyBorder="1">
      <alignment vertical="center"/>
    </xf>
    <xf numFmtId="0" fontId="16" fillId="0" borderId="0" xfId="0" applyFont="1" applyBorder="1">
      <alignment vertical="center"/>
    </xf>
    <xf numFmtId="0" fontId="16" fillId="0" borderId="0" xfId="0" applyFont="1" applyFill="1" applyBorder="1">
      <alignment vertical="center"/>
    </xf>
    <xf numFmtId="0" fontId="55" fillId="0" borderId="23" xfId="0" applyFont="1" applyFill="1" applyBorder="1" applyAlignment="1" applyProtection="1">
      <alignment vertical="center" shrinkToFit="1"/>
    </xf>
    <xf numFmtId="0" fontId="55" fillId="0" borderId="0" xfId="0" applyFont="1" applyFill="1" applyBorder="1" applyAlignment="1" applyProtection="1">
      <alignment vertical="center" shrinkToFit="1"/>
    </xf>
    <xf numFmtId="0" fontId="14" fillId="0" borderId="15" xfId="0" applyFont="1" applyBorder="1">
      <alignment vertical="center"/>
    </xf>
    <xf numFmtId="0" fontId="28" fillId="12" borderId="76" xfId="5" applyFont="1" applyFill="1" applyBorder="1" applyAlignment="1">
      <alignment horizontal="center" vertical="center"/>
    </xf>
    <xf numFmtId="0" fontId="28" fillId="12" borderId="83" xfId="5" applyFont="1" applyFill="1" applyBorder="1" applyAlignment="1">
      <alignment horizontal="center" vertical="center"/>
    </xf>
    <xf numFmtId="0" fontId="28" fillId="12" borderId="136" xfId="5" applyFont="1" applyFill="1" applyBorder="1" applyAlignment="1">
      <alignment horizontal="center" vertical="center"/>
    </xf>
    <xf numFmtId="0" fontId="28" fillId="12" borderId="70" xfId="5" applyFont="1" applyFill="1" applyBorder="1" applyAlignment="1">
      <alignment horizontal="center" vertical="center"/>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31" fillId="0" borderId="0" xfId="5" applyFont="1">
      <alignment vertical="center"/>
    </xf>
    <xf numFmtId="0" fontId="41" fillId="3" borderId="16" xfId="5" applyFont="1" applyFill="1" applyBorder="1">
      <alignment vertical="center"/>
    </xf>
    <xf numFmtId="0" fontId="17" fillId="3" borderId="16" xfId="5" applyFont="1" applyFill="1" applyBorder="1" applyAlignment="1">
      <alignment horizontal="left" vertical="center" wrapText="1"/>
    </xf>
    <xf numFmtId="0" fontId="28" fillId="3" borderId="16" xfId="5" applyFont="1" applyFill="1" applyBorder="1" applyAlignment="1">
      <alignment horizontal="center" vertical="center"/>
    </xf>
    <xf numFmtId="0" fontId="28" fillId="3" borderId="0" xfId="5" applyFont="1" applyFill="1" applyBorder="1">
      <alignment vertical="center"/>
    </xf>
    <xf numFmtId="0" fontId="28" fillId="3" borderId="0" xfId="5" applyFont="1" applyFill="1" applyBorder="1" applyAlignment="1">
      <alignment horizontal="center" vertical="center"/>
    </xf>
    <xf numFmtId="0" fontId="41" fillId="3" borderId="0" xfId="5" applyFont="1" applyFill="1" applyBorder="1">
      <alignment vertical="center"/>
    </xf>
    <xf numFmtId="0" fontId="17" fillId="3" borderId="0" xfId="5" applyFont="1" applyFill="1" applyBorder="1" applyAlignment="1">
      <alignment horizontal="left" vertical="center" wrapText="1"/>
    </xf>
    <xf numFmtId="0" fontId="20" fillId="19" borderId="9" xfId="0" applyFont="1" applyFill="1" applyBorder="1" applyAlignment="1">
      <alignment vertical="center" shrinkToFit="1"/>
    </xf>
    <xf numFmtId="0" fontId="20" fillId="19" borderId="18" xfId="0" applyFont="1" applyFill="1" applyBorder="1" applyAlignment="1">
      <alignment vertical="center" shrinkToFit="1"/>
    </xf>
    <xf numFmtId="0" fontId="20" fillId="19" borderId="13" xfId="0" applyFont="1" applyFill="1" applyBorder="1" applyAlignment="1">
      <alignment vertical="center" shrinkToFit="1"/>
    </xf>
    <xf numFmtId="0" fontId="17" fillId="19" borderId="16" xfId="0" applyFont="1" applyFill="1" applyBorder="1" applyProtection="1">
      <alignment vertical="center"/>
    </xf>
    <xf numFmtId="0" fontId="17" fillId="19" borderId="10" xfId="0" applyFont="1" applyFill="1" applyBorder="1" applyProtection="1">
      <alignment vertical="center"/>
    </xf>
    <xf numFmtId="0" fontId="17" fillId="19" borderId="21" xfId="0" applyFont="1" applyFill="1" applyBorder="1" applyProtection="1">
      <alignment vertical="center"/>
    </xf>
    <xf numFmtId="0" fontId="17" fillId="19" borderId="24" xfId="0" applyFont="1" applyFill="1" applyBorder="1" applyProtection="1">
      <alignment vertical="center"/>
    </xf>
    <xf numFmtId="0" fontId="17" fillId="19" borderId="18" xfId="0" applyFont="1" applyFill="1" applyBorder="1" applyProtection="1">
      <alignment vertical="center"/>
    </xf>
    <xf numFmtId="0" fontId="17" fillId="19" borderId="15" xfId="0" applyFont="1" applyFill="1" applyBorder="1" applyProtection="1">
      <alignment vertical="center"/>
    </xf>
    <xf numFmtId="0" fontId="17" fillId="19" borderId="3" xfId="0" applyFont="1" applyFill="1" applyBorder="1" applyProtection="1">
      <alignment vertical="center"/>
    </xf>
    <xf numFmtId="0" fontId="17" fillId="19" borderId="25" xfId="0" applyFont="1" applyFill="1" applyBorder="1" applyProtection="1">
      <alignment vertical="center"/>
    </xf>
    <xf numFmtId="0" fontId="17" fillId="19" borderId="0" xfId="0" applyFont="1" applyFill="1" applyBorder="1" applyProtection="1">
      <alignment vertical="center"/>
    </xf>
    <xf numFmtId="0" fontId="17" fillId="19" borderId="13" xfId="0" applyFont="1" applyFill="1" applyBorder="1" applyProtection="1">
      <alignment vertical="center"/>
    </xf>
    <xf numFmtId="0" fontId="17" fillId="19" borderId="14" xfId="0" applyFont="1" applyFill="1" applyBorder="1" applyProtection="1">
      <alignment vertical="center"/>
    </xf>
    <xf numFmtId="0" fontId="16" fillId="19" borderId="1" xfId="4" applyFont="1" applyFill="1" applyBorder="1" applyProtection="1">
      <alignment vertical="center"/>
    </xf>
    <xf numFmtId="0" fontId="16" fillId="19" borderId="13" xfId="4" applyFont="1" applyFill="1" applyBorder="1" applyProtection="1">
      <alignment vertical="center"/>
    </xf>
    <xf numFmtId="0" fontId="25" fillId="19" borderId="16" xfId="5" applyFont="1" applyFill="1" applyBorder="1">
      <alignment vertical="center"/>
    </xf>
    <xf numFmtId="0" fontId="25" fillId="19" borderId="10" xfId="5" applyFont="1" applyFill="1" applyBorder="1">
      <alignment vertical="center"/>
    </xf>
    <xf numFmtId="0" fontId="25" fillId="19" borderId="0" xfId="5" applyFont="1" applyFill="1">
      <alignment vertical="center"/>
    </xf>
    <xf numFmtId="0" fontId="25" fillId="19" borderId="15" xfId="5" applyFont="1" applyFill="1" applyBorder="1">
      <alignment vertical="center"/>
    </xf>
    <xf numFmtId="0" fontId="25" fillId="19" borderId="6" xfId="5" applyFont="1" applyFill="1" applyBorder="1">
      <alignment vertical="center"/>
    </xf>
    <xf numFmtId="0" fontId="25" fillId="19" borderId="25" xfId="5" applyFont="1" applyFill="1" applyBorder="1">
      <alignment vertical="center"/>
    </xf>
    <xf numFmtId="0" fontId="25" fillId="19" borderId="5" xfId="5" applyFont="1" applyFill="1" applyBorder="1">
      <alignment vertical="center"/>
    </xf>
    <xf numFmtId="0" fontId="25" fillId="19" borderId="27" xfId="5" applyFont="1" applyFill="1" applyBorder="1">
      <alignment vertical="center"/>
    </xf>
    <xf numFmtId="0" fontId="28" fillId="19" borderId="1" xfId="5" applyFont="1" applyFill="1" applyBorder="1">
      <alignment vertical="center"/>
    </xf>
    <xf numFmtId="0" fontId="28" fillId="19" borderId="18" xfId="5" applyFont="1" applyFill="1" applyBorder="1">
      <alignment vertical="center"/>
    </xf>
    <xf numFmtId="0" fontId="28" fillId="19" borderId="13" xfId="5" applyFont="1" applyFill="1" applyBorder="1">
      <alignment vertical="center"/>
    </xf>
    <xf numFmtId="0" fontId="25" fillId="19" borderId="14" xfId="5" applyFont="1" applyFill="1" applyBorder="1">
      <alignment vertical="center"/>
    </xf>
    <xf numFmtId="0" fontId="16" fillId="0" borderId="0" xfId="0" applyFont="1" applyAlignment="1">
      <alignment horizontal="center" vertical="center"/>
    </xf>
    <xf numFmtId="0" fontId="9" fillId="0" borderId="16" xfId="0" applyFont="1" applyBorder="1">
      <alignment vertical="center"/>
    </xf>
    <xf numFmtId="0" fontId="9" fillId="0" borderId="6" xfId="0" applyFont="1" applyBorder="1">
      <alignment vertical="center"/>
    </xf>
    <xf numFmtId="0" fontId="14" fillId="0" borderId="0" xfId="0" applyFont="1">
      <alignment vertical="center"/>
    </xf>
    <xf numFmtId="0" fontId="9" fillId="0" borderId="0" xfId="0" applyFont="1" applyAlignment="1">
      <alignment horizontal="center" vertical="center"/>
    </xf>
    <xf numFmtId="0" fontId="233" fillId="0" borderId="0" xfId="0" applyFont="1" applyBorder="1" applyAlignment="1">
      <alignment vertical="center"/>
    </xf>
    <xf numFmtId="0" fontId="233" fillId="0" borderId="241" xfId="0" applyFont="1" applyBorder="1" applyAlignment="1">
      <alignment vertical="center"/>
    </xf>
    <xf numFmtId="0" fontId="67" fillId="0" borderId="0" xfId="4" applyFont="1" applyAlignment="1" applyProtection="1">
      <alignment vertical="center"/>
    </xf>
    <xf numFmtId="0" fontId="70" fillId="0" borderId="0" xfId="5" applyFont="1" applyAlignment="1">
      <alignment vertical="center" shrinkToFit="1"/>
    </xf>
    <xf numFmtId="0" fontId="67" fillId="0" borderId="0" xfId="4" applyFont="1" applyAlignment="1">
      <alignment vertical="center" shrinkToFit="1"/>
    </xf>
    <xf numFmtId="0" fontId="67" fillId="0" borderId="0" xfId="4" applyFont="1" applyAlignment="1" applyProtection="1">
      <alignment vertical="center" shrinkToFit="1"/>
    </xf>
    <xf numFmtId="0" fontId="67" fillId="0" borderId="0" xfId="0" applyFont="1" applyAlignment="1">
      <alignment vertical="center"/>
    </xf>
    <xf numFmtId="0" fontId="70" fillId="0" borderId="0" xfId="5" applyFont="1" applyAlignment="1">
      <alignment vertical="center"/>
    </xf>
    <xf numFmtId="49" fontId="67" fillId="0" borderId="0" xfId="0" applyNumberFormat="1" applyFont="1" applyAlignment="1">
      <alignment vertical="center"/>
    </xf>
    <xf numFmtId="0" fontId="232" fillId="0" borderId="0" xfId="0" applyFont="1" applyBorder="1" applyAlignment="1">
      <alignment vertical="center"/>
    </xf>
    <xf numFmtId="0" fontId="67" fillId="0" borderId="0" xfId="0" applyFont="1" applyAlignment="1" applyProtection="1">
      <alignment vertical="center"/>
    </xf>
    <xf numFmtId="0" fontId="31" fillId="12" borderId="136" xfId="5" applyFont="1" applyFill="1" applyBorder="1" applyAlignment="1">
      <alignment horizontal="center" vertical="center"/>
    </xf>
    <xf numFmtId="0" fontId="31" fillId="12" borderId="70" xfId="5" applyFont="1" applyFill="1" applyBorder="1" applyAlignment="1">
      <alignment horizontal="center" vertical="center"/>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28" fillId="12" borderId="136" xfId="5" applyFont="1" applyFill="1" applyBorder="1" applyAlignment="1">
      <alignment horizontal="center" vertical="center"/>
    </xf>
    <xf numFmtId="0" fontId="28" fillId="12" borderId="70" xfId="5" applyFont="1" applyFill="1" applyBorder="1" applyAlignment="1">
      <alignment horizontal="center" vertical="center"/>
    </xf>
    <xf numFmtId="0" fontId="31" fillId="0" borderId="0" xfId="5" applyFont="1">
      <alignment vertical="center"/>
    </xf>
    <xf numFmtId="0" fontId="31" fillId="12" borderId="76" xfId="5" applyFont="1" applyFill="1" applyBorder="1" applyAlignment="1">
      <alignment vertical="center"/>
    </xf>
    <xf numFmtId="0" fontId="31" fillId="12" borderId="83" xfId="5" applyFont="1" applyFill="1" applyBorder="1" applyAlignment="1">
      <alignment vertical="center"/>
    </xf>
    <xf numFmtId="0" fontId="195" fillId="0" borderId="18" xfId="10" applyFont="1" applyBorder="1" applyAlignment="1">
      <alignment vertical="top"/>
    </xf>
    <xf numFmtId="0" fontId="201" fillId="0" borderId="0" xfId="10" applyFont="1" applyAlignment="1">
      <alignment vertical="center" shrinkToFit="1"/>
    </xf>
    <xf numFmtId="0" fontId="202" fillId="0" borderId="0" xfId="10" applyFont="1" applyAlignment="1">
      <alignment vertical="center"/>
    </xf>
    <xf numFmtId="0" fontId="214" fillId="0" borderId="0" xfId="10" applyFont="1" applyAlignment="1">
      <alignment vertical="center" shrinkToFit="1"/>
    </xf>
    <xf numFmtId="0" fontId="230" fillId="0" borderId="0" xfId="4" applyFont="1" applyAlignment="1">
      <alignment vertical="center"/>
    </xf>
    <xf numFmtId="0" fontId="209" fillId="0" borderId="0" xfId="10" applyNumberFormat="1" applyFont="1" applyAlignment="1">
      <alignment vertical="center" shrinkToFit="1"/>
    </xf>
    <xf numFmtId="0" fontId="214" fillId="0" borderId="0" xfId="10" applyFont="1" applyBorder="1" applyAlignment="1">
      <alignment horizontal="center" vertical="center" shrinkToFit="1"/>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7" xfId="5" applyFont="1" applyBorder="1" applyAlignment="1">
      <alignment horizontal="center" vertical="center"/>
    </xf>
    <xf numFmtId="0" fontId="28" fillId="0" borderId="0" xfId="5" applyFont="1" applyAlignment="1">
      <alignment horizontal="center" vertical="center"/>
    </xf>
    <xf numFmtId="0" fontId="14" fillId="0" borderId="0" xfId="4" applyFont="1">
      <alignment vertical="center"/>
    </xf>
    <xf numFmtId="0" fontId="204" fillId="0" borderId="0" xfId="10" applyFont="1" applyBorder="1">
      <alignment vertical="center"/>
    </xf>
    <xf numFmtId="0" fontId="217" fillId="0" borderId="0" xfId="10" applyFont="1" applyBorder="1">
      <alignment vertical="center"/>
    </xf>
    <xf numFmtId="0" fontId="204" fillId="0" borderId="0" xfId="10" applyFont="1" applyBorder="1" applyAlignment="1">
      <alignment vertical="center"/>
    </xf>
    <xf numFmtId="0" fontId="219" fillId="0" borderId="0" xfId="10" applyFont="1" applyBorder="1">
      <alignment vertical="center"/>
    </xf>
    <xf numFmtId="0" fontId="13" fillId="0" borderId="0" xfId="4" applyFont="1" applyBorder="1">
      <alignment vertical="center"/>
    </xf>
    <xf numFmtId="0" fontId="28" fillId="3" borderId="16" xfId="5" applyFont="1" applyFill="1" applyBorder="1" applyAlignment="1" applyProtection="1">
      <alignment horizontal="center" vertical="center"/>
    </xf>
    <xf numFmtId="0" fontId="28" fillId="3" borderId="0" xfId="5" applyFont="1" applyFill="1" applyBorder="1" applyAlignment="1" applyProtection="1">
      <alignment horizontal="center" vertical="center"/>
    </xf>
    <xf numFmtId="0" fontId="28" fillId="0" borderId="16" xfId="5" applyFont="1" applyBorder="1" applyAlignment="1" applyProtection="1">
      <alignment horizontal="center" vertical="center"/>
    </xf>
    <xf numFmtId="0" fontId="28" fillId="0" borderId="0" xfId="5" applyFont="1" applyAlignment="1" applyProtection="1">
      <alignment horizontal="center" vertical="center"/>
    </xf>
    <xf numFmtId="0" fontId="31" fillId="12" borderId="28" xfId="5" applyFont="1" applyFill="1" applyBorder="1" applyAlignment="1">
      <alignment horizontal="center" vertical="center"/>
    </xf>
    <xf numFmtId="0" fontId="31" fillId="12" borderId="25" xfId="5" applyFont="1" applyFill="1" applyBorder="1" applyAlignment="1">
      <alignment horizontal="center" vertical="center"/>
    </xf>
    <xf numFmtId="0" fontId="28" fillId="0" borderId="0" xfId="0" applyFont="1" applyAlignment="1" applyProtection="1">
      <alignment horizontal="center" vertical="center"/>
    </xf>
    <xf numFmtId="0" fontId="67" fillId="0" borderId="0" xfId="4" applyFont="1">
      <alignment vertical="center"/>
    </xf>
    <xf numFmtId="49" fontId="205" fillId="0" borderId="0" xfId="4" applyNumberFormat="1" applyFont="1" applyBorder="1" applyAlignment="1">
      <alignment horizontal="center" vertical="top" textRotation="255" indent="1" shrinkToFit="1"/>
    </xf>
    <xf numFmtId="0" fontId="205" fillId="0" borderId="0" xfId="4" applyNumberFormat="1" applyFont="1" applyBorder="1" applyAlignment="1">
      <alignment horizontal="center" vertical="top" textRotation="255" indent="1" shrinkToFit="1"/>
    </xf>
    <xf numFmtId="0" fontId="208" fillId="0" borderId="0" xfId="10" applyFont="1" applyAlignment="1">
      <alignment horizontal="right" vertical="center" shrinkToFit="1"/>
    </xf>
    <xf numFmtId="0" fontId="195" fillId="0" borderId="103" xfId="10" applyFont="1" applyBorder="1" applyAlignment="1">
      <alignment horizontal="left" vertical="top"/>
    </xf>
    <xf numFmtId="0" fontId="195" fillId="0" borderId="30" xfId="10" applyFont="1" applyBorder="1" applyAlignment="1">
      <alignment horizontal="left" vertical="top"/>
    </xf>
    <xf numFmtId="0" fontId="234" fillId="0" borderId="105" xfId="10" applyFont="1" applyBorder="1" applyAlignment="1">
      <alignment horizontal="right" vertical="center" shrinkToFit="1"/>
    </xf>
    <xf numFmtId="0" fontId="234" fillId="0" borderId="0" xfId="10" applyFont="1" applyBorder="1" applyAlignment="1">
      <alignment horizontal="right" vertical="center" shrinkToFit="1"/>
    </xf>
    <xf numFmtId="0" fontId="235" fillId="0" borderId="242" xfId="10" applyFont="1" applyBorder="1" applyAlignment="1">
      <alignment horizontal="left" vertical="center" shrinkToFit="1"/>
    </xf>
    <xf numFmtId="0" fontId="235" fillId="0" borderId="243" xfId="10" applyFont="1" applyBorder="1" applyAlignment="1">
      <alignment horizontal="left" vertical="center" shrinkToFit="1"/>
    </xf>
    <xf numFmtId="0" fontId="235" fillId="0" borderId="244" xfId="10" applyFont="1" applyBorder="1" applyAlignment="1">
      <alignment horizontal="left" vertical="center" shrinkToFit="1"/>
    </xf>
    <xf numFmtId="0" fontId="201" fillId="0" borderId="105" xfId="10" applyFont="1" applyBorder="1" applyAlignment="1">
      <alignment horizontal="center" vertical="center" shrinkToFit="1"/>
    </xf>
    <xf numFmtId="0" fontId="201" fillId="0" borderId="0" xfId="10" applyFont="1" applyAlignment="1">
      <alignment horizontal="center" vertical="center" shrinkToFit="1"/>
    </xf>
    <xf numFmtId="0" fontId="193" fillId="0" borderId="0" xfId="13" applyNumberFormat="1" applyFont="1" applyBorder="1" applyAlignment="1">
      <alignment horizontal="center" vertical="top" textRotation="90" shrinkToFit="1"/>
    </xf>
    <xf numFmtId="0" fontId="223" fillId="0" borderId="0" xfId="4" applyFont="1" applyBorder="1" applyAlignment="1">
      <alignment horizontal="center" vertical="top" textRotation="255" shrinkToFit="1"/>
    </xf>
    <xf numFmtId="38" fontId="202" fillId="0" borderId="105" xfId="3" applyFont="1" applyBorder="1" applyAlignment="1">
      <alignment horizontal="center" vertical="center" shrinkToFit="1"/>
    </xf>
    <xf numFmtId="38" fontId="202" fillId="0" borderId="0" xfId="3" applyFont="1" applyAlignment="1">
      <alignment horizontal="center" vertical="center" shrinkToFit="1"/>
    </xf>
    <xf numFmtId="0" fontId="205" fillId="0" borderId="0" xfId="4" applyFont="1" applyBorder="1" applyAlignment="1">
      <alignment horizontal="center" vertical="top" textRotation="255" indent="1" shrinkToFit="1"/>
    </xf>
    <xf numFmtId="0" fontId="214" fillId="0" borderId="0" xfId="10" applyFont="1" applyAlignment="1">
      <alignment horizontal="center" vertical="center" shrinkToFit="1"/>
    </xf>
    <xf numFmtId="0" fontId="230" fillId="0" borderId="0" xfId="4" applyFont="1" applyAlignment="1">
      <alignment horizontal="center" vertical="top" shrinkToFit="1"/>
    </xf>
    <xf numFmtId="0" fontId="209" fillId="0" borderId="0" xfId="10" applyFont="1" applyAlignment="1">
      <alignment horizontal="left" vertical="center" indent="1" shrinkToFit="1"/>
    </xf>
    <xf numFmtId="0" fontId="200" fillId="0" borderId="0" xfId="4" applyFont="1" applyBorder="1" applyAlignment="1">
      <alignment horizontal="center" vertical="top" textRotation="255" shrinkToFit="1"/>
    </xf>
    <xf numFmtId="0" fontId="209" fillId="0" borderId="0" xfId="10" quotePrefix="1" applyFont="1" applyAlignment="1">
      <alignment horizontal="left" vertical="center" indent="1" shrinkToFit="1"/>
    </xf>
    <xf numFmtId="0" fontId="224" fillId="0" borderId="0" xfId="10" applyFont="1" applyBorder="1" applyAlignment="1">
      <alignment horizontal="right" vertical="center" shrinkToFit="1"/>
    </xf>
    <xf numFmtId="0" fontId="214" fillId="0" borderId="0" xfId="10" applyFont="1" applyBorder="1" applyAlignment="1">
      <alignment horizontal="center" vertical="center" shrinkToFit="1"/>
    </xf>
    <xf numFmtId="0" fontId="218" fillId="0" borderId="0" xfId="10" applyFont="1" applyAlignment="1">
      <alignment horizontal="center" vertical="center"/>
    </xf>
    <xf numFmtId="0" fontId="208" fillId="0" borderId="0" xfId="10" applyFont="1" applyAlignment="1">
      <alignment horizontal="center" vertical="center" shrinkToFit="1"/>
    </xf>
    <xf numFmtId="0" fontId="213" fillId="0" borderId="0" xfId="10" applyFont="1" applyAlignment="1">
      <alignment horizontal="center" vertical="center" shrinkToFit="1"/>
    </xf>
    <xf numFmtId="0" fontId="215" fillId="0" borderId="0" xfId="10" applyFont="1" applyAlignment="1">
      <alignment horizontal="center" vertical="center" shrinkToFit="1"/>
    </xf>
    <xf numFmtId="49" fontId="209" fillId="0" borderId="0" xfId="10" applyNumberFormat="1" applyFont="1" applyAlignment="1">
      <alignment horizontal="left" vertical="center" indent="1" shrinkToFit="1"/>
    </xf>
    <xf numFmtId="0" fontId="204" fillId="0" borderId="0" xfId="10" applyFont="1" applyBorder="1" applyAlignment="1">
      <alignment horizontal="center" vertical="center" shrinkToFit="1"/>
    </xf>
    <xf numFmtId="0" fontId="226" fillId="0" borderId="0" xfId="5" applyFont="1" applyAlignment="1">
      <alignment horizontal="left" vertical="center"/>
    </xf>
    <xf numFmtId="0" fontId="10" fillId="0" borderId="0" xfId="4" applyFont="1" applyAlignment="1">
      <alignment horizontal="center" vertical="center"/>
    </xf>
    <xf numFmtId="0" fontId="156" fillId="3" borderId="0" xfId="4" applyFont="1" applyFill="1" applyAlignment="1">
      <alignment horizontal="center" vertical="center" shrinkToFit="1"/>
    </xf>
    <xf numFmtId="0" fontId="157" fillId="3" borderId="0" xfId="4" applyFont="1" applyFill="1" applyAlignment="1">
      <alignment horizontal="center"/>
    </xf>
    <xf numFmtId="0" fontId="13" fillId="0" borderId="114" xfId="4" applyFont="1" applyBorder="1" applyAlignment="1">
      <alignment horizontal="left" vertical="center" shrinkToFit="1"/>
    </xf>
    <xf numFmtId="0" fontId="13" fillId="0" borderId="51" xfId="4" applyFont="1" applyBorder="1" applyAlignment="1">
      <alignment horizontal="left" vertical="center" shrinkToFit="1"/>
    </xf>
    <xf numFmtId="0" fontId="13" fillId="0" borderId="115" xfId="4" applyFont="1" applyBorder="1" applyAlignment="1">
      <alignment horizontal="left" vertical="center" shrinkToFit="1"/>
    </xf>
    <xf numFmtId="0" fontId="15" fillId="8" borderId="225" xfId="4" applyFont="1" applyFill="1" applyBorder="1" applyAlignment="1">
      <alignment horizontal="center" vertical="center" shrinkToFit="1"/>
    </xf>
    <xf numFmtId="0" fontId="15" fillId="8" borderId="226" xfId="4" applyFont="1" applyFill="1" applyBorder="1" applyAlignment="1">
      <alignment horizontal="center" vertical="center" shrinkToFit="1"/>
    </xf>
    <xf numFmtId="0" fontId="15" fillId="8" borderId="152" xfId="4" applyFont="1" applyFill="1" applyBorder="1" applyAlignment="1">
      <alignment horizontal="center" vertical="center" shrinkToFit="1"/>
    </xf>
    <xf numFmtId="0" fontId="13" fillId="0" borderId="114" xfId="4" applyFont="1" applyBorder="1" applyAlignment="1">
      <alignment horizontal="center" vertical="center"/>
    </xf>
    <xf numFmtId="0" fontId="13" fillId="0" borderId="51" xfId="4" applyFont="1" applyBorder="1" applyAlignment="1">
      <alignment horizontal="center" vertical="center"/>
    </xf>
    <xf numFmtId="0" fontId="13" fillId="0" borderId="115" xfId="4" applyFont="1" applyBorder="1" applyAlignment="1">
      <alignment horizontal="center" vertical="center"/>
    </xf>
    <xf numFmtId="38" fontId="13" fillId="0" borderId="227" xfId="8" applyFont="1" applyBorder="1" applyAlignment="1">
      <alignment horizontal="center" vertical="center"/>
    </xf>
    <xf numFmtId="38" fontId="13" fillId="0" borderId="228" xfId="8" applyFont="1" applyBorder="1" applyAlignment="1">
      <alignment horizontal="center" vertical="center"/>
    </xf>
    <xf numFmtId="38" fontId="13" fillId="0" borderId="229" xfId="8" applyFont="1" applyBorder="1" applyAlignment="1">
      <alignment horizontal="center" vertical="center"/>
    </xf>
    <xf numFmtId="38" fontId="12" fillId="8" borderId="225" xfId="8" applyFont="1" applyFill="1" applyBorder="1" applyAlignment="1">
      <alignment horizontal="center" vertical="center" shrinkToFit="1"/>
    </xf>
    <xf numFmtId="0" fontId="12" fillId="8" borderId="226"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0" fillId="13" borderId="7" xfId="0" applyFont="1" applyFill="1" applyBorder="1" applyAlignment="1">
      <alignment horizontal="left" vertical="center" shrinkToFit="1"/>
    </xf>
    <xf numFmtId="0" fontId="160" fillId="13" borderId="16" xfId="0" applyFont="1" applyFill="1" applyBorder="1" applyAlignment="1">
      <alignment horizontal="left" vertical="center" shrinkToFit="1"/>
    </xf>
    <xf numFmtId="0" fontId="160" fillId="13" borderId="10" xfId="0" applyFont="1" applyFill="1" applyBorder="1" applyAlignment="1">
      <alignment horizontal="left" vertical="center" shrinkToFit="1"/>
    </xf>
    <xf numFmtId="0" fontId="160" fillId="13" borderId="23" xfId="0" applyFont="1" applyFill="1" applyBorder="1" applyAlignment="1">
      <alignment horizontal="left" vertical="center" shrinkToFit="1"/>
    </xf>
    <xf numFmtId="0" fontId="160" fillId="13" borderId="0" xfId="0" applyFont="1" applyFill="1" applyAlignment="1">
      <alignment horizontal="left" vertical="center" shrinkToFit="1"/>
    </xf>
    <xf numFmtId="0" fontId="160" fillId="13" borderId="15" xfId="0" applyFont="1" applyFill="1" applyBorder="1" applyAlignment="1">
      <alignment horizontal="left" vertical="center" shrinkToFit="1"/>
    </xf>
    <xf numFmtId="0" fontId="164" fillId="13" borderId="7" xfId="0" applyFont="1" applyFill="1" applyBorder="1" applyAlignment="1">
      <alignment horizontal="center" vertical="center"/>
    </xf>
    <xf numFmtId="0" fontId="164" fillId="13" borderId="10" xfId="0" applyFont="1" applyFill="1" applyBorder="1" applyAlignment="1">
      <alignment horizontal="center" vertical="center"/>
    </xf>
    <xf numFmtId="0" fontId="164" fillId="13" borderId="11" xfId="0" applyFont="1" applyFill="1" applyBorder="1" applyAlignment="1">
      <alignment horizontal="center" vertical="center"/>
    </xf>
    <xf numFmtId="0" fontId="164" fillId="13" borderId="14" xfId="0" applyFont="1" applyFill="1" applyBorder="1" applyAlignment="1">
      <alignment horizontal="center" vertical="center"/>
    </xf>
    <xf numFmtId="0" fontId="31" fillId="17" borderId="7" xfId="0" applyFont="1" applyFill="1" applyBorder="1" applyAlignment="1" applyProtection="1">
      <alignment horizontal="center" vertical="center"/>
      <protection locked="0"/>
    </xf>
    <xf numFmtId="0" fontId="31" fillId="17" borderId="10" xfId="0" applyFont="1" applyFill="1" applyBorder="1" applyAlignment="1" applyProtection="1">
      <alignment horizontal="center" vertical="center"/>
      <protection locked="0"/>
    </xf>
    <xf numFmtId="0" fontId="31" fillId="17" borderId="11" xfId="0" applyFont="1" applyFill="1" applyBorder="1" applyAlignment="1" applyProtection="1">
      <alignment horizontal="center" vertical="center"/>
      <protection locked="0"/>
    </xf>
    <xf numFmtId="0" fontId="31" fillId="17" borderId="14" xfId="0" applyFont="1" applyFill="1" applyBorder="1" applyAlignment="1" applyProtection="1">
      <alignment horizontal="center" vertical="center"/>
      <protection locked="0"/>
    </xf>
    <xf numFmtId="0" fontId="31" fillId="12" borderId="7" xfId="0" applyFont="1" applyFill="1" applyBorder="1" applyAlignment="1">
      <alignment horizontal="center" vertical="center"/>
    </xf>
    <xf numFmtId="0" fontId="31" fillId="12" borderId="10" xfId="0" applyFont="1" applyFill="1" applyBorder="1" applyAlignment="1">
      <alignment horizontal="center" vertical="center"/>
    </xf>
    <xf numFmtId="0" fontId="31" fillId="12" borderId="11" xfId="0" applyFont="1" applyFill="1" applyBorder="1" applyAlignment="1">
      <alignment horizontal="center" vertical="center"/>
    </xf>
    <xf numFmtId="0" fontId="31" fillId="12"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160" fillId="0" borderId="7" xfId="4" applyFont="1" applyBorder="1" applyAlignment="1">
      <alignment horizontal="left" vertical="center" shrinkToFit="1"/>
    </xf>
    <xf numFmtId="0" fontId="161" fillId="0" borderId="16" xfId="4" applyFont="1" applyBorder="1" applyAlignment="1">
      <alignment horizontal="left" vertical="center" shrinkToFit="1"/>
    </xf>
    <xf numFmtId="0" fontId="161" fillId="0" borderId="11" xfId="4" applyFont="1" applyBorder="1" applyAlignment="1">
      <alignment horizontal="left" vertical="center" shrinkToFit="1"/>
    </xf>
    <xf numFmtId="0" fontId="161" fillId="0" borderId="17" xfId="4" applyFont="1" applyBorder="1" applyAlignment="1">
      <alignment horizontal="left" vertical="center" shrinkToFit="1"/>
    </xf>
    <xf numFmtId="0" fontId="157" fillId="13" borderId="7" xfId="4" applyFont="1" applyFill="1" applyBorder="1" applyAlignment="1">
      <alignment horizontal="center" vertical="center"/>
    </xf>
    <xf numFmtId="0" fontId="157" fillId="13" borderId="10" xfId="4" applyFont="1" applyFill="1" applyBorder="1" applyAlignment="1">
      <alignment horizontal="center" vertical="center"/>
    </xf>
    <xf numFmtId="0" fontId="157" fillId="13" borderId="11" xfId="4" applyFont="1" applyFill="1" applyBorder="1" applyAlignment="1">
      <alignment horizontal="center" vertical="center"/>
    </xf>
    <xf numFmtId="0" fontId="157" fillId="13" borderId="14" xfId="4" applyFont="1" applyFill="1" applyBorder="1" applyAlignment="1">
      <alignment horizontal="center" vertical="center"/>
    </xf>
    <xf numFmtId="0" fontId="13" fillId="17" borderId="7" xfId="4" applyFont="1" applyFill="1" applyBorder="1" applyAlignment="1" applyProtection="1">
      <alignment horizontal="center" vertical="center"/>
      <protection locked="0"/>
    </xf>
    <xf numFmtId="0" fontId="13" fillId="17" borderId="10" xfId="4" applyFont="1" applyFill="1" applyBorder="1" applyAlignment="1" applyProtection="1">
      <alignment horizontal="center" vertical="center"/>
      <protection locked="0"/>
    </xf>
    <xf numFmtId="0" fontId="13" fillId="17" borderId="11" xfId="4" applyFont="1" applyFill="1" applyBorder="1" applyAlignment="1" applyProtection="1">
      <alignment horizontal="center" vertical="center"/>
      <protection locked="0"/>
    </xf>
    <xf numFmtId="0" fontId="13" fillId="17" borderId="14" xfId="4" applyFont="1" applyFill="1" applyBorder="1" applyAlignment="1" applyProtection="1">
      <alignment horizontal="center" vertical="center"/>
      <protection locked="0"/>
    </xf>
    <xf numFmtId="0" fontId="13" fillId="12" borderId="7" xfId="4" applyFont="1" applyFill="1" applyBorder="1" applyAlignment="1">
      <alignment horizontal="center" vertical="center"/>
    </xf>
    <xf numFmtId="0" fontId="13" fillId="12" borderId="10" xfId="4" applyFont="1" applyFill="1" applyBorder="1" applyAlignment="1">
      <alignment horizontal="center" vertical="center"/>
    </xf>
    <xf numFmtId="0" fontId="13" fillId="12" borderId="11" xfId="4" applyFont="1" applyFill="1" applyBorder="1" applyAlignment="1">
      <alignment horizontal="center" vertical="center"/>
    </xf>
    <xf numFmtId="0" fontId="13" fillId="12" borderId="14" xfId="4" applyFont="1" applyFill="1" applyBorder="1" applyAlignment="1">
      <alignment horizontal="center" vertical="center"/>
    </xf>
    <xf numFmtId="0" fontId="35" fillId="2" borderId="232" xfId="0" applyFont="1" applyFill="1" applyBorder="1" applyAlignment="1">
      <alignment horizontal="left" vertical="center" shrinkToFit="1"/>
    </xf>
    <xf numFmtId="0" fontId="35" fillId="2" borderId="60" xfId="0" applyFont="1" applyFill="1" applyBorder="1" applyAlignment="1">
      <alignment horizontal="left" vertical="center" shrinkToFit="1"/>
    </xf>
    <xf numFmtId="0" fontId="35" fillId="2" borderId="107" xfId="0" applyFont="1" applyFill="1" applyBorder="1" applyAlignment="1">
      <alignment horizontal="left" vertical="center" shrinkToFit="1"/>
    </xf>
    <xf numFmtId="0" fontId="28" fillId="17" borderId="149" xfId="0" applyFont="1" applyFill="1" applyBorder="1" applyAlignment="1" applyProtection="1">
      <alignment horizontal="center" vertical="center"/>
      <protection locked="0"/>
    </xf>
    <xf numFmtId="0" fontId="28" fillId="17" borderId="107" xfId="0" applyFont="1" applyFill="1" applyBorder="1" applyAlignment="1" applyProtection="1">
      <alignment horizontal="center" vertical="center"/>
      <protection locked="0"/>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59" fillId="0" borderId="7" xfId="5" applyFont="1" applyBorder="1" applyAlignment="1">
      <alignment horizontal="center" vertical="center" wrapText="1"/>
    </xf>
    <xf numFmtId="0" fontId="159" fillId="0" borderId="10" xfId="5" applyFont="1" applyBorder="1" applyAlignment="1">
      <alignment horizontal="center" vertical="center" wrapText="1"/>
    </xf>
    <xf numFmtId="0" fontId="159" fillId="0" borderId="11" xfId="5" applyFont="1" applyBorder="1" applyAlignment="1">
      <alignment horizontal="center" vertical="center" wrapText="1"/>
    </xf>
    <xf numFmtId="0" fontId="159"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28" fillId="2" borderId="1" xfId="0" applyFont="1" applyFill="1" applyBorder="1" applyAlignment="1">
      <alignment horizontal="left" vertical="center" shrinkToFit="1"/>
    </xf>
    <xf numFmtId="0" fontId="28" fillId="2" borderId="5"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15" xfId="0" applyFont="1" applyFill="1" applyBorder="1" applyAlignment="1">
      <alignment horizontal="left" vertical="center" shrinkToFit="1"/>
    </xf>
    <xf numFmtId="0" fontId="28" fillId="17" borderId="7" xfId="0" applyFont="1" applyFill="1" applyBorder="1" applyAlignment="1" applyProtection="1">
      <alignment horizontal="center" vertical="center"/>
      <protection locked="0"/>
    </xf>
    <xf numFmtId="0" fontId="28" fillId="17" borderId="10" xfId="0" applyFont="1" applyFill="1" applyBorder="1" applyAlignment="1" applyProtection="1">
      <alignment horizontal="center" vertical="center"/>
      <protection locked="0"/>
    </xf>
    <xf numFmtId="0" fontId="28" fillId="12" borderId="7" xfId="0" applyFont="1" applyFill="1" applyBorder="1" applyAlignment="1">
      <alignment horizontal="center" vertical="center"/>
    </xf>
    <xf numFmtId="0" fontId="28" fillId="12" borderId="10" xfId="0" applyFont="1" applyFill="1" applyBorder="1" applyAlignment="1">
      <alignment horizontal="center" vertical="center"/>
    </xf>
    <xf numFmtId="0" fontId="28" fillId="2" borderId="72" xfId="5" applyFont="1" applyFill="1" applyBorder="1" applyAlignment="1">
      <alignment horizontal="left" vertical="center" shrinkToFit="1"/>
    </xf>
    <xf numFmtId="0" fontId="28" fillId="2" borderId="83" xfId="5" applyFont="1" applyFill="1" applyBorder="1" applyAlignment="1">
      <alignment horizontal="left" vertical="center" shrinkToFit="1"/>
    </xf>
    <xf numFmtId="0" fontId="31" fillId="17" borderId="76" xfId="5" applyFont="1" applyFill="1" applyBorder="1" applyAlignment="1" applyProtection="1">
      <alignment horizontal="center" vertical="center"/>
      <protection locked="0"/>
    </xf>
    <xf numFmtId="0" fontId="31" fillId="17" borderId="83" xfId="5" applyFont="1" applyFill="1" applyBorder="1" applyAlignment="1" applyProtection="1">
      <alignment horizontal="center" vertical="center"/>
      <protection locked="0"/>
    </xf>
    <xf numFmtId="0" fontId="31" fillId="17" borderId="136" xfId="5" applyFont="1" applyFill="1" applyBorder="1" applyAlignment="1" applyProtection="1">
      <alignment horizontal="center" vertical="center"/>
      <protection locked="0"/>
    </xf>
    <xf numFmtId="0" fontId="31" fillId="17" borderId="70" xfId="5" applyFont="1" applyFill="1" applyBorder="1" applyAlignment="1" applyProtection="1">
      <alignment horizontal="center" vertical="center"/>
      <protection locked="0"/>
    </xf>
    <xf numFmtId="0" fontId="31" fillId="12" borderId="76" xfId="5" applyFont="1" applyFill="1" applyBorder="1" applyAlignment="1">
      <alignment horizontal="center" vertical="center"/>
    </xf>
    <xf numFmtId="0" fontId="31" fillId="12" borderId="83" xfId="5" applyFont="1" applyFill="1" applyBorder="1" applyAlignment="1">
      <alignment horizontal="center" vertical="center"/>
    </xf>
    <xf numFmtId="0" fontId="31" fillId="12" borderId="136" xfId="5" applyFont="1" applyFill="1" applyBorder="1" applyAlignment="1">
      <alignment horizontal="center" vertical="center"/>
    </xf>
    <xf numFmtId="0" fontId="31" fillId="12" borderId="70" xfId="5" applyFont="1" applyFill="1" applyBorder="1" applyAlignment="1">
      <alignment horizontal="center" vertical="center"/>
    </xf>
    <xf numFmtId="0" fontId="28" fillId="2" borderId="66" xfId="5" applyFont="1" applyFill="1" applyBorder="1" applyAlignment="1">
      <alignment horizontal="center" vertical="center" shrinkToFit="1"/>
    </xf>
    <xf numFmtId="0" fontId="28" fillId="2" borderId="70" xfId="5" applyFont="1" applyFill="1" applyBorder="1" applyAlignment="1">
      <alignment horizontal="center" vertical="center" shrinkToFit="1"/>
    </xf>
    <xf numFmtId="0" fontId="24" fillId="2" borderId="77" xfId="5" applyFont="1" applyFill="1" applyBorder="1" applyAlignment="1">
      <alignment horizontal="left" vertical="center" wrapText="1" shrinkToFit="1"/>
    </xf>
    <xf numFmtId="0" fontId="24" fillId="2" borderId="72"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72" xfId="5" applyFont="1" applyFill="1" applyBorder="1" applyAlignment="1">
      <alignment horizontal="left" vertical="center"/>
    </xf>
    <xf numFmtId="0" fontId="28" fillId="2" borderId="83" xfId="5" applyFont="1" applyFill="1" applyBorder="1" applyAlignment="1">
      <alignment horizontal="left" vertical="center"/>
    </xf>
    <xf numFmtId="0" fontId="28" fillId="2" borderId="66" xfId="5" applyFont="1" applyFill="1" applyBorder="1" applyAlignment="1">
      <alignment horizontal="left" vertical="center"/>
    </xf>
    <xf numFmtId="0" fontId="28" fillId="2" borderId="70" xfId="5" applyFont="1" applyFill="1" applyBorder="1" applyAlignment="1">
      <alignment horizontal="left" vertical="center"/>
    </xf>
    <xf numFmtId="0" fontId="31" fillId="17" borderId="23" xfId="5" applyFont="1" applyFill="1" applyBorder="1" applyAlignment="1" applyProtection="1">
      <alignment horizontal="center" vertical="center"/>
      <protection locked="0"/>
    </xf>
    <xf numFmtId="0" fontId="31" fillId="17" borderId="15" xfId="5" applyFont="1" applyFill="1" applyBorder="1" applyAlignment="1" applyProtection="1">
      <alignment horizontal="center" vertical="center"/>
      <protection locked="0"/>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25" fillId="2" borderId="77" xfId="5" applyFont="1" applyFill="1" applyBorder="1" applyAlignment="1">
      <alignment horizontal="left" vertical="top" wrapText="1" shrinkToFit="1"/>
    </xf>
    <xf numFmtId="0" fontId="25" fillId="2" borderId="72"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65" xfId="5" applyFont="1" applyFill="1" applyBorder="1" applyAlignment="1">
      <alignment horizontal="left" vertical="top" wrapText="1" shrinkToFit="1"/>
    </xf>
    <xf numFmtId="0" fontId="25" fillId="2" borderId="66"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2" borderId="23" xfId="5" applyFont="1" applyFill="1" applyBorder="1" applyAlignment="1">
      <alignment horizontal="center" vertical="center"/>
    </xf>
    <xf numFmtId="0" fontId="31" fillId="12" borderId="15" xfId="5" applyFont="1" applyFill="1" applyBorder="1" applyAlignment="1">
      <alignment horizontal="center" vertical="center"/>
    </xf>
    <xf numFmtId="0" fontId="160" fillId="13" borderId="7" xfId="5" applyFont="1" applyFill="1" applyBorder="1" applyAlignment="1">
      <alignment horizontal="left" vertical="center" shrinkToFit="1"/>
    </xf>
    <xf numFmtId="0" fontId="160" fillId="13" borderId="16" xfId="5" applyFont="1" applyFill="1" applyBorder="1" applyAlignment="1">
      <alignment horizontal="left" vertical="center" shrinkToFit="1"/>
    </xf>
    <xf numFmtId="0" fontId="160" fillId="13" borderId="10" xfId="5" applyFont="1" applyFill="1" applyBorder="1" applyAlignment="1">
      <alignment horizontal="left" vertical="center" shrinkToFit="1"/>
    </xf>
    <xf numFmtId="0" fontId="160" fillId="13" borderId="23" xfId="5" applyFont="1" applyFill="1" applyBorder="1" applyAlignment="1">
      <alignment horizontal="left" vertical="center" shrinkToFit="1"/>
    </xf>
    <xf numFmtId="0" fontId="160" fillId="13" borderId="0" xfId="5" applyFont="1" applyFill="1" applyAlignment="1">
      <alignment horizontal="left" vertical="center" shrinkToFit="1"/>
    </xf>
    <xf numFmtId="0" fontId="160" fillId="13" borderId="15" xfId="5" applyFont="1" applyFill="1" applyBorder="1" applyAlignment="1">
      <alignment horizontal="left" vertical="center" shrinkToFit="1"/>
    </xf>
    <xf numFmtId="0" fontId="164" fillId="13" borderId="7" xfId="5" applyFont="1" applyFill="1" applyBorder="1" applyAlignment="1">
      <alignment horizontal="center" vertical="center"/>
    </xf>
    <xf numFmtId="0" fontId="164" fillId="13" borderId="10" xfId="5" applyFont="1" applyFill="1" applyBorder="1" applyAlignment="1">
      <alignment horizontal="center" vertical="center"/>
    </xf>
    <xf numFmtId="0" fontId="164" fillId="13" borderId="11" xfId="5" applyFont="1" applyFill="1" applyBorder="1" applyAlignment="1">
      <alignment horizontal="center" vertical="center"/>
    </xf>
    <xf numFmtId="0" fontId="164" fillId="13" borderId="14" xfId="5" applyFont="1" applyFill="1" applyBorder="1" applyAlignment="1">
      <alignment horizontal="center" vertical="center"/>
    </xf>
    <xf numFmtId="0" fontId="31" fillId="17" borderId="7" xfId="5" applyFont="1" applyFill="1" applyBorder="1" applyAlignment="1" applyProtection="1">
      <alignment horizontal="center" vertical="center"/>
      <protection locked="0"/>
    </xf>
    <xf numFmtId="0" fontId="31" fillId="17" borderId="10" xfId="5" applyFont="1" applyFill="1" applyBorder="1" applyAlignment="1" applyProtection="1">
      <alignment horizontal="center" vertical="center"/>
      <protection locked="0"/>
    </xf>
    <xf numFmtId="0" fontId="31" fillId="17" borderId="11" xfId="5" applyFont="1" applyFill="1" applyBorder="1" applyAlignment="1" applyProtection="1">
      <alignment horizontal="center" vertical="center"/>
      <protection locked="0"/>
    </xf>
    <xf numFmtId="0" fontId="31" fillId="17" borderId="14" xfId="5" applyFont="1" applyFill="1" applyBorder="1" applyAlignment="1" applyProtection="1">
      <alignment horizontal="center" vertical="center"/>
      <protection locked="0"/>
    </xf>
    <xf numFmtId="0" fontId="31" fillId="12" borderId="7" xfId="5" applyFont="1" applyFill="1" applyBorder="1" applyAlignment="1">
      <alignment horizontal="center" vertical="center"/>
    </xf>
    <xf numFmtId="0" fontId="31" fillId="12" borderId="10" xfId="5" applyFont="1" applyFill="1" applyBorder="1" applyAlignment="1">
      <alignment horizontal="center" vertical="center"/>
    </xf>
    <xf numFmtId="0" fontId="31" fillId="12" borderId="11" xfId="5" applyFont="1" applyFill="1" applyBorder="1" applyAlignment="1">
      <alignment horizontal="center" vertical="center"/>
    </xf>
    <xf numFmtId="0" fontId="31" fillId="12" borderId="14" xfId="5" applyFont="1" applyFill="1" applyBorder="1" applyAlignment="1">
      <alignment horizontal="center" vertical="center"/>
    </xf>
    <xf numFmtId="0" fontId="61" fillId="2" borderId="66" xfId="5" applyFont="1" applyFill="1" applyBorder="1" applyAlignment="1">
      <alignment horizontal="left" vertical="center" shrinkToFit="1"/>
    </xf>
    <xf numFmtId="0" fontId="61" fillId="2" borderId="70"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66" xfId="5" applyFont="1" applyFill="1" applyBorder="1" applyAlignment="1">
      <alignment horizontal="left" vertical="center" shrinkToFit="1"/>
    </xf>
    <xf numFmtId="0" fontId="28" fillId="2" borderId="70" xfId="5" applyFont="1" applyFill="1" applyBorder="1" applyAlignment="1">
      <alignment horizontal="left" vertical="center" shrinkToFit="1"/>
    </xf>
    <xf numFmtId="0" fontId="28" fillId="2" borderId="63" xfId="5" applyFont="1" applyFill="1" applyBorder="1" applyAlignment="1">
      <alignment horizontal="left" vertical="center" shrinkToFit="1"/>
    </xf>
    <xf numFmtId="0" fontId="28" fillId="2" borderId="51" xfId="5" applyFont="1" applyFill="1" applyBorder="1" applyAlignment="1">
      <alignment horizontal="left" vertical="center" shrinkToFit="1"/>
    </xf>
    <xf numFmtId="0" fontId="28" fillId="2" borderId="51" xfId="5" applyFont="1" applyFill="1" applyBorder="1" applyAlignment="1">
      <alignment horizontal="left" vertical="center"/>
    </xf>
    <xf numFmtId="0" fontId="28" fillId="2" borderId="56" xfId="5" applyFont="1" applyFill="1" applyBorder="1" applyAlignment="1">
      <alignment horizontal="left" vertical="center"/>
    </xf>
    <xf numFmtId="0" fontId="31" fillId="17" borderId="68" xfId="5" applyFont="1" applyFill="1" applyBorder="1" applyAlignment="1" applyProtection="1">
      <alignment horizontal="center" vertical="center"/>
      <protection locked="0"/>
    </xf>
    <xf numFmtId="0" fontId="31" fillId="17" borderId="56" xfId="5" applyFont="1" applyFill="1" applyBorder="1" applyAlignment="1" applyProtection="1">
      <alignment horizontal="center" vertical="center"/>
      <protection locked="0"/>
    </xf>
    <xf numFmtId="0" fontId="31" fillId="12" borderId="68" xfId="5" applyFont="1" applyFill="1" applyBorder="1" applyAlignment="1">
      <alignment horizontal="center" vertical="center"/>
    </xf>
    <xf numFmtId="0" fontId="31" fillId="12" borderId="56" xfId="5" applyFont="1" applyFill="1" applyBorder="1" applyAlignment="1">
      <alignment horizontal="center" vertical="center"/>
    </xf>
    <xf numFmtId="0" fontId="28" fillId="2" borderId="77" xfId="5" applyFont="1" applyFill="1" applyBorder="1" applyAlignment="1">
      <alignment horizontal="left" vertical="top" wrapText="1"/>
    </xf>
    <xf numFmtId="0" fontId="28" fillId="2" borderId="72"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0" xfId="5" applyFont="1" applyFill="1" applyBorder="1" applyAlignment="1">
      <alignment horizontal="left" vertical="top" wrapText="1"/>
    </xf>
    <xf numFmtId="0" fontId="28" fillId="2" borderId="56" xfId="5" applyFont="1" applyFill="1" applyBorder="1" applyAlignment="1">
      <alignment horizontal="left" vertical="center" shrinkToFit="1"/>
    </xf>
    <xf numFmtId="0" fontId="72" fillId="2" borderId="0" xfId="5" applyFont="1" applyFill="1" applyBorder="1" applyAlignment="1">
      <alignment horizontal="left" vertical="center" shrinkToFit="1"/>
    </xf>
    <xf numFmtId="0" fontId="72" fillId="2" borderId="15" xfId="5" applyFont="1" applyFill="1" applyBorder="1" applyAlignment="1">
      <alignment horizontal="left" vertical="center" shrinkToFit="1"/>
    </xf>
    <xf numFmtId="0" fontId="31" fillId="17" borderId="26" xfId="5" applyFont="1" applyFill="1" applyBorder="1" applyAlignment="1" applyProtection="1">
      <alignment horizontal="center" vertical="center"/>
      <protection locked="0"/>
    </xf>
    <xf numFmtId="0" fontId="31" fillId="17" borderId="27" xfId="5" applyFont="1" applyFill="1" applyBorder="1" applyAlignment="1" applyProtection="1">
      <alignment horizontal="center" vertical="center"/>
      <protection locked="0"/>
    </xf>
    <xf numFmtId="0" fontId="160" fillId="13" borderId="7" xfId="5" applyFont="1" applyFill="1" applyBorder="1" applyAlignment="1">
      <alignment horizontal="left" vertical="center"/>
    </xf>
    <xf numFmtId="0" fontId="160" fillId="13" borderId="16" xfId="5" applyFont="1" applyFill="1" applyBorder="1" applyAlignment="1">
      <alignment horizontal="left" vertical="center"/>
    </xf>
    <xf numFmtId="0" fontId="160" fillId="13" borderId="10" xfId="5" applyFont="1" applyFill="1" applyBorder="1" applyAlignment="1">
      <alignment horizontal="left" vertical="center"/>
    </xf>
    <xf numFmtId="0" fontId="160" fillId="13" borderId="23" xfId="5" applyFont="1" applyFill="1" applyBorder="1" applyAlignment="1">
      <alignment horizontal="left" vertical="center"/>
    </xf>
    <xf numFmtId="0" fontId="160" fillId="13" borderId="0" xfId="5" applyFont="1" applyFill="1" applyAlignment="1">
      <alignment horizontal="left" vertical="center"/>
    </xf>
    <xf numFmtId="0" fontId="160" fillId="13" borderId="15" xfId="5" applyFont="1" applyFill="1" applyBorder="1" applyAlignment="1">
      <alignment horizontal="left" vertical="center"/>
    </xf>
    <xf numFmtId="38" fontId="31" fillId="17" borderId="148" xfId="7" applyFont="1" applyFill="1" applyBorder="1" applyAlignment="1" applyProtection="1">
      <alignment horizontal="center" vertical="center"/>
      <protection locked="0"/>
    </xf>
    <xf numFmtId="38" fontId="31" fillId="17" borderId="62" xfId="7" applyFont="1" applyFill="1" applyBorder="1" applyAlignment="1" applyProtection="1">
      <alignment horizontal="center" vertical="center"/>
      <protection locked="0"/>
    </xf>
    <xf numFmtId="0" fontId="31" fillId="12" borderId="148" xfId="5" applyFont="1" applyFill="1" applyBorder="1" applyAlignment="1">
      <alignment horizontal="center" vertical="center"/>
    </xf>
    <xf numFmtId="0" fontId="31" fillId="12" borderId="62" xfId="5" applyFont="1" applyFill="1" applyBorder="1" applyAlignment="1">
      <alignment horizontal="center" vertical="center"/>
    </xf>
    <xf numFmtId="38" fontId="31" fillId="17" borderId="149" xfId="7" applyFont="1" applyFill="1" applyBorder="1" applyAlignment="1" applyProtection="1">
      <alignment horizontal="center" vertical="center"/>
      <protection locked="0"/>
    </xf>
    <xf numFmtId="38" fontId="31" fillId="17" borderId="107" xfId="7" applyFont="1" applyFill="1" applyBorder="1" applyAlignment="1" applyProtection="1">
      <alignment horizontal="center" vertical="center"/>
      <protection locked="0"/>
    </xf>
    <xf numFmtId="0" fontId="31" fillId="12" borderId="149" xfId="5" applyFont="1" applyFill="1" applyBorder="1" applyAlignment="1">
      <alignment horizontal="center" vertical="center"/>
    </xf>
    <xf numFmtId="0" fontId="31" fillId="12" borderId="107" xfId="5" applyFont="1" applyFill="1" applyBorder="1" applyAlignment="1">
      <alignment horizontal="center" vertical="center"/>
    </xf>
    <xf numFmtId="0" fontId="164" fillId="13" borderId="16" xfId="5" applyFont="1" applyFill="1" applyBorder="1" applyAlignment="1">
      <alignment horizontal="center" vertical="center"/>
    </xf>
    <xf numFmtId="0" fontId="164" fillId="13" borderId="23" xfId="5" applyFont="1" applyFill="1" applyBorder="1" applyAlignment="1">
      <alignment horizontal="center" vertical="center"/>
    </xf>
    <xf numFmtId="0" fontId="164" fillId="13" borderId="0" xfId="5" applyFont="1" applyFill="1" applyAlignment="1">
      <alignment horizontal="center" vertical="center"/>
    </xf>
    <xf numFmtId="0" fontId="164" fillId="13"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17" borderId="148" xfId="5" applyFont="1" applyFill="1" applyBorder="1" applyAlignment="1" applyProtection="1">
      <alignment horizontal="center" vertical="center"/>
      <protection locked="0"/>
    </xf>
    <xf numFmtId="0" fontId="31" fillId="17" borderId="62" xfId="5" applyFont="1" applyFill="1" applyBorder="1" applyAlignment="1" applyProtection="1">
      <alignment horizontal="center" vertical="center"/>
      <protection locked="0"/>
    </xf>
    <xf numFmtId="0" fontId="35" fillId="2" borderId="232" xfId="5" applyFont="1" applyFill="1" applyBorder="1" applyAlignment="1">
      <alignment horizontal="left" vertical="center"/>
    </xf>
    <xf numFmtId="0" fontId="35" fillId="2" borderId="60" xfId="5" applyFont="1" applyFill="1" applyBorder="1" applyAlignment="1">
      <alignment horizontal="left" vertical="center"/>
    </xf>
    <xf numFmtId="0" fontId="35" fillId="2" borderId="107" xfId="5" applyFont="1" applyFill="1" applyBorder="1" applyAlignment="1">
      <alignment horizontal="left" vertical="center"/>
    </xf>
    <xf numFmtId="0" fontId="31" fillId="17" borderId="149" xfId="5" applyFont="1" applyFill="1" applyBorder="1" applyAlignment="1" applyProtection="1">
      <alignment horizontal="center" vertical="center"/>
      <protection locked="0"/>
    </xf>
    <xf numFmtId="0" fontId="31" fillId="17" borderId="107" xfId="5" applyFont="1" applyFill="1" applyBorder="1" applyAlignment="1" applyProtection="1">
      <alignment horizontal="center" vertical="center"/>
      <protection locked="0"/>
    </xf>
    <xf numFmtId="0" fontId="28" fillId="2" borderId="141" xfId="5" applyFont="1" applyFill="1" applyBorder="1" applyAlignment="1">
      <alignment horizontal="left" vertical="center" shrinkToFit="1"/>
    </xf>
    <xf numFmtId="0" fontId="28" fillId="2" borderId="50" xfId="5" applyFont="1" applyFill="1" applyBorder="1" applyAlignment="1">
      <alignment horizontal="left" vertical="center" shrinkToFit="1"/>
    </xf>
    <xf numFmtId="0" fontId="28" fillId="17" borderId="148" xfId="5" applyFont="1" applyFill="1" applyBorder="1" applyAlignment="1" applyProtection="1">
      <alignment horizontal="center" vertical="center"/>
      <protection locked="0"/>
    </xf>
    <xf numFmtId="0" fontId="28" fillId="17" borderId="62" xfId="5" applyFont="1" applyFill="1" applyBorder="1" applyAlignment="1" applyProtection="1">
      <alignment horizontal="center" vertical="center"/>
      <protection locked="0"/>
    </xf>
    <xf numFmtId="0" fontId="28" fillId="12" borderId="148" xfId="5" applyFont="1" applyFill="1" applyBorder="1" applyAlignment="1">
      <alignment horizontal="center" vertical="center"/>
    </xf>
    <xf numFmtId="0" fontId="28" fillId="12" borderId="62" xfId="5" applyFont="1" applyFill="1" applyBorder="1" applyAlignment="1">
      <alignment horizontal="center" vertical="center"/>
    </xf>
    <xf numFmtId="0" fontId="28" fillId="0" borderId="63" xfId="5" applyFont="1" applyFill="1" applyBorder="1" applyAlignment="1">
      <alignment horizontal="left" vertical="center" shrinkToFit="1"/>
    </xf>
    <xf numFmtId="0" fontId="28" fillId="0" borderId="51" xfId="5" applyFont="1" applyFill="1" applyBorder="1" applyAlignment="1">
      <alignment horizontal="left" vertical="center" shrinkToFit="1"/>
    </xf>
    <xf numFmtId="0" fontId="28" fillId="0" borderId="56" xfId="5" applyFont="1" applyFill="1" applyBorder="1" applyAlignment="1">
      <alignment horizontal="left" vertical="center" shrinkToFit="1"/>
    </xf>
    <xf numFmtId="0" fontId="28" fillId="17" borderId="68" xfId="5" applyFont="1" applyFill="1" applyBorder="1" applyAlignment="1" applyProtection="1">
      <alignment horizontal="center" vertical="center"/>
      <protection locked="0"/>
    </xf>
    <xf numFmtId="0" fontId="28" fillId="17" borderId="56" xfId="5" applyFont="1" applyFill="1" applyBorder="1" applyAlignment="1" applyProtection="1">
      <alignment horizontal="center" vertical="center"/>
      <protection locked="0"/>
    </xf>
    <xf numFmtId="0" fontId="28" fillId="2" borderId="63" xfId="5" applyFont="1" applyFill="1" applyBorder="1" applyAlignment="1">
      <alignment horizontal="left" vertical="center"/>
    </xf>
    <xf numFmtId="0" fontId="28" fillId="12" borderId="68" xfId="5" applyFont="1" applyFill="1" applyBorder="1" applyAlignment="1">
      <alignment horizontal="center" vertical="center"/>
    </xf>
    <xf numFmtId="0" fontId="28" fillId="12" borderId="56" xfId="5" applyFont="1" applyFill="1" applyBorder="1" applyAlignment="1">
      <alignment horizontal="center" vertical="center"/>
    </xf>
    <xf numFmtId="0" fontId="17" fillId="0" borderId="18" xfId="4" applyFont="1" applyBorder="1" applyAlignment="1">
      <alignment horizontal="left" vertical="center" shrinkToFit="1"/>
    </xf>
    <xf numFmtId="0" fontId="170" fillId="0" borderId="0" xfId="0" applyFont="1" applyBorder="1" applyAlignment="1">
      <alignment horizontal="left" vertical="center" shrinkToFit="1"/>
    </xf>
    <xf numFmtId="0" fontId="170" fillId="0" borderId="0" xfId="0" applyFont="1" applyAlignment="1">
      <alignment horizontal="left" vertical="center" shrinkToFit="1"/>
    </xf>
    <xf numFmtId="0" fontId="170" fillId="0" borderId="15" xfId="0" applyFont="1" applyBorder="1" applyAlignment="1">
      <alignment horizontal="left" vertical="center" shrinkToFit="1"/>
    </xf>
    <xf numFmtId="0" fontId="9" fillId="17" borderId="23" xfId="4" applyFont="1" applyFill="1" applyBorder="1" applyAlignment="1" applyProtection="1">
      <alignment horizontal="center" vertical="center"/>
      <protection locked="0"/>
    </xf>
    <xf numFmtId="0" fontId="9" fillId="17" borderId="15" xfId="4" applyFont="1" applyFill="1" applyBorder="1" applyAlignment="1" applyProtection="1">
      <alignment horizontal="center" vertical="center"/>
      <protection locked="0"/>
    </xf>
    <xf numFmtId="0" fontId="28" fillId="12" borderId="23" xfId="5" applyFont="1" applyFill="1" applyBorder="1" applyAlignment="1">
      <alignment horizontal="center" vertical="center"/>
    </xf>
    <xf numFmtId="0" fontId="28" fillId="12" borderId="15" xfId="5" applyFont="1" applyFill="1" applyBorder="1" applyAlignment="1">
      <alignment horizontal="center" vertical="center"/>
    </xf>
    <xf numFmtId="0" fontId="28" fillId="12" borderId="136" xfId="5" applyFont="1" applyFill="1" applyBorder="1" applyAlignment="1">
      <alignment horizontal="center" vertical="center"/>
    </xf>
    <xf numFmtId="0" fontId="28" fillId="12" borderId="70"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38" fontId="17" fillId="0" borderId="141" xfId="3" applyFont="1" applyFill="1" applyBorder="1" applyAlignment="1">
      <alignment horizontal="left" vertical="center" wrapText="1" shrinkToFit="1"/>
    </xf>
    <xf numFmtId="38" fontId="17" fillId="0" borderId="50" xfId="3" applyFont="1" applyFill="1" applyBorder="1" applyAlignment="1">
      <alignment horizontal="left" vertical="center" wrapText="1" shrinkToFit="1"/>
    </xf>
    <xf numFmtId="38" fontId="17" fillId="0" borderId="66" xfId="3" applyFont="1" applyFill="1" applyBorder="1" applyAlignment="1">
      <alignment horizontal="left" vertical="center" wrapText="1" shrinkToFit="1"/>
    </xf>
    <xf numFmtId="38" fontId="17" fillId="0" borderId="70" xfId="3" applyFont="1" applyFill="1" applyBorder="1" applyAlignment="1">
      <alignment horizontal="left" vertical="center" wrapText="1" shrinkToFit="1"/>
    </xf>
    <xf numFmtId="0" fontId="28" fillId="2" borderId="65" xfId="5" applyFont="1" applyFill="1" applyBorder="1" applyAlignment="1">
      <alignment horizontal="left" vertical="center" shrinkToFit="1"/>
    </xf>
    <xf numFmtId="0" fontId="60" fillId="3" borderId="77" xfId="4" applyFont="1" applyFill="1" applyBorder="1" applyAlignment="1">
      <alignment horizontal="left" vertical="center" shrinkToFit="1"/>
    </xf>
    <xf numFmtId="0" fontId="60" fillId="3" borderId="72" xfId="4" applyFont="1" applyFill="1" applyBorder="1" applyAlignment="1">
      <alignment horizontal="left" vertical="center" shrinkToFit="1"/>
    </xf>
    <xf numFmtId="0" fontId="60" fillId="3" borderId="83" xfId="4" applyFont="1" applyFill="1" applyBorder="1" applyAlignment="1">
      <alignment horizontal="left" vertical="center" shrinkToFit="1"/>
    </xf>
    <xf numFmtId="0" fontId="28" fillId="17" borderId="132" xfId="5" applyFont="1" applyFill="1" applyBorder="1" applyAlignment="1" applyProtection="1">
      <alignment horizontal="center" vertical="center"/>
      <protection locked="0"/>
    </xf>
    <xf numFmtId="0" fontId="28" fillId="17" borderId="231" xfId="5" applyFont="1" applyFill="1" applyBorder="1" applyAlignment="1" applyProtection="1">
      <alignment horizontal="center" vertical="center"/>
      <protection locked="0"/>
    </xf>
    <xf numFmtId="0" fontId="28" fillId="12" borderId="132" xfId="5" applyFont="1" applyFill="1" applyBorder="1" applyAlignment="1">
      <alignment horizontal="center" vertical="center"/>
    </xf>
    <xf numFmtId="0" fontId="28" fillId="12" borderId="231" xfId="5" applyFont="1" applyFill="1" applyBorder="1" applyAlignment="1">
      <alignment horizontal="center" vertical="center"/>
    </xf>
    <xf numFmtId="0" fontId="28" fillId="17" borderId="76" xfId="5" applyFont="1" applyFill="1" applyBorder="1" applyAlignment="1" applyProtection="1">
      <alignment horizontal="center" vertical="center"/>
      <protection locked="0"/>
    </xf>
    <xf numFmtId="0" fontId="28" fillId="17" borderId="83" xfId="5" applyFont="1" applyFill="1" applyBorder="1" applyAlignment="1" applyProtection="1">
      <alignment horizontal="center" vertical="center"/>
      <protection locked="0"/>
    </xf>
    <xf numFmtId="0" fontId="28" fillId="17" borderId="28" xfId="5" applyFont="1" applyFill="1" applyBorder="1" applyAlignment="1" applyProtection="1">
      <alignment horizontal="center" vertical="center"/>
      <protection locked="0"/>
    </xf>
    <xf numFmtId="0" fontId="28" fillId="17" borderId="25" xfId="5" applyFont="1" applyFill="1" applyBorder="1" applyAlignment="1" applyProtection="1">
      <alignment horizontal="center" vertical="center"/>
      <protection locked="0"/>
    </xf>
    <xf numFmtId="0" fontId="28" fillId="0" borderId="63" xfId="5" applyFont="1" applyBorder="1" applyAlignment="1">
      <alignment horizontal="left" vertical="center"/>
    </xf>
    <xf numFmtId="0" fontId="28" fillId="0" borderId="51" xfId="5" applyFont="1" applyBorder="1" applyAlignment="1">
      <alignment horizontal="left" vertical="center"/>
    </xf>
    <xf numFmtId="0" fontId="28" fillId="0" borderId="56" xfId="5" applyFont="1" applyBorder="1" applyAlignment="1">
      <alignment horizontal="left" vertical="center"/>
    </xf>
    <xf numFmtId="0" fontId="171" fillId="0" borderId="72" xfId="5" applyFont="1" applyBorder="1" applyAlignment="1">
      <alignment horizontal="left" vertical="top" wrapText="1"/>
    </xf>
    <xf numFmtId="0" fontId="171" fillId="0" borderId="83" xfId="5" applyFont="1" applyBorder="1" applyAlignment="1">
      <alignment horizontal="left" vertical="top" wrapText="1"/>
    </xf>
    <xf numFmtId="0" fontId="171" fillId="0" borderId="66" xfId="5" applyFont="1" applyBorder="1" applyAlignment="1">
      <alignment horizontal="left" vertical="top" wrapText="1"/>
    </xf>
    <xf numFmtId="0" fontId="171" fillId="0" borderId="70" xfId="5" applyFont="1" applyBorder="1" applyAlignment="1">
      <alignment horizontal="left" vertical="top" wrapText="1"/>
    </xf>
    <xf numFmtId="0" fontId="28" fillId="17" borderId="136" xfId="5" applyFont="1" applyFill="1" applyBorder="1" applyAlignment="1" applyProtection="1">
      <alignment horizontal="center" vertical="center"/>
      <protection locked="0"/>
    </xf>
    <xf numFmtId="0" fontId="28" fillId="17" borderId="70" xfId="5" applyFont="1" applyFill="1" applyBorder="1" applyAlignment="1" applyProtection="1">
      <alignment horizontal="center" vertical="center"/>
      <protection locked="0"/>
    </xf>
    <xf numFmtId="0" fontId="28" fillId="12" borderId="76" xfId="5" applyFont="1" applyFill="1" applyBorder="1" applyAlignment="1">
      <alignment horizontal="center" vertical="center"/>
    </xf>
    <xf numFmtId="0" fontId="28" fillId="12" borderId="83" xfId="5" applyFont="1" applyFill="1" applyBorder="1" applyAlignment="1">
      <alignment horizontal="center" vertical="center"/>
    </xf>
    <xf numFmtId="0" fontId="17" fillId="0" borderId="1" xfId="4" applyFont="1" applyBorder="1" applyAlignment="1">
      <alignment horizontal="left" vertical="center" shrinkToFit="1"/>
    </xf>
    <xf numFmtId="0" fontId="170" fillId="0" borderId="5" xfId="0" applyFont="1" applyBorder="1" applyAlignment="1">
      <alignment horizontal="left" vertical="center" shrinkToFit="1"/>
    </xf>
    <xf numFmtId="0" fontId="9" fillId="17" borderId="7" xfId="4" applyFont="1" applyFill="1" applyBorder="1" applyAlignment="1" applyProtection="1">
      <alignment horizontal="center" vertical="center"/>
      <protection locked="0"/>
    </xf>
    <xf numFmtId="0" fontId="9" fillId="17" borderId="10" xfId="4" applyFont="1" applyFill="1" applyBorder="1" applyAlignment="1" applyProtection="1">
      <alignment horizontal="center" vertical="center"/>
      <protection locked="0"/>
    </xf>
    <xf numFmtId="0" fontId="28" fillId="12" borderId="7" xfId="5" applyFont="1" applyFill="1" applyBorder="1" applyAlignment="1">
      <alignment horizontal="center" vertical="center"/>
    </xf>
    <xf numFmtId="0" fontId="28" fillId="12" borderId="10" xfId="5" applyFont="1" applyFill="1" applyBorder="1" applyAlignment="1">
      <alignment horizontal="center" vertical="center"/>
    </xf>
    <xf numFmtId="0" fontId="28" fillId="17" borderId="23" xfId="5" applyFont="1" applyFill="1" applyBorder="1" applyAlignment="1" applyProtection="1">
      <alignment horizontal="center" vertical="center"/>
      <protection locked="0"/>
    </xf>
    <xf numFmtId="0" fontId="28" fillId="17" borderId="15" xfId="5" applyFont="1" applyFill="1" applyBorder="1" applyAlignment="1" applyProtection="1">
      <alignment horizontal="center" vertical="center"/>
      <protection locked="0"/>
    </xf>
    <xf numFmtId="0" fontId="174" fillId="2" borderId="0" xfId="5" applyFont="1" applyFill="1" applyAlignment="1">
      <alignment horizontal="left" vertical="top" wrapText="1"/>
    </xf>
    <xf numFmtId="0" fontId="174" fillId="2" borderId="15" xfId="5" applyFont="1" applyFill="1" applyBorder="1" applyAlignment="1">
      <alignment horizontal="left" vertical="top" wrapText="1"/>
    </xf>
    <xf numFmtId="0" fontId="174" fillId="2" borderId="66" xfId="5" applyFont="1" applyFill="1" applyBorder="1" applyAlignment="1">
      <alignment horizontal="left" vertical="top" wrapText="1"/>
    </xf>
    <xf numFmtId="0" fontId="174" fillId="2" borderId="70" xfId="5" applyFont="1" applyFill="1" applyBorder="1" applyAlignment="1">
      <alignment horizontal="left" vertical="top" wrapText="1"/>
    </xf>
    <xf numFmtId="0" fontId="28" fillId="2" borderId="232" xfId="5" applyFont="1" applyFill="1" applyBorder="1" applyAlignment="1">
      <alignment horizontal="left" vertical="center" shrinkToFit="1"/>
    </xf>
    <xf numFmtId="0" fontId="28" fillId="2" borderId="60" xfId="5" applyFont="1" applyFill="1" applyBorder="1" applyAlignment="1">
      <alignment horizontal="left" vertical="center" shrinkToFit="1"/>
    </xf>
    <xf numFmtId="0" fontId="28" fillId="2" borderId="107" xfId="5" applyFont="1" applyFill="1" applyBorder="1" applyAlignment="1">
      <alignment horizontal="left" vertical="center" shrinkToFit="1"/>
    </xf>
    <xf numFmtId="0" fontId="28" fillId="17" borderId="149" xfId="5" applyFont="1" applyFill="1" applyBorder="1" applyAlignment="1" applyProtection="1">
      <alignment horizontal="center" vertical="center"/>
      <protection locked="0"/>
    </xf>
    <xf numFmtId="0" fontId="28" fillId="17" borderId="107"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77" xfId="5" applyFont="1" applyFill="1" applyBorder="1" applyAlignment="1">
      <alignment horizontal="left" vertical="top" wrapText="1" shrinkToFit="1"/>
    </xf>
    <xf numFmtId="0" fontId="28" fillId="2" borderId="72"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0" borderId="72" xfId="5" applyFont="1" applyBorder="1" applyAlignment="1">
      <alignment horizontal="left" vertical="top" wrapText="1"/>
    </xf>
    <xf numFmtId="0" fontId="28" fillId="0" borderId="83"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68" fillId="2" borderId="50" xfId="5" applyFont="1" applyFill="1" applyBorder="1" applyAlignment="1">
      <alignment horizontal="left" vertical="center" shrinkToFit="1"/>
    </xf>
    <xf numFmtId="0" fontId="68" fillId="2" borderId="55" xfId="5" applyFont="1" applyFill="1" applyBorder="1" applyAlignment="1">
      <alignment horizontal="left" vertical="center" shrinkToFit="1"/>
    </xf>
    <xf numFmtId="0" fontId="28" fillId="17" borderId="26" xfId="5" applyFont="1" applyFill="1" applyBorder="1" applyAlignment="1" applyProtection="1">
      <alignment horizontal="center" vertical="center"/>
      <protection locked="0"/>
    </xf>
    <xf numFmtId="0" fontId="28" fillId="17" borderId="5" xfId="5" applyFont="1" applyFill="1" applyBorder="1" applyAlignment="1" applyProtection="1">
      <alignment horizontal="center" vertical="center"/>
      <protection locked="0"/>
    </xf>
    <xf numFmtId="0" fontId="28" fillId="12" borderId="26" xfId="5" applyFont="1" applyFill="1" applyBorder="1" applyAlignment="1">
      <alignment horizontal="center" vertical="center"/>
    </xf>
    <xf numFmtId="0" fontId="28" fillId="12" borderId="27" xfId="5" applyFont="1" applyFill="1" applyBorder="1" applyAlignment="1">
      <alignment horizontal="center" vertical="center"/>
    </xf>
    <xf numFmtId="0" fontId="28" fillId="17" borderId="72"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15" xfId="5" applyFont="1" applyFill="1" applyBorder="1" applyAlignment="1">
      <alignment horizontal="left" vertical="top" wrapText="1"/>
    </xf>
    <xf numFmtId="0" fontId="28" fillId="2" borderId="66" xfId="5" applyFont="1" applyFill="1" applyBorder="1" applyAlignment="1">
      <alignment horizontal="left" vertical="top" wrapText="1"/>
    </xf>
    <xf numFmtId="0" fontId="28" fillId="2" borderId="70" xfId="5" applyFont="1" applyFill="1" applyBorder="1" applyAlignment="1">
      <alignment horizontal="left" vertical="top" wrapTex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0" xfId="5" applyFont="1" applyFill="1" applyBorder="1" applyAlignment="1">
      <alignment horizontal="left" vertical="center" shrinkToFit="1"/>
    </xf>
    <xf numFmtId="0" fontId="28" fillId="2" borderId="71" xfId="5" applyFont="1" applyFill="1" applyBorder="1" applyAlignment="1">
      <alignment horizontal="left" vertical="center" shrinkToFit="1"/>
    </xf>
    <xf numFmtId="0" fontId="28" fillId="12" borderId="90" xfId="5" applyFont="1" applyFill="1" applyBorder="1" applyAlignment="1">
      <alignment horizontal="center" vertical="center"/>
    </xf>
    <xf numFmtId="0" fontId="28" fillId="12" borderId="71"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5" xfId="5" applyFont="1" applyFill="1" applyBorder="1" applyAlignment="1">
      <alignment horizontal="left" vertical="center" shrinkToFit="1"/>
    </xf>
    <xf numFmtId="0" fontId="28" fillId="17" borderId="233" xfId="5" applyFont="1" applyFill="1" applyBorder="1" applyAlignment="1" applyProtection="1">
      <alignment horizontal="center" vertical="center"/>
      <protection locked="0"/>
    </xf>
    <xf numFmtId="0" fontId="28" fillId="17" borderId="55" xfId="5" applyFont="1" applyFill="1" applyBorder="1" applyAlignment="1" applyProtection="1">
      <alignment horizontal="center" vertical="center"/>
      <protection locked="0"/>
    </xf>
    <xf numFmtId="0" fontId="28" fillId="12" borderId="233" xfId="5" applyFont="1" applyFill="1" applyBorder="1" applyAlignment="1">
      <alignment horizontal="center" vertical="center"/>
    </xf>
    <xf numFmtId="0" fontId="28" fillId="12" borderId="55" xfId="5" applyFont="1" applyFill="1" applyBorder="1" applyAlignment="1">
      <alignment horizontal="center" vertical="center"/>
    </xf>
    <xf numFmtId="0" fontId="160" fillId="13" borderId="7" xfId="0" applyFont="1" applyFill="1" applyBorder="1" applyAlignment="1">
      <alignment horizontal="left" vertical="center"/>
    </xf>
    <xf numFmtId="0" fontId="160" fillId="13" borderId="16" xfId="0" applyFont="1" applyFill="1" applyBorder="1" applyAlignment="1">
      <alignment horizontal="left" vertical="center"/>
    </xf>
    <xf numFmtId="0" fontId="160" fillId="13" borderId="10" xfId="0" applyFont="1" applyFill="1" applyBorder="1" applyAlignment="1">
      <alignment horizontal="left" vertical="center"/>
    </xf>
    <xf numFmtId="0" fontId="160" fillId="13" borderId="23" xfId="0" applyFont="1" applyFill="1" applyBorder="1" applyAlignment="1">
      <alignment horizontal="left" vertical="center"/>
    </xf>
    <xf numFmtId="0" fontId="160" fillId="13" borderId="0" xfId="0" applyFont="1" applyFill="1" applyAlignment="1">
      <alignment horizontal="left" vertical="center"/>
    </xf>
    <xf numFmtId="0" fontId="160" fillId="13" borderId="15" xfId="0" applyFont="1" applyFill="1" applyBorder="1" applyAlignment="1">
      <alignment horizontal="left"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72" fillId="2" borderId="0" xfId="5" applyFont="1" applyFill="1" applyAlignment="1">
      <alignment horizontal="left" vertical="center" shrinkToFit="1"/>
    </xf>
    <xf numFmtId="0" fontId="72" fillId="2" borderId="6" xfId="5" applyFont="1" applyFill="1" applyBorder="1" applyAlignment="1">
      <alignment horizontal="left" vertical="center" shrinkToFit="1"/>
    </xf>
    <xf numFmtId="0" fontId="72" fillId="2" borderId="25" xfId="5" applyFont="1" applyFill="1" applyBorder="1" applyAlignment="1">
      <alignment horizontal="left" vertical="center" shrinkToFit="1"/>
    </xf>
    <xf numFmtId="0" fontId="17" fillId="2" borderId="30" xfId="5" applyFont="1" applyFill="1" applyBorder="1" applyAlignment="1">
      <alignment horizontal="left" vertical="center" shrinkToFit="1"/>
    </xf>
    <xf numFmtId="0" fontId="17" fillId="2" borderId="71" xfId="5" applyFont="1" applyFill="1" applyBorder="1" applyAlignment="1">
      <alignment horizontal="left" vertical="center" shrinkToFit="1"/>
    </xf>
    <xf numFmtId="0" fontId="31" fillId="17" borderId="90" xfId="5" applyFont="1" applyFill="1" applyBorder="1" applyAlignment="1" applyProtection="1">
      <alignment horizontal="center" vertical="center"/>
      <protection locked="0"/>
    </xf>
    <xf numFmtId="0" fontId="31" fillId="17" borderId="71" xfId="5" applyFont="1" applyFill="1" applyBorder="1" applyAlignment="1" applyProtection="1">
      <alignment horizontal="center" vertical="center"/>
      <protection locked="0"/>
    </xf>
    <xf numFmtId="0" fontId="31" fillId="17" borderId="28" xfId="5" applyFont="1" applyFill="1" applyBorder="1" applyAlignment="1" applyProtection="1">
      <alignment horizontal="center" vertical="center"/>
      <protection locked="0"/>
    </xf>
    <xf numFmtId="0" fontId="31" fillId="17" borderId="25" xfId="5" applyFont="1" applyFill="1" applyBorder="1" applyAlignment="1" applyProtection="1">
      <alignment horizontal="center" vertical="center"/>
      <protection locked="0"/>
    </xf>
    <xf numFmtId="0" fontId="69" fillId="0" borderId="1" xfId="5" applyFont="1" applyFill="1" applyBorder="1" applyAlignment="1">
      <alignment horizontal="left" vertical="top" wrapText="1" shrinkToFit="1"/>
    </xf>
    <xf numFmtId="0" fontId="69" fillId="0" borderId="5" xfId="5" applyFont="1" applyFill="1" applyBorder="1" applyAlignment="1">
      <alignment horizontal="left" vertical="top" wrapText="1" shrinkToFit="1"/>
    </xf>
    <xf numFmtId="0" fontId="69" fillId="0" borderId="3" xfId="5" applyFont="1" applyFill="1" applyBorder="1" applyAlignment="1">
      <alignment horizontal="left" vertical="top" wrapText="1" shrinkToFit="1"/>
    </xf>
    <xf numFmtId="0" fontId="69" fillId="0" borderId="6" xfId="5" applyFont="1" applyFill="1" applyBorder="1" applyAlignment="1">
      <alignment horizontal="left" vertical="top" wrapText="1" shrinkToFit="1"/>
    </xf>
    <xf numFmtId="0" fontId="28" fillId="0" borderId="5" xfId="5" applyFont="1" applyFill="1" applyBorder="1" applyAlignment="1">
      <alignment horizontal="left" vertical="center" wrapText="1"/>
    </xf>
    <xf numFmtId="0" fontId="28" fillId="0" borderId="27" xfId="5" applyFont="1" applyFill="1" applyBorder="1" applyAlignment="1">
      <alignment horizontal="left" vertical="center" wrapText="1"/>
    </xf>
    <xf numFmtId="0" fontId="28" fillId="0" borderId="6" xfId="5" applyFont="1" applyFill="1" applyBorder="1" applyAlignment="1">
      <alignment horizontal="left" vertical="center" wrapText="1"/>
    </xf>
    <xf numFmtId="0" fontId="28" fillId="0" borderId="25" xfId="5" applyFont="1" applyFill="1" applyBorder="1" applyAlignment="1">
      <alignment horizontal="left" vertical="center" wrapText="1"/>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236" fillId="14" borderId="5" xfId="0" applyFont="1" applyFill="1" applyBorder="1" applyAlignment="1">
      <alignment horizontal="left" vertical="center" wrapText="1"/>
    </xf>
    <xf numFmtId="0" fontId="236" fillId="14" borderId="27" xfId="0" applyFont="1" applyFill="1" applyBorder="1" applyAlignment="1">
      <alignment horizontal="left" vertical="center" wrapText="1"/>
    </xf>
    <xf numFmtId="0" fontId="236" fillId="14" borderId="6" xfId="0" applyFont="1" applyFill="1" applyBorder="1" applyAlignment="1">
      <alignment horizontal="left" vertical="center" wrapText="1"/>
    </xf>
    <xf numFmtId="0" fontId="236" fillId="14" borderId="25" xfId="0" applyFont="1" applyFill="1" applyBorder="1" applyAlignment="1">
      <alignment horizontal="left" vertical="center" wrapText="1"/>
    </xf>
    <xf numFmtId="0" fontId="28" fillId="17" borderId="26" xfId="0" applyFont="1" applyFill="1" applyBorder="1" applyAlignment="1" applyProtection="1">
      <alignment horizontal="center" vertical="center"/>
      <protection locked="0"/>
    </xf>
    <xf numFmtId="0" fontId="28" fillId="17" borderId="27" xfId="0" applyFont="1" applyFill="1" applyBorder="1" applyAlignment="1" applyProtection="1">
      <alignment horizontal="center" vertical="center"/>
      <protection locked="0"/>
    </xf>
    <xf numFmtId="0" fontId="28" fillId="17" borderId="23" xfId="0" applyFont="1" applyFill="1" applyBorder="1" applyAlignment="1" applyProtection="1">
      <alignment horizontal="center" vertical="center"/>
      <protection locked="0"/>
    </xf>
    <xf numFmtId="0" fontId="28" fillId="17" borderId="15" xfId="0" applyFont="1" applyFill="1" applyBorder="1" applyAlignment="1" applyProtection="1">
      <alignment horizontal="center" vertical="center"/>
      <protection locked="0"/>
    </xf>
    <xf numFmtId="0" fontId="28" fillId="12" borderId="26" xfId="0" applyFont="1" applyFill="1" applyBorder="1" applyAlignment="1">
      <alignment horizontal="center" vertical="center"/>
    </xf>
    <xf numFmtId="0" fontId="28" fillId="12" borderId="27" xfId="0" applyFont="1" applyFill="1" applyBorder="1" applyAlignment="1">
      <alignment horizontal="center" vertical="center"/>
    </xf>
    <xf numFmtId="0" fontId="28" fillId="12" borderId="23" xfId="0" applyFont="1" applyFill="1" applyBorder="1" applyAlignment="1">
      <alignment horizontal="center" vertical="center"/>
    </xf>
    <xf numFmtId="0" fontId="28" fillId="12" borderId="15" xfId="0" applyFont="1" applyFill="1" applyBorder="1" applyAlignment="1">
      <alignment horizontal="center" vertical="center"/>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17" borderId="234" xfId="0" applyFont="1" applyFill="1" applyBorder="1" applyAlignment="1" applyProtection="1">
      <alignment horizontal="center" vertical="center"/>
      <protection locked="0"/>
    </xf>
    <xf numFmtId="0" fontId="28" fillId="17" borderId="57" xfId="0" applyFont="1" applyFill="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2" borderId="14" xfId="0" applyFont="1" applyFill="1" applyBorder="1" applyAlignment="1">
      <alignment horizontal="center" vertical="center"/>
    </xf>
    <xf numFmtId="0" fontId="28" fillId="17" borderId="233" xfId="0" applyFont="1" applyFill="1" applyBorder="1" applyAlignment="1" applyProtection="1">
      <alignment horizontal="center" vertical="center"/>
      <protection locked="0"/>
    </xf>
    <xf numFmtId="0" fontId="28" fillId="17" borderId="55" xfId="0" applyFont="1" applyFill="1" applyBorder="1" applyAlignment="1" applyProtection="1">
      <alignment horizontal="center" vertical="center"/>
      <protection locked="0"/>
    </xf>
    <xf numFmtId="0" fontId="28" fillId="17" borderId="68" xfId="0" applyFont="1" applyFill="1" applyBorder="1" applyAlignment="1" applyProtection="1">
      <alignment horizontal="center" vertical="center"/>
      <protection locked="0"/>
    </xf>
    <xf numFmtId="0" fontId="28" fillId="17" borderId="51" xfId="0" applyFont="1" applyFill="1" applyBorder="1" applyAlignment="1" applyProtection="1">
      <alignment horizontal="center" vertical="center"/>
      <protection locked="0"/>
    </xf>
    <xf numFmtId="0" fontId="28" fillId="12" borderId="68" xfId="0" applyFont="1" applyFill="1" applyBorder="1" applyAlignment="1">
      <alignment horizontal="center" vertical="center"/>
    </xf>
    <xf numFmtId="0" fontId="28" fillId="12" borderId="56" xfId="0" applyFont="1" applyFill="1" applyBorder="1" applyAlignment="1">
      <alignment horizontal="center" vertical="center"/>
    </xf>
    <xf numFmtId="0" fontId="164" fillId="13" borderId="23" xfId="0" applyFont="1" applyFill="1" applyBorder="1" applyAlignment="1">
      <alignment horizontal="center" vertical="center"/>
    </xf>
    <xf numFmtId="0" fontId="164" fillId="13" borderId="15" xfId="0" applyFont="1" applyFill="1" applyBorder="1" applyAlignment="1">
      <alignment horizontal="center" vertical="center"/>
    </xf>
    <xf numFmtId="0" fontId="28" fillId="2" borderId="50" xfId="0" applyFont="1" applyFill="1" applyBorder="1" applyAlignment="1">
      <alignment horizontal="left" vertical="center" shrinkToFit="1"/>
    </xf>
    <xf numFmtId="0" fontId="28" fillId="2" borderId="55" xfId="0" applyFont="1" applyFill="1" applyBorder="1" applyAlignment="1">
      <alignment horizontal="left" vertical="center" shrinkToFit="1"/>
    </xf>
    <xf numFmtId="0" fontId="28" fillId="17" borderId="48" xfId="0" applyFont="1" applyFill="1" applyBorder="1" applyAlignment="1" applyProtection="1">
      <alignment horizontal="center" vertical="center"/>
      <protection locked="0"/>
    </xf>
    <xf numFmtId="0" fontId="28" fillId="17" borderId="147" xfId="0" applyFont="1" applyFill="1" applyBorder="1" applyAlignment="1" applyProtection="1">
      <alignment horizontal="center" vertical="center"/>
      <protection locked="0"/>
    </xf>
    <xf numFmtId="0" fontId="28" fillId="12" borderId="48" xfId="0" applyFont="1" applyFill="1" applyBorder="1" applyAlignment="1">
      <alignment horizontal="center" vertical="center"/>
    </xf>
    <xf numFmtId="0" fontId="28" fillId="12" borderId="147" xfId="0" applyFont="1" applyFill="1" applyBorder="1" applyAlignment="1">
      <alignment horizontal="center" vertical="center"/>
    </xf>
    <xf numFmtId="0" fontId="28" fillId="2" borderId="77" xfId="5" applyFont="1" applyFill="1" applyBorder="1" applyAlignment="1">
      <alignment horizontal="left" vertical="center" wrapText="1"/>
    </xf>
    <xf numFmtId="0" fontId="28" fillId="2" borderId="72" xfId="5" applyFont="1" applyFill="1" applyBorder="1" applyAlignment="1">
      <alignment horizontal="left" vertical="center" wrapText="1"/>
    </xf>
    <xf numFmtId="0" fontId="28" fillId="2" borderId="83" xfId="5" applyFont="1" applyFill="1" applyBorder="1" applyAlignment="1">
      <alignment horizontal="left" vertical="center" wrapText="1"/>
    </xf>
    <xf numFmtId="0" fontId="28" fillId="12" borderId="28" xfId="5" applyFont="1" applyFill="1" applyBorder="1" applyAlignment="1">
      <alignment horizontal="center" vertical="center"/>
    </xf>
    <xf numFmtId="0" fontId="28" fillId="12" borderId="25" xfId="5" applyFont="1" applyFill="1" applyBorder="1" applyAlignment="1">
      <alignment horizontal="center" vertical="center"/>
    </xf>
    <xf numFmtId="0" fontId="35" fillId="12" borderId="3" xfId="5" applyFont="1" applyFill="1" applyBorder="1" applyAlignment="1">
      <alignment horizontal="left" vertical="center" wrapText="1"/>
    </xf>
    <xf numFmtId="0" fontId="35" fillId="12" borderId="6" xfId="5" applyFont="1" applyFill="1" applyBorder="1" applyAlignment="1">
      <alignment horizontal="left" vertical="center" wrapText="1"/>
    </xf>
    <xf numFmtId="0" fontId="35" fillId="12" borderId="25" xfId="5" applyFont="1" applyFill="1" applyBorder="1" applyAlignment="1">
      <alignment horizontal="left" vertical="center" wrapTex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179" fillId="12" borderId="0" xfId="5" applyFont="1" applyFill="1" applyAlignment="1">
      <alignment horizontal="center" vertical="center" wrapText="1" shrinkToFit="1"/>
    </xf>
    <xf numFmtId="0" fontId="179" fillId="12" borderId="15" xfId="5" applyFont="1" applyFill="1" applyBorder="1" applyAlignment="1">
      <alignment horizontal="center" vertical="center" wrapText="1" shrinkToFit="1"/>
    </xf>
    <xf numFmtId="0" fontId="28" fillId="2" borderId="65" xfId="5" applyFont="1" applyFill="1" applyBorder="1" applyAlignment="1">
      <alignment horizontal="left" vertical="top" wrapTex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79" fillId="12" borderId="0" xfId="5" applyFont="1" applyFill="1" applyAlignment="1">
      <alignment horizontal="left" vertical="center" wrapText="1" shrinkToFit="1"/>
    </xf>
    <xf numFmtId="0" fontId="179" fillId="12" borderId="0" xfId="5" applyFont="1" applyFill="1" applyAlignment="1">
      <alignment horizontal="left" vertical="center" shrinkToFit="1"/>
    </xf>
    <xf numFmtId="0" fontId="179" fillId="12" borderId="15" xfId="5" applyFont="1" applyFill="1" applyBorder="1" applyAlignment="1">
      <alignment horizontal="left" vertical="center" shrinkToFit="1"/>
    </xf>
    <xf numFmtId="0" fontId="179" fillId="12" borderId="66" xfId="5" applyFont="1" applyFill="1" applyBorder="1" applyAlignment="1">
      <alignment horizontal="left" vertical="center" shrinkToFit="1"/>
    </xf>
    <xf numFmtId="0" fontId="179" fillId="12" borderId="70" xfId="5" applyFont="1" applyFill="1" applyBorder="1" applyAlignment="1">
      <alignment horizontal="left" vertical="center" shrinkToFit="1"/>
    </xf>
    <xf numFmtId="0" fontId="35" fillId="14" borderId="77" xfId="5" applyFont="1" applyFill="1" applyBorder="1" applyAlignment="1">
      <alignment horizontal="left" vertical="center" wrapText="1" shrinkToFit="1"/>
    </xf>
    <xf numFmtId="0" fontId="35" fillId="14" borderId="72" xfId="5" applyFont="1" applyFill="1" applyBorder="1" applyAlignment="1">
      <alignment horizontal="left" vertical="center" wrapText="1" shrinkToFit="1"/>
    </xf>
    <xf numFmtId="0" fontId="35" fillId="14" borderId="83" xfId="5" applyFont="1" applyFill="1" applyBorder="1" applyAlignment="1">
      <alignment horizontal="left" vertical="center" wrapText="1" shrinkToFit="1"/>
    </xf>
    <xf numFmtId="0" fontId="35" fillId="14" borderId="65" xfId="5" applyFont="1" applyFill="1" applyBorder="1" applyAlignment="1">
      <alignment horizontal="left" vertical="center" wrapText="1" shrinkToFit="1"/>
    </xf>
    <xf numFmtId="0" fontId="35" fillId="14" borderId="66" xfId="5" applyFont="1" applyFill="1" applyBorder="1" applyAlignment="1">
      <alignment horizontal="left" vertical="center" wrapText="1" shrinkToFit="1"/>
    </xf>
    <xf numFmtId="0" fontId="35" fillId="14" borderId="70" xfId="5" applyFont="1" applyFill="1" applyBorder="1" applyAlignment="1">
      <alignment horizontal="left" vertical="center" wrapText="1" shrinkToFit="1"/>
    </xf>
    <xf numFmtId="0" fontId="35" fillId="2" borderId="63" xfId="5" applyFont="1" applyFill="1" applyBorder="1" applyAlignment="1">
      <alignment horizontal="left" vertical="center" shrinkToFit="1"/>
    </xf>
    <xf numFmtId="0" fontId="35" fillId="2" borderId="51" xfId="5" applyFont="1" applyFill="1" applyBorder="1" applyAlignment="1">
      <alignment horizontal="left" vertical="center" shrinkToFit="1"/>
    </xf>
    <xf numFmtId="0" fontId="35" fillId="2" borderId="56" xfId="5" applyFont="1" applyFill="1" applyBorder="1" applyAlignment="1">
      <alignment horizontal="left" vertical="center" shrinkToFit="1"/>
    </xf>
    <xf numFmtId="0" fontId="28" fillId="0" borderId="63" xfId="5" applyFont="1" applyBorder="1" applyAlignment="1">
      <alignment horizontal="left" vertical="center" shrinkToFit="1"/>
    </xf>
    <xf numFmtId="0" fontId="28" fillId="0" borderId="51" xfId="5" applyFont="1" applyBorder="1" applyAlignment="1">
      <alignment horizontal="left" vertical="center" shrinkToFit="1"/>
    </xf>
    <xf numFmtId="0" fontId="28" fillId="0" borderId="56" xfId="5" applyFont="1" applyBorder="1" applyAlignment="1">
      <alignment horizontal="left" vertical="center" shrinkToFit="1"/>
    </xf>
    <xf numFmtId="0" fontId="9" fillId="0" borderId="63" xfId="4" applyFont="1" applyBorder="1" applyAlignment="1">
      <alignment horizontal="left" vertical="center" shrinkToFit="1"/>
    </xf>
    <xf numFmtId="0" fontId="9" fillId="0" borderId="51" xfId="4" applyFont="1" applyBorder="1" applyAlignment="1">
      <alignment horizontal="left" vertical="center" shrinkToFit="1"/>
    </xf>
    <xf numFmtId="0" fontId="9" fillId="0" borderId="56" xfId="4" applyFont="1" applyBorder="1" applyAlignment="1">
      <alignment horizontal="left" vertical="center" shrinkToFit="1"/>
    </xf>
    <xf numFmtId="0" fontId="9" fillId="17" borderId="76" xfId="14" applyFont="1" applyFill="1" applyBorder="1" applyAlignment="1" applyProtection="1">
      <alignment horizontal="center" vertical="center"/>
      <protection locked="0"/>
    </xf>
    <xf numFmtId="0" fontId="9" fillId="17" borderId="83" xfId="14" applyFont="1" applyFill="1" applyBorder="1" applyAlignment="1" applyProtection="1">
      <alignment horizontal="center" vertical="center"/>
      <protection locked="0"/>
    </xf>
    <xf numFmtId="0" fontId="9" fillId="17" borderId="136" xfId="14" applyFont="1" applyFill="1" applyBorder="1" applyAlignment="1" applyProtection="1">
      <alignment horizontal="center" vertical="center"/>
      <protection locked="0"/>
    </xf>
    <xf numFmtId="0" fontId="9" fillId="17" borderId="70" xfId="14" applyFont="1" applyFill="1" applyBorder="1" applyAlignment="1" applyProtection="1">
      <alignment horizontal="center" vertical="center"/>
      <protection locked="0"/>
    </xf>
    <xf numFmtId="0" fontId="9" fillId="12" borderId="76" xfId="14" applyFont="1" applyFill="1" applyBorder="1" applyAlignment="1">
      <alignment horizontal="center" vertical="center"/>
    </xf>
    <xf numFmtId="0" fontId="9" fillId="12" borderId="83" xfId="14" applyFont="1" applyFill="1" applyBorder="1" applyAlignment="1">
      <alignment horizontal="center" vertical="center"/>
    </xf>
    <xf numFmtId="0" fontId="9" fillId="12" borderId="136" xfId="14" applyFont="1" applyFill="1" applyBorder="1" applyAlignment="1">
      <alignment horizontal="center" vertical="center"/>
    </xf>
    <xf numFmtId="0" fontId="9" fillId="12" borderId="70" xfId="14" applyFont="1" applyFill="1" applyBorder="1" applyAlignment="1">
      <alignment horizontal="center" vertical="center"/>
    </xf>
    <xf numFmtId="0" fontId="9" fillId="3" borderId="63" xfId="4" applyFont="1" applyFill="1" applyBorder="1" applyAlignment="1">
      <alignment vertical="center" shrinkToFit="1"/>
    </xf>
    <xf numFmtId="0" fontId="5" fillId="0" borderId="51" xfId="4" applyBorder="1" applyAlignment="1">
      <alignment vertical="center" shrinkToFit="1"/>
    </xf>
    <xf numFmtId="0" fontId="5" fillId="0" borderId="56" xfId="4" applyBorder="1" applyAlignment="1">
      <alignment vertical="center" shrinkToFit="1"/>
    </xf>
    <xf numFmtId="0" fontId="9" fillId="17" borderId="68" xfId="14" applyFont="1" applyFill="1" applyBorder="1" applyAlignment="1" applyProtection="1">
      <alignment horizontal="center" vertical="center"/>
      <protection locked="0"/>
    </xf>
    <xf numFmtId="0" fontId="9" fillId="17" borderId="56" xfId="14" applyFont="1" applyFill="1" applyBorder="1" applyAlignment="1" applyProtection="1">
      <alignment horizontal="center" vertical="center"/>
      <protection locked="0"/>
    </xf>
    <xf numFmtId="0" fontId="9" fillId="12" borderId="68" xfId="14" applyFont="1" applyFill="1" applyBorder="1" applyAlignment="1">
      <alignment horizontal="center" vertical="center"/>
    </xf>
    <xf numFmtId="0" fontId="9" fillId="12" borderId="56" xfId="14" applyFont="1" applyFill="1" applyBorder="1" applyAlignment="1">
      <alignment horizontal="center" vertical="center"/>
    </xf>
    <xf numFmtId="0" fontId="28" fillId="2" borderId="232" xfId="5" applyFont="1" applyFill="1" applyBorder="1" applyAlignment="1">
      <alignment horizontal="left" vertical="center"/>
    </xf>
    <xf numFmtId="0" fontId="28" fillId="2" borderId="60" xfId="5" applyFont="1" applyFill="1" applyBorder="1" applyAlignment="1">
      <alignment horizontal="left" vertical="center"/>
    </xf>
    <xf numFmtId="0" fontId="28" fillId="2" borderId="107" xfId="5" applyFont="1" applyFill="1" applyBorder="1" applyAlignment="1">
      <alignment horizontal="left" vertical="center"/>
    </xf>
    <xf numFmtId="0" fontId="28" fillId="12" borderId="149" xfId="5" applyFont="1" applyFill="1" applyBorder="1" applyAlignment="1">
      <alignment horizontal="center" vertical="center"/>
    </xf>
    <xf numFmtId="0" fontId="28" fillId="12" borderId="107" xfId="5" applyFont="1" applyFill="1" applyBorder="1" applyAlignment="1">
      <alignment horizontal="center" vertical="center"/>
    </xf>
    <xf numFmtId="0" fontId="9" fillId="3" borderId="77" xfId="4" applyFont="1" applyFill="1" applyBorder="1">
      <alignment vertical="center"/>
    </xf>
    <xf numFmtId="0" fontId="9" fillId="3" borderId="72" xfId="4" applyFont="1" applyFill="1" applyBorder="1">
      <alignment vertical="center"/>
    </xf>
    <xf numFmtId="0" fontId="9" fillId="3" borderId="83" xfId="4" applyFont="1" applyFill="1" applyBorder="1">
      <alignment vertical="center"/>
    </xf>
    <xf numFmtId="0" fontId="9" fillId="3" borderId="51" xfId="4" applyFont="1" applyFill="1" applyBorder="1" applyAlignment="1">
      <alignment vertical="center" shrinkToFit="1"/>
    </xf>
    <xf numFmtId="0" fontId="9" fillId="3" borderId="56" xfId="4" applyFont="1" applyFill="1" applyBorder="1" applyAlignment="1">
      <alignment vertical="center" shrinkToFit="1"/>
    </xf>
    <xf numFmtId="0" fontId="9" fillId="3" borderId="232" xfId="4" applyFont="1" applyFill="1" applyBorder="1" applyAlignment="1">
      <alignment vertical="center" shrinkToFit="1"/>
    </xf>
    <xf numFmtId="0" fontId="9" fillId="3" borderId="60" xfId="4" applyFont="1" applyFill="1" applyBorder="1" applyAlignment="1">
      <alignment vertical="center" shrinkToFit="1"/>
    </xf>
    <xf numFmtId="0" fontId="5" fillId="0" borderId="60" xfId="4" applyBorder="1" applyAlignment="1">
      <alignment vertical="center" shrinkToFit="1"/>
    </xf>
    <xf numFmtId="0" fontId="5" fillId="0" borderId="107" xfId="4" applyBorder="1" applyAlignment="1">
      <alignment vertical="center" shrinkToFit="1"/>
    </xf>
    <xf numFmtId="0" fontId="28" fillId="2" borderId="141" xfId="5" applyFont="1" applyFill="1" applyBorder="1" applyAlignment="1">
      <alignment horizontal="left" vertical="center"/>
    </xf>
    <xf numFmtId="0" fontId="28" fillId="2" borderId="50" xfId="5" applyFont="1" applyFill="1" applyBorder="1" applyAlignment="1">
      <alignment horizontal="left" vertical="center"/>
    </xf>
    <xf numFmtId="0" fontId="9" fillId="3" borderId="77" xfId="4" applyFont="1" applyFill="1" applyBorder="1" applyAlignment="1">
      <alignment horizontal="left" vertical="center" shrinkToFit="1"/>
    </xf>
    <xf numFmtId="0" fontId="9" fillId="3" borderId="72" xfId="4" applyFont="1" applyFill="1" applyBorder="1" applyAlignment="1">
      <alignment horizontal="left" vertical="center" shrinkToFit="1"/>
    </xf>
    <xf numFmtId="0" fontId="9" fillId="3" borderId="83" xfId="4" applyFont="1" applyFill="1" applyBorder="1" applyAlignment="1">
      <alignment horizontal="left" vertical="center" shrinkToFit="1"/>
    </xf>
    <xf numFmtId="0" fontId="17" fillId="14" borderId="77" xfId="4" applyFont="1" applyFill="1" applyBorder="1" applyAlignment="1">
      <alignment horizontal="left" vertical="center" shrinkToFit="1"/>
    </xf>
    <xf numFmtId="0" fontId="17" fillId="14" borderId="72" xfId="4" applyFont="1" applyFill="1" applyBorder="1" applyAlignment="1">
      <alignment horizontal="left" vertical="center" shrinkToFit="1"/>
    </xf>
    <xf numFmtId="0" fontId="17" fillId="14" borderId="83" xfId="4" applyFont="1" applyFill="1" applyBorder="1" applyAlignment="1">
      <alignment horizontal="left" vertical="center" shrinkToFit="1"/>
    </xf>
    <xf numFmtId="0" fontId="17" fillId="14" borderId="65" xfId="4" applyFont="1" applyFill="1" applyBorder="1" applyAlignment="1">
      <alignment horizontal="left" vertical="center" shrinkToFit="1"/>
    </xf>
    <xf numFmtId="0" fontId="17" fillId="14" borderId="66" xfId="4" applyFont="1" applyFill="1" applyBorder="1" applyAlignment="1">
      <alignment horizontal="left" vertical="center" shrinkToFit="1"/>
    </xf>
    <xf numFmtId="0" fontId="17" fillId="14" borderId="70" xfId="4" applyFont="1" applyFill="1" applyBorder="1" applyAlignment="1">
      <alignment horizontal="left" vertical="center" shrinkToFit="1"/>
    </xf>
    <xf numFmtId="0" fontId="28" fillId="2" borderId="77" xfId="5" applyFont="1" applyFill="1" applyBorder="1" applyAlignment="1">
      <alignment horizontal="left" vertical="center" wrapText="1" shrinkToFit="1"/>
    </xf>
    <xf numFmtId="0" fontId="28" fillId="2" borderId="72" xfId="5" applyFont="1" applyFill="1" applyBorder="1" applyAlignment="1">
      <alignment horizontal="left" vertical="center" wrapText="1" shrinkToFit="1"/>
    </xf>
    <xf numFmtId="0" fontId="28" fillId="2" borderId="83" xfId="5" applyFont="1" applyFill="1" applyBorder="1" applyAlignment="1">
      <alignment horizontal="left" vertical="center" wrapText="1" shrinkToFit="1"/>
    </xf>
    <xf numFmtId="0" fontId="28" fillId="2" borderId="65" xfId="5" applyFont="1" applyFill="1" applyBorder="1" applyAlignment="1">
      <alignment horizontal="left" vertical="center" wrapText="1" shrinkToFit="1"/>
    </xf>
    <xf numFmtId="0" fontId="28" fillId="2" borderId="66" xfId="5" applyFont="1" applyFill="1" applyBorder="1" applyAlignment="1">
      <alignment horizontal="left" vertical="center" wrapText="1" shrinkToFit="1"/>
    </xf>
    <xf numFmtId="0" fontId="28" fillId="2" borderId="70" xfId="5" applyFont="1" applyFill="1" applyBorder="1" applyAlignment="1">
      <alignment horizontal="left" vertical="center" wrapText="1" shrinkToFit="1"/>
    </xf>
    <xf numFmtId="0" fontId="28" fillId="17" borderId="0" xfId="5" applyFont="1" applyFill="1" applyAlignment="1" applyProtection="1">
      <alignment horizontal="center" vertical="center"/>
      <protection locked="0"/>
    </xf>
    <xf numFmtId="0" fontId="28" fillId="17" borderId="7" xfId="5" applyFont="1" applyFill="1" applyBorder="1" applyAlignment="1" applyProtection="1">
      <alignment horizontal="center" vertical="center"/>
      <protection locked="0"/>
    </xf>
    <xf numFmtId="0" fontId="28" fillId="17" borderId="10" xfId="5" applyFont="1" applyFill="1" applyBorder="1" applyAlignment="1" applyProtection="1">
      <alignment horizontal="center" vertical="center"/>
      <protection locked="0"/>
    </xf>
    <xf numFmtId="0" fontId="25" fillId="2" borderId="72" xfId="5" applyFont="1" applyFill="1" applyBorder="1" applyAlignment="1">
      <alignment horizontal="left" vertical="center" wrapText="1" shrinkToFit="1"/>
    </xf>
    <xf numFmtId="0" fontId="25" fillId="2" borderId="83"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4" borderId="72" xfId="5" applyFont="1" applyFill="1" applyBorder="1" applyAlignment="1">
      <alignment horizontal="left" vertical="center" wrapText="1"/>
    </xf>
    <xf numFmtId="0" fontId="28" fillId="14" borderId="83" xfId="5" applyFont="1" applyFill="1" applyBorder="1" applyAlignment="1">
      <alignment horizontal="left" vertical="center" wrapText="1"/>
    </xf>
    <xf numFmtId="0" fontId="28" fillId="14" borderId="66" xfId="5" applyFont="1" applyFill="1" applyBorder="1" applyAlignment="1">
      <alignment horizontal="left" vertical="center" wrapText="1"/>
    </xf>
    <xf numFmtId="0" fontId="28" fillId="14" borderId="70" xfId="5" applyFont="1" applyFill="1" applyBorder="1" applyAlignment="1">
      <alignment horizontal="left" vertical="center" wrapText="1"/>
    </xf>
    <xf numFmtId="0" fontId="28" fillId="2" borderId="77" xfId="5" applyFont="1" applyFill="1" applyBorder="1" applyAlignment="1">
      <alignment horizontal="center" vertical="center" shrinkToFit="1"/>
    </xf>
    <xf numFmtId="0" fontId="28" fillId="2" borderId="72" xfId="5" applyFont="1" applyFill="1" applyBorder="1" applyAlignment="1">
      <alignment horizontal="center" vertical="center" shrinkToFit="1"/>
    </xf>
    <xf numFmtId="0" fontId="28" fillId="2" borderId="52" xfId="5" applyFont="1" applyFill="1" applyBorder="1" applyAlignment="1">
      <alignment horizontal="left" vertical="center"/>
    </xf>
    <xf numFmtId="0" fontId="28" fillId="2" borderId="57" xfId="5" applyFont="1" applyFill="1" applyBorder="1" applyAlignment="1">
      <alignment horizontal="left" vertical="center"/>
    </xf>
    <xf numFmtId="0" fontId="28" fillId="17" borderId="234" xfId="5" applyFont="1" applyFill="1" applyBorder="1" applyAlignment="1" applyProtection="1">
      <alignment horizontal="center" vertical="center"/>
      <protection locked="0"/>
    </xf>
    <xf numFmtId="0" fontId="28" fillId="17" borderId="57" xfId="5" applyFont="1" applyFill="1" applyBorder="1" applyAlignment="1" applyProtection="1">
      <alignment horizontal="center" vertical="center"/>
      <protection locked="0"/>
    </xf>
    <xf numFmtId="0" fontId="61" fillId="0" borderId="1" xfId="5" applyFont="1" applyBorder="1" applyAlignment="1">
      <alignment horizontal="left" vertical="center" wrapText="1" shrinkToFit="1"/>
    </xf>
    <xf numFmtId="0" fontId="61" fillId="0" borderId="5" xfId="5" applyFont="1" applyBorder="1" applyAlignment="1">
      <alignment horizontal="left" vertical="center" wrapText="1" shrinkToFit="1"/>
    </xf>
    <xf numFmtId="0" fontId="61" fillId="0" borderId="0" xfId="5" applyFont="1" applyAlignment="1">
      <alignment horizontal="left" vertical="center" wrapText="1" shrinkToFit="1"/>
    </xf>
    <xf numFmtId="0" fontId="61" fillId="0" borderId="15" xfId="5" applyFont="1" applyBorder="1" applyAlignment="1">
      <alignment horizontal="left" vertical="center" wrapText="1" shrinkToFit="1"/>
    </xf>
    <xf numFmtId="0" fontId="61" fillId="0" borderId="18" xfId="5" applyFont="1" applyBorder="1" applyAlignment="1">
      <alignment horizontal="left" vertical="center" wrapText="1" shrinkToFit="1"/>
    </xf>
    <xf numFmtId="0" fontId="35" fillId="0" borderId="77" xfId="5" applyFont="1" applyBorder="1" applyAlignment="1">
      <alignment horizontal="left" vertical="center" wrapText="1" shrinkToFit="1"/>
    </xf>
    <xf numFmtId="0" fontId="35" fillId="0" borderId="72"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72" xfId="5" applyFont="1" applyBorder="1" applyAlignment="1">
      <alignment horizontal="left" vertical="center" wrapText="1" shrinkToFit="1"/>
    </xf>
    <xf numFmtId="0" fontId="28" fillId="0" borderId="83"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4" borderId="72" xfId="5" applyFont="1" applyFill="1" applyBorder="1" applyAlignment="1">
      <alignment horizontal="left" vertical="center" wrapText="1" shrinkToFit="1"/>
    </xf>
    <xf numFmtId="0" fontId="28" fillId="14" borderId="83" xfId="5" applyFont="1" applyFill="1" applyBorder="1" applyAlignment="1">
      <alignment horizontal="left" vertical="center" wrapText="1" shrinkToFit="1"/>
    </xf>
    <xf numFmtId="0" fontId="28" fillId="14" borderId="66" xfId="5" applyFont="1" applyFill="1" applyBorder="1" applyAlignment="1">
      <alignment horizontal="left" vertical="center" wrapText="1" shrinkToFit="1"/>
    </xf>
    <xf numFmtId="0" fontId="28" fillId="14" borderId="70" xfId="5" applyFont="1" applyFill="1" applyBorder="1" applyAlignment="1">
      <alignment horizontal="left" vertical="center" wrapText="1" shrinkToFit="1"/>
    </xf>
    <xf numFmtId="0" fontId="35" fillId="0" borderId="77" xfId="5" applyFont="1" applyBorder="1" applyAlignment="1">
      <alignment horizontal="left" vertical="top" wrapText="1" shrinkToFit="1"/>
    </xf>
    <xf numFmtId="0" fontId="35" fillId="0" borderId="72"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72" xfId="5" applyFont="1" applyBorder="1" applyAlignment="1">
      <alignment horizontal="left" vertical="center" wrapText="1"/>
    </xf>
    <xf numFmtId="0" fontId="28" fillId="0" borderId="83"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0" borderId="66" xfId="5" applyFont="1" applyBorder="1" applyAlignment="1">
      <alignment horizontal="left" vertical="center" wrapText="1" shrinkToFit="1"/>
    </xf>
    <xf numFmtId="0" fontId="28" fillId="0" borderId="70" xfId="5" applyFont="1" applyBorder="1" applyAlignment="1">
      <alignment horizontal="left" vertical="center" wrapText="1" shrinkToFit="1"/>
    </xf>
    <xf numFmtId="0" fontId="17" fillId="2" borderId="63" xfId="5" applyFont="1" applyFill="1" applyBorder="1" applyAlignment="1">
      <alignment horizontal="left" vertical="center" shrinkToFit="1"/>
    </xf>
    <xf numFmtId="0" fontId="17" fillId="2" borderId="51" xfId="5" applyFont="1" applyFill="1" applyBorder="1" applyAlignment="1">
      <alignment horizontal="left" vertical="center" shrinkToFit="1"/>
    </xf>
    <xf numFmtId="0" fontId="17" fillId="2" borderId="56"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17" borderId="11" xfId="5" applyFont="1" applyFill="1" applyBorder="1" applyAlignment="1" applyProtection="1">
      <alignment horizontal="center" vertical="center"/>
      <protection locked="0"/>
    </xf>
    <xf numFmtId="0" fontId="28" fillId="17" borderId="14" xfId="5" applyFont="1" applyFill="1" applyBorder="1" applyAlignment="1" applyProtection="1">
      <alignment horizontal="center" vertical="center"/>
      <protection locked="0"/>
    </xf>
    <xf numFmtId="0" fontId="28" fillId="12" borderId="11" xfId="5" applyFont="1" applyFill="1" applyBorder="1" applyAlignment="1">
      <alignment horizontal="center" vertical="center"/>
    </xf>
    <xf numFmtId="0" fontId="28" fillId="12" borderId="14" xfId="5" applyFont="1" applyFill="1" applyBorder="1" applyAlignment="1">
      <alignment horizontal="center" vertical="center"/>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174" fillId="2" borderId="65" xfId="5" applyFont="1" applyFill="1" applyBorder="1" applyAlignment="1">
      <alignment horizontal="left" vertical="center" shrinkToFit="1"/>
    </xf>
    <xf numFmtId="0" fontId="174" fillId="2" borderId="66" xfId="5" applyFont="1" applyFill="1" applyBorder="1" applyAlignment="1">
      <alignment horizontal="left" vertical="center" shrinkToFit="1"/>
    </xf>
    <xf numFmtId="0" fontId="174" fillId="2" borderId="70" xfId="5" applyFont="1" applyFill="1" applyBorder="1" applyAlignment="1">
      <alignment horizontal="left" vertical="center" shrinkToFit="1"/>
    </xf>
    <xf numFmtId="0" fontId="17" fillId="14" borderId="77" xfId="5" applyFont="1" applyFill="1" applyBorder="1" applyAlignment="1">
      <alignment horizontal="left" vertical="center" wrapText="1"/>
    </xf>
    <xf numFmtId="0" fontId="17" fillId="14" borderId="72" xfId="5" applyFont="1" applyFill="1" applyBorder="1" applyAlignment="1">
      <alignment horizontal="left" vertical="center" wrapText="1"/>
    </xf>
    <xf numFmtId="0" fontId="17" fillId="14" borderId="83" xfId="5" applyFont="1" applyFill="1" applyBorder="1" applyAlignment="1">
      <alignment horizontal="left" vertical="center" wrapText="1"/>
    </xf>
    <xf numFmtId="0" fontId="17" fillId="14" borderId="18" xfId="5" applyFont="1" applyFill="1" applyBorder="1" applyAlignment="1">
      <alignment horizontal="left" vertical="center" wrapText="1"/>
    </xf>
    <xf numFmtId="0" fontId="17" fillId="14" borderId="0" xfId="5" applyFont="1" applyFill="1" applyAlignment="1">
      <alignment horizontal="left" vertical="center" wrapText="1"/>
    </xf>
    <xf numFmtId="0" fontId="17" fillId="14" borderId="15" xfId="5" applyFont="1" applyFill="1" applyBorder="1" applyAlignment="1">
      <alignment horizontal="left" vertical="center" wrapText="1"/>
    </xf>
    <xf numFmtId="0" fontId="68" fillId="14" borderId="18" xfId="5" applyFont="1" applyFill="1" applyBorder="1" applyAlignment="1">
      <alignment horizontal="left" vertical="center" wrapText="1" shrinkToFit="1"/>
    </xf>
    <xf numFmtId="0" fontId="68" fillId="14" borderId="0" xfId="5" applyFont="1" applyFill="1" applyAlignment="1">
      <alignment horizontal="left" vertical="center" wrapText="1" shrinkToFit="1"/>
    </xf>
    <xf numFmtId="0" fontId="68" fillId="14" borderId="15" xfId="5" applyFont="1" applyFill="1" applyBorder="1" applyAlignment="1">
      <alignment horizontal="left" vertical="center" wrapText="1" shrinkToFit="1"/>
    </xf>
    <xf numFmtId="0" fontId="68" fillId="14" borderId="65" xfId="5" applyFont="1" applyFill="1" applyBorder="1" applyAlignment="1">
      <alignment horizontal="left" vertical="center" wrapText="1" shrinkToFit="1"/>
    </xf>
    <xf numFmtId="0" fontId="68" fillId="14" borderId="66" xfId="5" applyFont="1" applyFill="1" applyBorder="1" applyAlignment="1">
      <alignment horizontal="left" vertical="center" wrapText="1" shrinkToFit="1"/>
    </xf>
    <xf numFmtId="0" fontId="68" fillId="14" borderId="70" xfId="5" applyFont="1" applyFill="1" applyBorder="1" applyAlignment="1">
      <alignment horizontal="left" vertical="center" wrapText="1" shrinkToFit="1"/>
    </xf>
    <xf numFmtId="0" fontId="28" fillId="3" borderId="0" xfId="5" applyFont="1" applyFill="1" applyBorder="1" applyAlignment="1">
      <alignment horizontal="left" vertical="center" wrapText="1" shrinkToFit="1"/>
    </xf>
    <xf numFmtId="0" fontId="28" fillId="3" borderId="0" xfId="5" applyFont="1" applyFill="1" applyBorder="1" applyAlignment="1" applyProtection="1">
      <alignment horizontal="center" vertical="center"/>
    </xf>
    <xf numFmtId="0" fontId="28" fillId="2" borderId="0" xfId="5" applyFont="1" applyFill="1" applyBorder="1" applyAlignment="1">
      <alignment horizontal="left" vertical="center" wrapText="1" shrinkToFit="1"/>
    </xf>
    <xf numFmtId="0" fontId="72" fillId="2" borderId="0" xfId="5" applyFont="1" applyFill="1" applyBorder="1" applyAlignment="1">
      <alignment horizontal="left" vertical="center" wrapText="1" shrinkToFit="1"/>
    </xf>
    <xf numFmtId="0" fontId="72" fillId="2" borderId="15" xfId="5" applyFont="1" applyFill="1" applyBorder="1" applyAlignment="1">
      <alignment horizontal="left" vertical="center" wrapText="1" shrinkToFit="1"/>
    </xf>
    <xf numFmtId="0" fontId="31" fillId="17" borderId="16" xfId="5" applyFont="1" applyFill="1" applyBorder="1" applyAlignment="1" applyProtection="1">
      <alignment horizontal="center" vertical="center"/>
      <protection locked="0"/>
    </xf>
    <xf numFmtId="0" fontId="31" fillId="17" borderId="0" xfId="5" applyFont="1" applyFill="1" applyAlignment="1" applyProtection="1">
      <alignment horizontal="center" vertical="center"/>
      <protection locked="0"/>
    </xf>
    <xf numFmtId="0" fontId="28" fillId="2" borderId="66" xfId="5" applyFont="1" applyFill="1" applyBorder="1" applyAlignment="1">
      <alignment horizontal="left" vertical="center" indent="1" shrinkToFit="1"/>
    </xf>
    <xf numFmtId="0" fontId="28" fillId="2" borderId="70" xfId="5" applyFont="1" applyFill="1" applyBorder="1" applyAlignment="1">
      <alignment horizontal="left" vertical="center" indent="1" shrinkToFit="1"/>
    </xf>
    <xf numFmtId="0" fontId="72" fillId="2" borderId="66" xfId="5" applyFont="1" applyFill="1" applyBorder="1" applyAlignment="1">
      <alignment horizontal="center" vertical="center" shrinkToFit="1"/>
    </xf>
    <xf numFmtId="0" fontId="72" fillId="2" borderId="70" xfId="5" applyFont="1" applyFill="1" applyBorder="1" applyAlignment="1">
      <alignment horizontal="center" vertical="center" shrinkToFit="1"/>
    </xf>
    <xf numFmtId="0" fontId="72" fillId="2" borderId="77" xfId="5" applyFont="1" applyFill="1" applyBorder="1" applyAlignment="1">
      <alignment horizontal="left" vertical="center"/>
    </xf>
    <xf numFmtId="0" fontId="72" fillId="2" borderId="72" xfId="5" applyFont="1" applyFill="1" applyBorder="1" applyAlignment="1">
      <alignment horizontal="left" vertical="center"/>
    </xf>
    <xf numFmtId="0" fontId="72" fillId="2" borderId="83" xfId="5" applyFont="1" applyFill="1" applyBorder="1" applyAlignment="1">
      <alignment horizontal="left" vertical="center"/>
    </xf>
    <xf numFmtId="0" fontId="72"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4" borderId="141" xfId="5" applyFont="1" applyFill="1" applyBorder="1" applyAlignment="1">
      <alignment horizontal="left" vertical="center" shrinkToFit="1"/>
    </xf>
    <xf numFmtId="0" fontId="28" fillId="14" borderId="50" xfId="5" applyFont="1" applyFill="1" applyBorder="1" applyAlignment="1">
      <alignment horizontal="left" vertical="center" shrinkToFit="1"/>
    </xf>
    <xf numFmtId="0" fontId="28" fillId="14" borderId="66" xfId="5" applyFont="1" applyFill="1" applyBorder="1" applyAlignment="1">
      <alignment horizontal="left" vertical="center" shrinkToFit="1"/>
    </xf>
    <xf numFmtId="0" fontId="28" fillId="14" borderId="70" xfId="5" applyFont="1" applyFill="1" applyBorder="1" applyAlignment="1">
      <alignment horizontal="left" vertical="center" shrinkToFit="1"/>
    </xf>
    <xf numFmtId="0" fontId="35" fillId="14" borderId="77" xfId="5" applyFont="1" applyFill="1" applyBorder="1" applyAlignment="1">
      <alignment horizontal="left" vertical="center" shrinkToFit="1"/>
    </xf>
    <xf numFmtId="0" fontId="35" fillId="14" borderId="72" xfId="5" applyFont="1" applyFill="1" applyBorder="1" applyAlignment="1">
      <alignment horizontal="left" vertical="center" shrinkToFit="1"/>
    </xf>
    <xf numFmtId="0" fontId="35" fillId="14" borderId="83" xfId="5" applyFont="1" applyFill="1" applyBorder="1" applyAlignment="1">
      <alignment horizontal="left" vertical="center" shrinkToFit="1"/>
    </xf>
    <xf numFmtId="0" fontId="35" fillId="14" borderId="18" xfId="5" applyFont="1" applyFill="1" applyBorder="1" applyAlignment="1">
      <alignment horizontal="left" vertical="center" shrinkToFit="1"/>
    </xf>
    <xf numFmtId="0" fontId="35" fillId="14" borderId="0" xfId="5" applyFont="1" applyFill="1" applyBorder="1" applyAlignment="1">
      <alignment horizontal="left" vertical="center" shrinkToFit="1"/>
    </xf>
    <xf numFmtId="0" fontId="35" fillId="14" borderId="15" xfId="5" applyFont="1" applyFill="1" applyBorder="1" applyAlignment="1">
      <alignment horizontal="left" vertical="center" shrinkToFit="1"/>
    </xf>
    <xf numFmtId="0" fontId="28" fillId="14" borderId="232" xfId="5" applyFont="1" applyFill="1" applyBorder="1" applyAlignment="1">
      <alignment horizontal="left" vertical="center" shrinkToFit="1"/>
    </xf>
    <xf numFmtId="0" fontId="28" fillId="14" borderId="60" xfId="5" applyFont="1" applyFill="1" applyBorder="1" applyAlignment="1">
      <alignment horizontal="left" vertical="center" shrinkToFit="1"/>
    </xf>
    <xf numFmtId="0" fontId="28" fillId="14" borderId="107" xfId="5" applyFont="1" applyFill="1" applyBorder="1" applyAlignment="1">
      <alignment horizontal="left" vertical="center" shrinkToFit="1"/>
    </xf>
    <xf numFmtId="0" fontId="35" fillId="14" borderId="65" xfId="5" applyFont="1" applyFill="1" applyBorder="1" applyAlignment="1">
      <alignment horizontal="left" vertical="center" shrinkToFit="1"/>
    </xf>
    <xf numFmtId="0" fontId="35" fillId="14" borderId="66" xfId="5" applyFont="1" applyFill="1" applyBorder="1" applyAlignment="1">
      <alignment horizontal="left" vertical="center" shrinkToFit="1"/>
    </xf>
    <xf numFmtId="0" fontId="35" fillId="14" borderId="70" xfId="5" applyFont="1" applyFill="1" applyBorder="1" applyAlignment="1">
      <alignment horizontal="left" vertical="center" shrinkToFit="1"/>
    </xf>
    <xf numFmtId="0" fontId="28" fillId="2" borderId="5"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66" xfId="5" applyFont="1" applyFill="1" applyBorder="1" applyAlignment="1">
      <alignment horizontal="left" vertical="center" wrapText="1"/>
    </xf>
    <xf numFmtId="0" fontId="28" fillId="2" borderId="70" xfId="5" applyFont="1" applyFill="1" applyBorder="1" applyAlignment="1">
      <alignment horizontal="left" vertical="center" wrapText="1"/>
    </xf>
    <xf numFmtId="0" fontId="24" fillId="2" borderId="77" xfId="5" applyFont="1" applyFill="1" applyBorder="1" applyAlignment="1">
      <alignment horizontal="left" vertical="center" wrapText="1"/>
    </xf>
    <xf numFmtId="0" fontId="24" fillId="2" borderId="72"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3" borderId="1" xfId="4" applyFont="1" applyFill="1" applyBorder="1" applyAlignment="1">
      <alignment horizontal="left" vertical="center" shrinkToFit="1"/>
    </xf>
    <xf numFmtId="0" fontId="189" fillId="2" borderId="77" xfId="5" applyFont="1" applyFill="1" applyBorder="1" applyAlignment="1">
      <alignment horizontal="left" vertical="center" shrinkToFit="1"/>
    </xf>
    <xf numFmtId="0" fontId="189" fillId="2" borderId="72" xfId="5" applyFont="1" applyFill="1" applyBorder="1" applyAlignment="1">
      <alignment horizontal="left" vertical="center" shrinkToFit="1"/>
    </xf>
    <xf numFmtId="0" fontId="189" fillId="2" borderId="83" xfId="5" applyFont="1" applyFill="1" applyBorder="1" applyAlignment="1">
      <alignment horizontal="left" vertical="center" shrinkToFit="1"/>
    </xf>
    <xf numFmtId="38" fontId="28" fillId="17" borderId="68" xfId="3" applyFont="1" applyFill="1" applyBorder="1" applyAlignment="1" applyProtection="1">
      <alignment horizontal="center" vertical="center"/>
      <protection locked="0"/>
    </xf>
    <xf numFmtId="38" fontId="28" fillId="17" borderId="56" xfId="3" applyFont="1" applyFill="1" applyBorder="1" applyAlignment="1" applyProtection="1">
      <alignment horizontal="center" vertical="center"/>
      <protection locked="0"/>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68" fillId="2" borderId="63" xfId="5" applyFont="1" applyFill="1" applyBorder="1" applyAlignment="1">
      <alignment horizontal="left" vertical="center" shrinkToFit="1"/>
    </xf>
    <xf numFmtId="0" fontId="68" fillId="2" borderId="51" xfId="5" applyFont="1" applyFill="1" applyBorder="1" applyAlignment="1">
      <alignment horizontal="left" vertical="center" shrinkToFit="1"/>
    </xf>
    <xf numFmtId="0" fontId="68" fillId="2" borderId="56" xfId="5" applyFont="1" applyFill="1" applyBorder="1" applyAlignment="1">
      <alignment horizontal="left" vertical="center" shrinkToFit="1"/>
    </xf>
    <xf numFmtId="0" fontId="17" fillId="2" borderId="77" xfId="5" applyFont="1" applyFill="1" applyBorder="1" applyAlignment="1">
      <alignment horizontal="left" vertical="center" shrinkToFit="1"/>
    </xf>
    <xf numFmtId="0" fontId="17" fillId="2" borderId="72" xfId="5" applyFont="1" applyFill="1" applyBorder="1" applyAlignment="1">
      <alignment horizontal="left" vertical="center" shrinkToFit="1"/>
    </xf>
    <xf numFmtId="0" fontId="17" fillId="2" borderId="83" xfId="5" applyFont="1" applyFill="1" applyBorder="1" applyAlignment="1">
      <alignment horizontal="left" vertical="center" shrinkToFit="1"/>
    </xf>
    <xf numFmtId="0" fontId="68" fillId="2" borderId="13"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2" borderId="1" xfId="5" applyFont="1" applyFill="1" applyBorder="1" applyAlignment="1">
      <alignment horizontal="left" vertical="center" wrapText="1"/>
    </xf>
    <xf numFmtId="0" fontId="28" fillId="2" borderId="65" xfId="5" applyFont="1" applyFill="1" applyBorder="1" applyAlignment="1">
      <alignment horizontal="left" vertical="center" wrapText="1"/>
    </xf>
    <xf numFmtId="0" fontId="28" fillId="17" borderId="148" xfId="0" applyFont="1" applyFill="1" applyBorder="1" applyAlignment="1" applyProtection="1">
      <alignment horizontal="center" vertical="center"/>
      <protection locked="0"/>
    </xf>
    <xf numFmtId="0" fontId="28" fillId="17" borderId="61" xfId="0" applyFont="1" applyFill="1" applyBorder="1" applyAlignment="1" applyProtection="1">
      <alignment horizontal="center" vertical="center"/>
      <protection locked="0"/>
    </xf>
    <xf numFmtId="0" fontId="28" fillId="12" borderId="148" xfId="0" applyFont="1" applyFill="1" applyBorder="1" applyAlignment="1">
      <alignment horizontal="center" vertical="center"/>
    </xf>
    <xf numFmtId="0" fontId="28" fillId="12" borderId="62" xfId="0" applyFont="1" applyFill="1" applyBorder="1" applyAlignment="1">
      <alignment horizontal="center" vertical="center"/>
    </xf>
    <xf numFmtId="0" fontId="28" fillId="17" borderId="0" xfId="0" applyFont="1" applyFill="1" applyAlignment="1" applyProtection="1">
      <alignment horizontal="center" vertical="center"/>
      <protection locked="0"/>
    </xf>
    <xf numFmtId="0" fontId="160" fillId="13" borderId="6" xfId="0" applyFont="1" applyFill="1" applyBorder="1" applyAlignment="1">
      <alignment horizontal="left" vertical="center" shrinkToFit="1"/>
    </xf>
    <xf numFmtId="0" fontId="160" fillId="13" borderId="25" xfId="0" applyFont="1" applyFill="1" applyBorder="1" applyAlignment="1">
      <alignment horizontal="left" vertical="center" shrinkToFit="1"/>
    </xf>
    <xf numFmtId="0" fontId="31" fillId="17" borderId="16" xfId="0" applyFont="1" applyFill="1" applyBorder="1" applyAlignment="1" applyProtection="1">
      <alignment horizontal="center" vertical="center"/>
      <protection locked="0"/>
    </xf>
    <xf numFmtId="0" fontId="31" fillId="17" borderId="17" xfId="0" applyFont="1" applyFill="1" applyBorder="1" applyAlignment="1" applyProtection="1">
      <alignment horizontal="center" vertical="center"/>
      <protection locked="0"/>
    </xf>
    <xf numFmtId="0" fontId="28" fillId="0" borderId="77" xfId="0" applyFont="1" applyFill="1" applyBorder="1" applyAlignment="1">
      <alignment horizontal="left" vertical="top" wrapText="1" shrinkToFit="1"/>
    </xf>
    <xf numFmtId="0" fontId="28" fillId="0" borderId="72" xfId="0" applyFont="1" applyFill="1" applyBorder="1" applyAlignment="1">
      <alignment horizontal="left" vertical="top" wrapText="1" shrinkToFit="1"/>
    </xf>
    <xf numFmtId="0" fontId="28" fillId="0" borderId="83" xfId="0" applyFont="1" applyFill="1" applyBorder="1" applyAlignment="1">
      <alignment horizontal="left" vertical="top" wrapText="1" shrinkToFit="1"/>
    </xf>
    <xf numFmtId="0" fontId="28" fillId="0" borderId="13" xfId="0" applyFont="1" applyFill="1" applyBorder="1" applyAlignment="1">
      <alignment horizontal="left" vertical="top" wrapText="1" shrinkToFit="1"/>
    </xf>
    <xf numFmtId="0" fontId="28" fillId="0" borderId="17" xfId="0" applyFont="1" applyFill="1" applyBorder="1" applyAlignment="1">
      <alignment horizontal="left" vertical="top" wrapText="1" shrinkToFit="1"/>
    </xf>
    <xf numFmtId="0" fontId="28" fillId="0" borderId="14" xfId="0" applyFont="1" applyFill="1" applyBorder="1" applyAlignment="1">
      <alignment horizontal="left" vertical="top" wrapText="1" shrinkToFit="1"/>
    </xf>
    <xf numFmtId="0" fontId="28" fillId="17" borderId="76" xfId="0" applyFont="1" applyFill="1" applyBorder="1" applyAlignment="1" applyProtection="1">
      <alignment horizontal="center" vertical="center"/>
      <protection locked="0"/>
    </xf>
    <xf numFmtId="0" fontId="28" fillId="17" borderId="83" xfId="0" applyFont="1" applyFill="1" applyBorder="1" applyAlignment="1" applyProtection="1">
      <alignment horizontal="center" vertical="center"/>
      <protection locked="0"/>
    </xf>
    <xf numFmtId="0" fontId="28" fillId="17" borderId="11" xfId="0" applyFont="1" applyFill="1" applyBorder="1" applyAlignment="1" applyProtection="1">
      <alignment horizontal="center" vertical="center"/>
      <protection locked="0"/>
    </xf>
    <xf numFmtId="0" fontId="28" fillId="17" borderId="14" xfId="0" applyFont="1" applyFill="1" applyBorder="1" applyAlignment="1" applyProtection="1">
      <alignment horizontal="center" vertical="center"/>
      <protection locked="0"/>
    </xf>
    <xf numFmtId="0" fontId="28" fillId="12" borderId="76" xfId="0" applyFont="1" applyFill="1" applyBorder="1" applyAlignment="1">
      <alignment horizontal="center" vertical="center"/>
    </xf>
    <xf numFmtId="0" fontId="28" fillId="12" borderId="83" xfId="0" applyFont="1" applyFill="1" applyBorder="1" applyAlignment="1">
      <alignment horizontal="center" vertical="center"/>
    </xf>
    <xf numFmtId="0" fontId="28" fillId="12" borderId="11" xfId="0" applyFont="1" applyFill="1" applyBorder="1" applyAlignment="1">
      <alignment horizontal="center" vertical="center"/>
    </xf>
    <xf numFmtId="0" fontId="28" fillId="12" borderId="14" xfId="0" applyFont="1" applyFill="1" applyBorder="1" applyAlignment="1">
      <alignment horizontal="center" vertical="center"/>
    </xf>
    <xf numFmtId="0" fontId="28" fillId="2" borderId="139" xfId="0" applyFont="1" applyFill="1" applyBorder="1" applyAlignment="1">
      <alignment horizontal="center" vertical="center"/>
    </xf>
    <xf numFmtId="0" fontId="28" fillId="2" borderId="230" xfId="0" applyFont="1" applyFill="1" applyBorder="1" applyAlignment="1">
      <alignment horizontal="center" vertical="center"/>
    </xf>
    <xf numFmtId="0" fontId="28" fillId="2" borderId="63" xfId="0" applyFont="1" applyFill="1" applyBorder="1" applyAlignment="1">
      <alignment horizontal="left" vertical="center" shrinkToFit="1"/>
    </xf>
    <xf numFmtId="0" fontId="28" fillId="2" borderId="51" xfId="0" applyFont="1" applyFill="1" applyBorder="1" applyAlignment="1">
      <alignment horizontal="left" vertical="center" shrinkToFit="1"/>
    </xf>
    <xf numFmtId="0" fontId="28" fillId="2" borderId="56" xfId="0" applyFont="1" applyFill="1" applyBorder="1" applyAlignment="1">
      <alignment horizontal="left" vertical="center" shrinkToFit="1"/>
    </xf>
    <xf numFmtId="0" fontId="28" fillId="17" borderId="56" xfId="0" applyFont="1" applyFill="1" applyBorder="1" applyAlignment="1" applyProtection="1">
      <alignment horizontal="center" vertical="center"/>
      <protection locked="0"/>
    </xf>
    <xf numFmtId="0" fontId="35" fillId="14" borderId="77" xfId="0" applyFont="1" applyFill="1" applyBorder="1" applyAlignment="1">
      <alignment horizontal="left" vertical="center" wrapText="1" shrinkToFit="1"/>
    </xf>
    <xf numFmtId="0" fontId="35" fillId="14" borderId="72" xfId="0" applyFont="1" applyFill="1" applyBorder="1" applyAlignment="1">
      <alignment horizontal="left" vertical="center" wrapText="1" shrinkToFit="1"/>
    </xf>
    <xf numFmtId="0" fontId="35" fillId="14" borderId="83" xfId="0" applyFont="1" applyFill="1" applyBorder="1" applyAlignment="1">
      <alignment horizontal="left" vertical="center" wrapText="1" shrinkToFit="1"/>
    </xf>
    <xf numFmtId="0" fontId="35" fillId="14" borderId="18" xfId="0" applyFont="1" applyFill="1" applyBorder="1" applyAlignment="1">
      <alignment horizontal="left" vertical="center" wrapText="1" shrinkToFit="1"/>
    </xf>
    <xf numFmtId="0" fontId="35" fillId="14" borderId="0" xfId="0" applyFont="1" applyFill="1" applyAlignment="1">
      <alignment horizontal="left" vertical="center" wrapText="1" shrinkToFit="1"/>
    </xf>
    <xf numFmtId="0" fontId="35" fillId="14" borderId="15" xfId="0" applyFont="1" applyFill="1" applyBorder="1" applyAlignment="1">
      <alignment horizontal="left" vertical="center" wrapText="1" shrinkToFit="1"/>
    </xf>
    <xf numFmtId="0" fontId="28" fillId="13" borderId="63" xfId="0" applyFont="1" applyFill="1" applyBorder="1" applyAlignment="1">
      <alignment horizontal="left" vertical="center" shrinkToFit="1"/>
    </xf>
    <xf numFmtId="0" fontId="28" fillId="13" borderId="51" xfId="0" applyFont="1" applyFill="1" applyBorder="1" applyAlignment="1">
      <alignment horizontal="left" vertical="center" shrinkToFit="1"/>
    </xf>
    <xf numFmtId="0" fontId="28" fillId="13" borderId="56" xfId="0" applyFont="1" applyFill="1" applyBorder="1" applyAlignment="1">
      <alignment horizontal="left" vertical="center" shrinkToFit="1"/>
    </xf>
    <xf numFmtId="0" fontId="28" fillId="17" borderId="136" xfId="0" applyFont="1" applyFill="1" applyBorder="1" applyAlignment="1" applyProtection="1">
      <alignment horizontal="center" vertical="center"/>
      <protection locked="0"/>
    </xf>
    <xf numFmtId="0" fontId="28" fillId="17" borderId="70" xfId="0" applyFont="1" applyFill="1" applyBorder="1" applyAlignment="1" applyProtection="1">
      <alignment horizontal="center" vertical="center"/>
      <protection locked="0"/>
    </xf>
    <xf numFmtId="0" fontId="28" fillId="14" borderId="77" xfId="0" applyFont="1" applyFill="1" applyBorder="1" applyAlignment="1">
      <alignment horizontal="left" vertical="center" shrinkToFit="1"/>
    </xf>
    <xf numFmtId="0" fontId="28" fillId="14" borderId="72" xfId="0" applyFont="1" applyFill="1" applyBorder="1" applyAlignment="1">
      <alignment horizontal="left" vertical="center" shrinkToFit="1"/>
    </xf>
    <xf numFmtId="0" fontId="28" fillId="14" borderId="83" xfId="0" applyFont="1" applyFill="1" applyBorder="1" applyAlignment="1">
      <alignment horizontal="left" vertical="center" shrinkToFit="1"/>
    </xf>
    <xf numFmtId="38" fontId="28" fillId="0" borderId="18" xfId="3" applyFont="1" applyFill="1" applyBorder="1" applyAlignment="1">
      <alignment horizontal="left" vertical="center" wrapText="1" shrinkToFit="1"/>
    </xf>
    <xf numFmtId="38" fontId="28" fillId="0" borderId="0" xfId="3" applyFont="1" applyFill="1" applyBorder="1" applyAlignment="1">
      <alignment horizontal="left" vertical="center" wrapText="1" shrinkToFit="1"/>
    </xf>
    <xf numFmtId="38" fontId="28" fillId="0" borderId="15" xfId="3" applyFont="1" applyFill="1" applyBorder="1" applyAlignment="1">
      <alignment horizontal="left" vertical="center" wrapText="1" shrinkToFit="1"/>
    </xf>
    <xf numFmtId="38" fontId="28" fillId="0" borderId="65" xfId="3" applyFont="1" applyFill="1" applyBorder="1" applyAlignment="1">
      <alignment horizontal="left" vertical="center" wrapText="1" shrinkToFit="1"/>
    </xf>
    <xf numFmtId="38" fontId="28" fillId="0" borderId="66" xfId="3" applyFont="1" applyFill="1" applyBorder="1" applyAlignment="1">
      <alignment horizontal="left" vertical="center" wrapText="1" shrinkToFit="1"/>
    </xf>
    <xf numFmtId="38" fontId="28" fillId="0" borderId="70" xfId="3" applyFont="1" applyFill="1" applyBorder="1" applyAlignment="1">
      <alignment horizontal="left" vertical="center" wrapText="1" shrinkToFit="1"/>
    </xf>
    <xf numFmtId="38" fontId="28" fillId="0" borderId="63" xfId="3" applyFont="1" applyFill="1" applyBorder="1" applyAlignment="1">
      <alignment horizontal="left" vertical="center" shrinkToFit="1"/>
    </xf>
    <xf numFmtId="38" fontId="28" fillId="0" borderId="51" xfId="3" applyFont="1" applyFill="1" applyBorder="1" applyAlignment="1">
      <alignment horizontal="left" vertical="center" shrinkToFit="1"/>
    </xf>
    <xf numFmtId="38" fontId="28" fillId="0" borderId="56" xfId="3" applyFont="1" applyFill="1" applyBorder="1" applyAlignment="1">
      <alignment horizontal="left" vertical="center" shrinkToFit="1"/>
    </xf>
    <xf numFmtId="0" fontId="31" fillId="17" borderId="23" xfId="0" applyFont="1" applyFill="1" applyBorder="1" applyAlignment="1" applyProtection="1">
      <alignment horizontal="center" vertical="center"/>
      <protection locked="0"/>
    </xf>
    <xf numFmtId="0" fontId="31" fillId="17" borderId="0" xfId="0" applyFont="1" applyFill="1" applyAlignment="1" applyProtection="1">
      <alignment horizontal="center" vertical="center"/>
      <protection locked="0"/>
    </xf>
    <xf numFmtId="0" fontId="35" fillId="14" borderId="65" xfId="0" applyFont="1" applyFill="1" applyBorder="1" applyAlignment="1">
      <alignment horizontal="left" vertical="center" shrinkToFit="1"/>
    </xf>
    <xf numFmtId="0" fontId="35" fillId="14" borderId="66" xfId="0" applyFont="1" applyFill="1" applyBorder="1" applyAlignment="1">
      <alignment horizontal="left" vertical="center" shrinkToFit="1"/>
    </xf>
    <xf numFmtId="0" fontId="35" fillId="14" borderId="70" xfId="0" applyFont="1" applyFill="1" applyBorder="1" applyAlignment="1">
      <alignment horizontal="left" vertical="center" shrinkToFit="1"/>
    </xf>
    <xf numFmtId="0" fontId="31" fillId="12" borderId="23" xfId="0" applyFont="1" applyFill="1" applyBorder="1" applyAlignment="1">
      <alignment horizontal="center" vertical="center"/>
    </xf>
    <xf numFmtId="0" fontId="31" fillId="12"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2" borderId="141" xfId="0" applyFont="1" applyFill="1" applyBorder="1" applyAlignment="1">
      <alignment horizontal="left" vertical="center" shrinkToFit="1"/>
    </xf>
    <xf numFmtId="0" fontId="28" fillId="2" borderId="66" xfId="0" applyFont="1" applyFill="1" applyBorder="1" applyAlignment="1">
      <alignment horizontal="left" vertical="center" shrinkToFit="1"/>
    </xf>
    <xf numFmtId="0" fontId="28" fillId="2" borderId="70" xfId="0" applyFont="1" applyFill="1" applyBorder="1" applyAlignment="1">
      <alignment horizontal="left" vertical="center" shrinkToFit="1"/>
    </xf>
    <xf numFmtId="0" fontId="28" fillId="0" borderId="63" xfId="0" applyFont="1" applyFill="1" applyBorder="1" applyAlignment="1">
      <alignment horizontal="left" vertical="center" shrinkToFit="1"/>
    </xf>
    <xf numFmtId="0" fontId="28" fillId="0" borderId="51" xfId="0" applyFont="1" applyFill="1" applyBorder="1" applyAlignment="1">
      <alignment horizontal="left" vertical="center" shrinkToFit="1"/>
    </xf>
    <xf numFmtId="0" fontId="28" fillId="0" borderId="56" xfId="0" applyFont="1" applyFill="1" applyBorder="1" applyAlignment="1">
      <alignment horizontal="left" vertical="center" shrinkToFit="1"/>
    </xf>
    <xf numFmtId="0" fontId="28" fillId="2" borderId="72" xfId="0" applyFont="1" applyFill="1" applyBorder="1">
      <alignment vertical="center"/>
    </xf>
    <xf numFmtId="0" fontId="28" fillId="2" borderId="83"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0" borderId="17" xfId="0" applyFont="1" applyFill="1" applyBorder="1" applyAlignment="1">
      <alignment horizontal="left" vertical="center" shrinkToFit="1"/>
    </xf>
    <xf numFmtId="0" fontId="43" fillId="0" borderId="14" xfId="0" applyFont="1" applyFill="1" applyBorder="1" applyAlignment="1">
      <alignment horizontal="left" vertical="center" shrinkToFit="1"/>
    </xf>
    <xf numFmtId="0" fontId="28" fillId="2" borderId="51" xfId="0" applyFont="1" applyFill="1" applyBorder="1" applyAlignment="1">
      <alignment vertical="center" shrinkToFit="1"/>
    </xf>
    <xf numFmtId="0" fontId="28" fillId="2" borderId="56"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72" xfId="0" applyFont="1" applyFill="1" applyBorder="1" applyAlignment="1">
      <alignment vertical="center" shrinkToFit="1"/>
    </xf>
    <xf numFmtId="0" fontId="28" fillId="2" borderId="83" xfId="0" applyFont="1" applyFill="1" applyBorder="1" applyAlignment="1">
      <alignment vertical="center" shrinkToFit="1"/>
    </xf>
    <xf numFmtId="0" fontId="28" fillId="2" borderId="18" xfId="0" applyFont="1" applyFill="1" applyBorder="1" applyAlignment="1">
      <alignment vertical="top" wrapText="1"/>
    </xf>
    <xf numFmtId="0" fontId="28" fillId="2" borderId="0" xfId="0" applyFont="1" applyFill="1" applyAlignment="1">
      <alignment vertical="top" wrapText="1"/>
    </xf>
    <xf numFmtId="0" fontId="92" fillId="2" borderId="0" xfId="0" applyFont="1" applyFill="1" applyAlignment="1">
      <alignment vertical="center" wrapText="1" shrinkToFit="1"/>
    </xf>
    <xf numFmtId="0" fontId="92" fillId="2" borderId="15" xfId="0" applyFont="1" applyFill="1" applyBorder="1" applyAlignment="1">
      <alignment vertical="center" wrapText="1" shrinkToFit="1"/>
    </xf>
    <xf numFmtId="0" fontId="92" fillId="2" borderId="66" xfId="0" applyFont="1" applyFill="1" applyBorder="1" applyAlignment="1">
      <alignment vertical="center" wrapText="1" shrinkToFit="1"/>
    </xf>
    <xf numFmtId="0" fontId="92" fillId="2" borderId="70" xfId="0" applyFont="1" applyFill="1" applyBorder="1" applyAlignment="1">
      <alignment vertical="center" wrapText="1" shrinkToFit="1"/>
    </xf>
    <xf numFmtId="0" fontId="28" fillId="17" borderId="27" xfId="5" applyFont="1" applyFill="1" applyBorder="1" applyAlignment="1" applyProtection="1">
      <alignment horizontal="center" vertical="center"/>
      <protection locked="0"/>
    </xf>
    <xf numFmtId="0" fontId="28" fillId="12" borderId="136" xfId="0" applyFont="1" applyFill="1" applyBorder="1" applyAlignment="1">
      <alignment horizontal="center" vertical="center"/>
    </xf>
    <xf numFmtId="0" fontId="28" fillId="12" borderId="70" xfId="0" applyFont="1" applyFill="1" applyBorder="1" applyAlignment="1">
      <alignment horizontal="center" vertical="center"/>
    </xf>
    <xf numFmtId="0" fontId="28" fillId="2" borderId="77" xfId="0" applyFont="1" applyFill="1" applyBorder="1" applyAlignment="1">
      <alignment vertical="center" wrapText="1"/>
    </xf>
    <xf numFmtId="0" fontId="28" fillId="2" borderId="72" xfId="0" applyFont="1" applyFill="1" applyBorder="1" applyAlignment="1">
      <alignment vertical="center" wrapText="1"/>
    </xf>
    <xf numFmtId="0" fontId="28" fillId="2" borderId="72" xfId="0" applyFont="1" applyFill="1" applyBorder="1" applyAlignment="1">
      <alignment horizontal="left" vertical="center" shrinkToFit="1"/>
    </xf>
    <xf numFmtId="0" fontId="28" fillId="2" borderId="83" xfId="0" applyFont="1" applyFill="1" applyBorder="1" applyAlignment="1">
      <alignment horizontal="left" vertical="center" shrinkToFit="1"/>
    </xf>
    <xf numFmtId="0" fontId="33" fillId="2" borderId="66" xfId="0" applyFont="1" applyFill="1" applyBorder="1" applyAlignment="1">
      <alignment horizontal="left" vertical="center" shrinkToFit="1"/>
    </xf>
    <xf numFmtId="0" fontId="33" fillId="2" borderId="70" xfId="0" applyFont="1" applyFill="1" applyBorder="1" applyAlignment="1">
      <alignment horizontal="left" vertical="center" shrinkToFit="1"/>
    </xf>
    <xf numFmtId="0" fontId="28" fillId="2" borderId="77" xfId="0" applyFont="1" applyFill="1" applyBorder="1" applyAlignment="1">
      <alignment horizontal="left" vertical="center" shrinkToFit="1"/>
    </xf>
    <xf numFmtId="0" fontId="28" fillId="2" borderId="65" xfId="0" applyFont="1" applyFill="1" applyBorder="1" applyAlignment="1">
      <alignment horizontal="left" vertical="center" shrinkToFit="1"/>
    </xf>
    <xf numFmtId="0" fontId="35" fillId="12" borderId="63" xfId="0" applyFont="1" applyFill="1" applyBorder="1" applyAlignment="1">
      <alignment horizontal="left" vertical="center" shrinkToFit="1"/>
    </xf>
    <xf numFmtId="0" fontId="35" fillId="12" borderId="51" xfId="0" applyFont="1" applyFill="1" applyBorder="1" applyAlignment="1">
      <alignment horizontal="left" vertical="center" shrinkToFit="1"/>
    </xf>
    <xf numFmtId="0" fontId="35" fillId="12" borderId="56" xfId="0" applyFont="1" applyFill="1" applyBorder="1" applyAlignment="1">
      <alignment horizontal="left" vertical="center" shrinkToFit="1"/>
    </xf>
    <xf numFmtId="0" fontId="136" fillId="0" borderId="0" xfId="10" applyFont="1">
      <alignment vertical="center"/>
    </xf>
    <xf numFmtId="0" fontId="137" fillId="9" borderId="6" xfId="11" applyFont="1" applyFill="1" applyBorder="1" applyAlignment="1">
      <alignment vertical="center" wrapText="1"/>
    </xf>
    <xf numFmtId="0" fontId="138" fillId="0" borderId="6" xfId="11" applyFont="1" applyBorder="1" applyAlignment="1">
      <alignment horizontal="center" vertical="center" shrinkToFit="1"/>
    </xf>
    <xf numFmtId="0" fontId="135" fillId="0" borderId="0" xfId="9" applyFont="1" applyAlignment="1">
      <alignment horizontal="center" vertical="center"/>
    </xf>
    <xf numFmtId="0" fontId="135" fillId="0" borderId="184" xfId="9" applyFont="1" applyBorder="1" applyAlignment="1">
      <alignment horizontal="center" vertical="center" shrinkToFit="1"/>
    </xf>
    <xf numFmtId="0" fontId="135" fillId="0" borderId="185" xfId="9" applyFont="1" applyBorder="1" applyAlignment="1">
      <alignment horizontal="center" vertical="center" shrinkToFit="1"/>
    </xf>
    <xf numFmtId="0" fontId="140" fillId="0" borderId="185" xfId="9" applyFont="1" applyBorder="1" applyAlignment="1">
      <alignment horizontal="center" vertical="center" shrinkToFit="1"/>
    </xf>
    <xf numFmtId="0" fontId="140" fillId="0" borderId="186" xfId="9" applyFont="1" applyBorder="1" applyAlignment="1">
      <alignment horizontal="center" vertical="center" shrinkToFit="1"/>
    </xf>
    <xf numFmtId="0" fontId="141" fillId="0" borderId="1" xfId="9" applyFont="1" applyBorder="1" applyAlignment="1">
      <alignment horizontal="center" vertical="center"/>
    </xf>
    <xf numFmtId="0" fontId="141" fillId="0" borderId="5" xfId="9" applyFont="1" applyBorder="1" applyAlignment="1">
      <alignment horizontal="center" vertical="center"/>
    </xf>
    <xf numFmtId="0" fontId="141" fillId="0" borderId="3" xfId="9" applyFont="1" applyBorder="1" applyAlignment="1">
      <alignment horizontal="center" vertical="center"/>
    </xf>
    <xf numFmtId="0" fontId="141" fillId="0" borderId="6" xfId="9" applyFont="1" applyBorder="1" applyAlignment="1">
      <alignment horizontal="center" vertical="center"/>
    </xf>
    <xf numFmtId="179" fontId="142" fillId="0" borderId="5" xfId="9" applyNumberFormat="1" applyFont="1" applyBorder="1" applyAlignment="1">
      <alignment horizontal="center" vertical="center" shrinkToFit="1"/>
    </xf>
    <xf numFmtId="179" fontId="142" fillId="0" borderId="6" xfId="9" applyNumberFormat="1" applyFont="1" applyBorder="1" applyAlignment="1">
      <alignment horizontal="center" vertical="center" shrinkToFit="1"/>
    </xf>
    <xf numFmtId="182" fontId="141" fillId="0" borderId="30" xfId="9" applyNumberFormat="1" applyFont="1" applyBorder="1" applyAlignment="1">
      <alignment horizontal="center" shrinkToFit="1"/>
    </xf>
    <xf numFmtId="0" fontId="140" fillId="0" borderId="1" xfId="9" applyFont="1" applyBorder="1" applyAlignment="1">
      <alignment horizontal="left" vertical="center"/>
    </xf>
    <xf numFmtId="0" fontId="140" fillId="0" borderId="5" xfId="9" applyFont="1" applyBorder="1" applyAlignment="1">
      <alignment horizontal="left" vertical="center"/>
    </xf>
    <xf numFmtId="0" fontId="140" fillId="0" borderId="2" xfId="9" applyFont="1" applyBorder="1" applyAlignment="1">
      <alignment horizontal="left" vertical="center"/>
    </xf>
    <xf numFmtId="0" fontId="135" fillId="0" borderId="5" xfId="9" applyFont="1" applyBorder="1" applyAlignment="1">
      <alignment horizontal="center" vertical="center"/>
    </xf>
    <xf numFmtId="0" fontId="135" fillId="0" borderId="1" xfId="9" applyFont="1" applyBorder="1" applyAlignment="1">
      <alignment horizontal="center" vertical="center"/>
    </xf>
    <xf numFmtId="0" fontId="135" fillId="0" borderId="58" xfId="9" applyFont="1" applyBorder="1" applyAlignment="1">
      <alignment horizontal="center" vertical="center"/>
    </xf>
    <xf numFmtId="0" fontId="135" fillId="0" borderId="190" xfId="9" applyFont="1" applyBorder="1" applyAlignment="1">
      <alignment horizontal="center" vertical="center" wrapText="1"/>
    </xf>
    <xf numFmtId="0" fontId="135" fillId="0" borderId="191" xfId="9" applyFont="1" applyBorder="1" applyAlignment="1">
      <alignment horizontal="center" vertical="center"/>
    </xf>
    <xf numFmtId="0" fontId="135" fillId="0" borderId="197" xfId="9" applyFont="1" applyBorder="1" applyAlignment="1">
      <alignment horizontal="center" vertical="center"/>
    </xf>
    <xf numFmtId="0" fontId="135" fillId="0" borderId="153" xfId="9" applyFont="1" applyBorder="1" applyAlignment="1">
      <alignment horizontal="center" vertical="center"/>
    </xf>
    <xf numFmtId="0" fontId="135" fillId="0" borderId="205" xfId="9" applyFont="1" applyBorder="1" applyAlignment="1">
      <alignment horizontal="center" vertical="center"/>
    </xf>
    <xf numFmtId="0" fontId="135" fillId="0" borderId="201" xfId="9" applyFont="1" applyBorder="1" applyAlignment="1">
      <alignment horizontal="center" vertical="center"/>
    </xf>
    <xf numFmtId="0" fontId="135" fillId="0" borderId="191" xfId="9" applyFont="1" applyBorder="1" applyAlignment="1">
      <alignment horizontal="center" vertical="center" wrapText="1"/>
    </xf>
    <xf numFmtId="0" fontId="135" fillId="0" borderId="192" xfId="9" applyFont="1" applyBorder="1" applyAlignment="1">
      <alignment horizontal="center" vertical="center"/>
    </xf>
    <xf numFmtId="0" fontId="135" fillId="0" borderId="198" xfId="9" applyFont="1" applyBorder="1" applyAlignment="1">
      <alignment horizontal="center" vertical="center"/>
    </xf>
    <xf numFmtId="0" fontId="135" fillId="0" borderId="204" xfId="9" applyFont="1" applyBorder="1" applyAlignment="1">
      <alignment horizontal="center" vertical="center"/>
    </xf>
    <xf numFmtId="0" fontId="143" fillId="0" borderId="5" xfId="9" applyFont="1" applyBorder="1" applyAlignment="1">
      <alignment horizontal="center" vertical="center"/>
    </xf>
    <xf numFmtId="0" fontId="143" fillId="0" borderId="6" xfId="9" applyFont="1" applyBorder="1" applyAlignment="1">
      <alignment horizontal="center" vertical="center"/>
    </xf>
    <xf numFmtId="179" fontId="142" fillId="0" borderId="2" xfId="9" applyNumberFormat="1" applyFont="1" applyBorder="1" applyAlignment="1">
      <alignment horizontal="center" vertical="center" shrinkToFit="1"/>
    </xf>
    <xf numFmtId="179" fontId="142" fillId="0" borderId="4" xfId="9" applyNumberFormat="1" applyFont="1" applyBorder="1" applyAlignment="1">
      <alignment horizontal="center" vertical="center" shrinkToFit="1"/>
    </xf>
    <xf numFmtId="0" fontId="144" fillId="9" borderId="0" xfId="9" applyFont="1" applyFill="1" applyAlignment="1">
      <alignment vertical="top" wrapText="1"/>
    </xf>
    <xf numFmtId="0" fontId="141" fillId="0" borderId="187" xfId="9" applyNumberFormat="1" applyFont="1" applyBorder="1" applyAlignment="1">
      <alignment horizontal="center" vertical="center" shrinkToFit="1"/>
    </xf>
    <xf numFmtId="0" fontId="141" fillId="0" borderId="188" xfId="9" applyNumberFormat="1" applyFont="1" applyBorder="1" applyAlignment="1">
      <alignment horizontal="center" vertical="center" shrinkToFit="1"/>
    </xf>
    <xf numFmtId="49" fontId="141" fillId="0" borderId="188" xfId="9" applyNumberFormat="1" applyFont="1" applyBorder="1" applyAlignment="1">
      <alignment horizontal="center" vertical="center" shrinkToFit="1"/>
    </xf>
    <xf numFmtId="0" fontId="141" fillId="0" borderId="189" xfId="9" applyNumberFormat="1" applyFont="1" applyBorder="1" applyAlignment="1">
      <alignment horizontal="center" vertical="center" shrinkToFit="1"/>
    </xf>
    <xf numFmtId="0" fontId="141" fillId="0" borderId="30" xfId="9" applyFont="1" applyBorder="1" applyAlignment="1">
      <alignment horizontal="center" vertical="center" shrinkToFit="1"/>
    </xf>
    <xf numFmtId="0" fontId="141" fillId="0" borderId="30" xfId="9" applyFont="1" applyBorder="1" applyAlignment="1">
      <alignment horizontal="center" shrinkToFit="1"/>
    </xf>
    <xf numFmtId="0" fontId="141" fillId="0" borderId="30" xfId="9" applyFont="1" applyBorder="1" applyAlignment="1">
      <alignment horizontal="right" shrinkToFit="1"/>
    </xf>
    <xf numFmtId="0" fontId="141" fillId="0" borderId="30" xfId="9" applyFont="1" applyBorder="1" applyAlignment="1">
      <alignment horizontal="left" shrinkToFit="1"/>
    </xf>
    <xf numFmtId="0" fontId="148" fillId="0" borderId="18" xfId="9" applyFont="1" applyBorder="1" applyAlignment="1">
      <alignment horizontal="center" vertical="center" textRotation="255"/>
    </xf>
    <xf numFmtId="0" fontId="148" fillId="0" borderId="19" xfId="9" applyFont="1" applyBorder="1" applyAlignment="1">
      <alignment horizontal="center" vertical="center" textRotation="255"/>
    </xf>
    <xf numFmtId="0" fontId="148" fillId="0" borderId="3" xfId="9" applyFont="1" applyBorder="1" applyAlignment="1">
      <alignment horizontal="center" vertical="center" textRotation="255"/>
    </xf>
    <xf numFmtId="0" fontId="148" fillId="0" borderId="4" xfId="9" applyFont="1" applyBorder="1" applyAlignment="1">
      <alignment horizontal="center" vertical="center" textRotation="255"/>
    </xf>
    <xf numFmtId="0" fontId="149" fillId="10" borderId="141" xfId="10" applyFont="1" applyFill="1" applyBorder="1" applyAlignment="1" applyProtection="1">
      <alignment vertical="center" shrinkToFit="1"/>
      <protection locked="0"/>
    </xf>
    <xf numFmtId="0" fontId="149" fillId="10" borderId="50" xfId="10" applyFont="1" applyFill="1" applyBorder="1" applyAlignment="1" applyProtection="1">
      <alignment vertical="center" shrinkToFit="1"/>
      <protection locked="0"/>
    </xf>
    <xf numFmtId="186" fontId="135" fillId="10" borderId="185" xfId="9" applyNumberFormat="1" applyFont="1" applyFill="1" applyBorder="1" applyAlignment="1" applyProtection="1">
      <alignment horizontal="center" vertical="center" shrinkToFit="1"/>
      <protection locked="0"/>
    </xf>
    <xf numFmtId="0" fontId="135" fillId="10" borderId="185" xfId="9" applyFont="1" applyFill="1" applyBorder="1" applyAlignment="1" applyProtection="1">
      <alignment vertical="center" shrinkToFit="1"/>
      <protection locked="0"/>
    </xf>
    <xf numFmtId="0" fontId="135" fillId="10" borderId="186" xfId="9" applyFont="1" applyFill="1" applyBorder="1" applyAlignment="1" applyProtection="1">
      <alignment vertical="center" shrinkToFit="1"/>
      <protection locked="0"/>
    </xf>
    <xf numFmtId="0" fontId="150" fillId="11" borderId="207" xfId="9" applyFont="1" applyFill="1" applyBorder="1" applyAlignment="1" applyProtection="1">
      <alignment horizontal="center" vertical="center"/>
      <protection locked="0"/>
    </xf>
    <xf numFmtId="0" fontId="150" fillId="11" borderId="185" xfId="9" applyFont="1" applyFill="1" applyBorder="1" applyAlignment="1" applyProtection="1">
      <alignment horizontal="center" vertical="center"/>
      <protection locked="0"/>
    </xf>
    <xf numFmtId="0" fontId="150" fillId="0" borderId="207" xfId="9" applyFont="1" applyBorder="1" applyAlignment="1" applyProtection="1">
      <alignment horizontal="center" vertical="center"/>
      <protection locked="0"/>
    </xf>
    <xf numFmtId="0" fontId="150" fillId="0" borderId="185" xfId="9" applyFont="1" applyBorder="1" applyAlignment="1" applyProtection="1">
      <alignment horizontal="center" vertical="center"/>
      <protection locked="0"/>
    </xf>
    <xf numFmtId="0" fontId="135" fillId="0" borderId="193" xfId="9" applyFont="1" applyBorder="1" applyAlignment="1">
      <alignment horizontal="center" vertical="center"/>
    </xf>
    <xf numFmtId="0" fontId="135" fillId="0" borderId="199" xfId="9" applyFont="1" applyBorder="1" applyAlignment="1">
      <alignment horizontal="center" vertical="center"/>
    </xf>
    <xf numFmtId="0" fontId="135" fillId="0" borderId="206" xfId="9" applyFont="1" applyBorder="1" applyAlignment="1">
      <alignment horizontal="center" vertical="center"/>
    </xf>
    <xf numFmtId="0" fontId="140" fillId="0" borderId="18" xfId="9" applyFont="1" applyBorder="1" applyAlignment="1">
      <alignment horizontal="left" vertical="center" wrapText="1"/>
    </xf>
    <xf numFmtId="0" fontId="140" fillId="0" borderId="0" xfId="9" applyFont="1" applyAlignment="1">
      <alignment horizontal="left" vertical="center"/>
    </xf>
    <xf numFmtId="0" fontId="140" fillId="0" borderId="19" xfId="9" applyFont="1" applyBorder="1" applyAlignment="1">
      <alignment horizontal="left" vertical="center"/>
    </xf>
    <xf numFmtId="0" fontId="140" fillId="0" borderId="3" xfId="9" applyFont="1" applyBorder="1" applyAlignment="1">
      <alignment horizontal="left" vertical="center"/>
    </xf>
    <xf numFmtId="0" fontId="140" fillId="0" borderId="6" xfId="9" applyFont="1" applyBorder="1" applyAlignment="1">
      <alignment horizontal="left" vertical="center"/>
    </xf>
    <xf numFmtId="0" fontId="140" fillId="0" borderId="4" xfId="9" applyFont="1" applyBorder="1" applyAlignment="1">
      <alignment horizontal="left" vertical="center"/>
    </xf>
    <xf numFmtId="0" fontId="135" fillId="0" borderId="194" xfId="9" applyFont="1" applyBorder="1" applyAlignment="1">
      <alignment horizontal="center" vertical="center" wrapText="1"/>
    </xf>
    <xf numFmtId="0" fontId="135" fillId="0" borderId="195" xfId="9" applyFont="1" applyBorder="1" applyAlignment="1">
      <alignment horizontal="center" vertical="center"/>
    </xf>
    <xf numFmtId="0" fontId="135" fillId="0" borderId="200" xfId="9" applyFont="1" applyBorder="1" applyAlignment="1">
      <alignment horizontal="center" vertical="center"/>
    </xf>
    <xf numFmtId="0" fontId="135" fillId="0" borderId="131" xfId="9" applyFont="1" applyBorder="1" applyAlignment="1">
      <alignment horizontal="center" vertical="center"/>
    </xf>
    <xf numFmtId="0" fontId="135" fillId="0" borderId="202" xfId="9" applyFont="1" applyBorder="1" applyAlignment="1">
      <alignment horizontal="center" vertical="center"/>
    </xf>
    <xf numFmtId="0" fontId="144" fillId="9" borderId="77" xfId="11" applyFont="1" applyFill="1" applyBorder="1" applyAlignment="1">
      <alignment horizontal="center" vertical="center" wrapText="1"/>
    </xf>
    <xf numFmtId="0" fontId="144" fillId="9" borderId="72" xfId="11" applyFont="1" applyFill="1" applyBorder="1" applyAlignment="1">
      <alignment horizontal="center" vertical="center" wrapText="1"/>
    </xf>
    <xf numFmtId="0" fontId="144" fillId="9" borderId="169" xfId="11" applyFont="1" applyFill="1" applyBorder="1" applyAlignment="1">
      <alignment horizontal="center" vertical="center" wrapText="1"/>
    </xf>
    <xf numFmtId="0" fontId="144" fillId="9" borderId="3" xfId="11" applyFont="1" applyFill="1" applyBorder="1" applyAlignment="1">
      <alignment horizontal="center" vertical="center" wrapText="1"/>
    </xf>
    <xf numFmtId="0" fontId="144" fillId="9" borderId="6" xfId="11" applyFont="1" applyFill="1" applyBorder="1" applyAlignment="1">
      <alignment horizontal="center" vertical="center" wrapText="1"/>
    </xf>
    <xf numFmtId="0" fontId="144" fillId="9" borderId="203" xfId="11" applyFont="1" applyFill="1" applyBorder="1" applyAlignment="1">
      <alignment horizontal="center" vertical="center" wrapText="1"/>
    </xf>
    <xf numFmtId="0" fontId="135" fillId="0" borderId="195" xfId="9" applyFont="1" applyBorder="1" applyAlignment="1">
      <alignment horizontal="center" vertical="center" wrapText="1"/>
    </xf>
    <xf numFmtId="0" fontId="135" fillId="0" borderId="196" xfId="9" applyFont="1" applyBorder="1" applyAlignment="1">
      <alignment horizontal="center" vertical="center"/>
    </xf>
    <xf numFmtId="0" fontId="151" fillId="11" borderId="184" xfId="9" applyFont="1" applyFill="1" applyBorder="1" applyAlignment="1" applyProtection="1">
      <alignment horizontal="center" vertical="center"/>
      <protection locked="0"/>
    </xf>
    <xf numFmtId="0" fontId="151" fillId="11" borderId="185" xfId="9" applyFont="1" applyFill="1" applyBorder="1" applyAlignment="1" applyProtection="1">
      <alignment horizontal="center" vertical="center"/>
      <protection locked="0"/>
    </xf>
    <xf numFmtId="0" fontId="150" fillId="11" borderId="208" xfId="9" applyFont="1" applyFill="1" applyBorder="1" applyAlignment="1" applyProtection="1">
      <alignment horizontal="center" vertical="center"/>
      <protection locked="0"/>
    </xf>
    <xf numFmtId="0" fontId="152" fillId="12" borderId="185" xfId="9" applyFont="1" applyFill="1" applyBorder="1" applyAlignment="1">
      <alignment horizontal="center" vertical="center"/>
    </xf>
    <xf numFmtId="0" fontId="152" fillId="12" borderId="209" xfId="9" applyFont="1" applyFill="1" applyBorder="1" applyAlignment="1">
      <alignment horizontal="center" vertical="center"/>
    </xf>
    <xf numFmtId="0" fontId="135" fillId="0" borderId="30" xfId="9" applyFont="1" applyBorder="1" applyAlignment="1">
      <alignment horizontal="center" vertical="center"/>
    </xf>
    <xf numFmtId="0" fontId="144" fillId="0" borderId="0" xfId="9" applyFont="1" applyAlignment="1">
      <alignment horizontal="center" vertical="center" shrinkToFit="1"/>
    </xf>
    <xf numFmtId="0" fontId="135" fillId="0" borderId="0" xfId="9" applyFont="1" applyAlignment="1">
      <alignment horizontal="center" vertical="center" shrinkToFit="1"/>
    </xf>
    <xf numFmtId="0" fontId="135" fillId="0" borderId="30" xfId="9" applyFont="1" applyBorder="1" applyAlignment="1">
      <alignment vertical="center" shrinkToFit="1"/>
    </xf>
    <xf numFmtId="0" fontId="135" fillId="0" borderId="29" xfId="9" applyFont="1" applyBorder="1" applyAlignment="1">
      <alignment vertical="center" shrinkToFit="1"/>
    </xf>
    <xf numFmtId="0" fontId="149" fillId="10" borderId="63" xfId="10" applyFont="1" applyFill="1" applyBorder="1" applyAlignment="1" applyProtection="1">
      <alignment vertical="center" shrinkToFit="1"/>
      <protection locked="0"/>
    </xf>
    <xf numFmtId="0" fontId="149" fillId="10" borderId="51" xfId="10" applyFont="1" applyFill="1" applyBorder="1" applyAlignment="1" applyProtection="1">
      <alignment vertical="center" shrinkToFit="1"/>
      <protection locked="0"/>
    </xf>
    <xf numFmtId="186" fontId="135" fillId="10" borderId="211" xfId="9" applyNumberFormat="1" applyFont="1" applyFill="1" applyBorder="1" applyAlignment="1" applyProtection="1">
      <alignment horizontal="center" vertical="center" shrinkToFit="1"/>
      <protection locked="0"/>
    </xf>
    <xf numFmtId="0" fontId="135" fillId="10" borderId="211" xfId="9" applyFont="1" applyFill="1" applyBorder="1" applyAlignment="1" applyProtection="1">
      <alignment vertical="center" shrinkToFit="1"/>
      <protection locked="0"/>
    </xf>
    <xf numFmtId="0" fontId="135" fillId="10" borderId="212" xfId="9" applyFont="1" applyFill="1" applyBorder="1" applyAlignment="1" applyProtection="1">
      <alignment vertical="center" shrinkToFit="1"/>
      <protection locked="0"/>
    </xf>
    <xf numFmtId="0" fontId="150" fillId="11" borderId="63" xfId="9" applyFont="1" applyFill="1" applyBorder="1" applyAlignment="1" applyProtection="1">
      <alignment horizontal="center" vertical="center"/>
      <protection locked="0"/>
    </xf>
    <xf numFmtId="0" fontId="150" fillId="11" borderId="115" xfId="9" applyFont="1" applyFill="1" applyBorder="1" applyAlignment="1" applyProtection="1">
      <alignment horizontal="center" vertical="center"/>
      <protection locked="0"/>
    </xf>
    <xf numFmtId="0" fontId="150" fillId="0" borderId="114" xfId="9" applyFont="1" applyBorder="1" applyAlignment="1" applyProtection="1">
      <alignment horizontal="center" vertical="center"/>
      <protection locked="0"/>
    </xf>
    <xf numFmtId="0" fontId="150" fillId="0" borderId="75" xfId="9" applyFont="1" applyBorder="1" applyAlignment="1" applyProtection="1">
      <alignment horizontal="center" vertical="center"/>
      <protection locked="0"/>
    </xf>
    <xf numFmtId="0" fontId="151" fillId="11" borderId="63" xfId="9" applyFont="1" applyFill="1" applyBorder="1" applyAlignment="1" applyProtection="1">
      <alignment horizontal="center" vertical="center"/>
      <protection locked="0"/>
    </xf>
    <xf numFmtId="0" fontId="151" fillId="11" borderId="51" xfId="9" applyFont="1" applyFill="1" applyBorder="1" applyAlignment="1" applyProtection="1">
      <alignment horizontal="center" vertical="center"/>
      <protection locked="0"/>
    </xf>
    <xf numFmtId="0" fontId="151" fillId="11" borderId="115" xfId="9" applyFont="1" applyFill="1" applyBorder="1" applyAlignment="1" applyProtection="1">
      <alignment horizontal="center" vertical="center"/>
      <protection locked="0"/>
    </xf>
    <xf numFmtId="0" fontId="150" fillId="11" borderId="114" xfId="9" applyFont="1" applyFill="1" applyBorder="1" applyAlignment="1" applyProtection="1">
      <alignment horizontal="center" vertical="center"/>
      <protection locked="0"/>
    </xf>
    <xf numFmtId="0" fontId="150" fillId="11" borderId="51" xfId="9" applyFont="1" applyFill="1" applyBorder="1" applyAlignment="1" applyProtection="1">
      <alignment horizontal="center" vertical="center"/>
      <protection locked="0"/>
    </xf>
    <xf numFmtId="0" fontId="150" fillId="11" borderId="145" xfId="9" applyFont="1" applyFill="1" applyBorder="1" applyAlignment="1" applyProtection="1">
      <alignment horizontal="center" vertical="center"/>
      <protection locked="0"/>
    </xf>
    <xf numFmtId="0" fontId="150" fillId="11" borderId="146" xfId="9" applyFont="1" applyFill="1" applyBorder="1" applyAlignment="1" applyProtection="1">
      <alignment horizontal="center" vertical="center"/>
      <protection locked="0"/>
    </xf>
    <xf numFmtId="0" fontId="152" fillId="12" borderId="114" xfId="9" applyFont="1" applyFill="1" applyBorder="1" applyAlignment="1">
      <alignment horizontal="center" vertical="center"/>
    </xf>
    <xf numFmtId="0" fontId="152" fillId="12" borderId="145" xfId="9" applyFont="1" applyFill="1" applyBorder="1" applyAlignment="1">
      <alignment horizontal="center" vertical="center"/>
    </xf>
    <xf numFmtId="0" fontId="149" fillId="10" borderId="64" xfId="10" applyFont="1" applyFill="1" applyBorder="1" applyAlignment="1" applyProtection="1">
      <alignment vertical="center" shrinkToFit="1"/>
      <protection locked="0"/>
    </xf>
    <xf numFmtId="0" fontId="149" fillId="10" borderId="52" xfId="10" applyFont="1" applyFill="1" applyBorder="1" applyAlignment="1" applyProtection="1">
      <alignment vertical="center" shrinkToFit="1"/>
      <protection locked="0"/>
    </xf>
    <xf numFmtId="186" fontId="135" fillId="10" borderId="188" xfId="9" applyNumberFormat="1" applyFont="1" applyFill="1" applyBorder="1" applyAlignment="1" applyProtection="1">
      <alignment horizontal="center" vertical="center" shrinkToFit="1"/>
      <protection locked="0"/>
    </xf>
    <xf numFmtId="0" fontId="135" fillId="10" borderId="188" xfId="9" applyFont="1" applyFill="1" applyBorder="1" applyAlignment="1" applyProtection="1">
      <alignment vertical="center" shrinkToFit="1"/>
      <protection locked="0"/>
    </xf>
    <xf numFmtId="0" fontId="135" fillId="10" borderId="189" xfId="9" applyFont="1" applyFill="1" applyBorder="1" applyAlignment="1" applyProtection="1">
      <alignment vertical="center" shrinkToFit="1"/>
      <protection locked="0"/>
    </xf>
    <xf numFmtId="0" fontId="150" fillId="11" borderId="64" xfId="9" applyFont="1" applyFill="1" applyBorder="1" applyAlignment="1" applyProtection="1">
      <alignment horizontal="center" vertical="center"/>
      <protection locked="0"/>
    </xf>
    <xf numFmtId="0" fontId="150" fillId="11" borderId="214" xfId="9" applyFont="1" applyFill="1" applyBorder="1" applyAlignment="1" applyProtection="1">
      <alignment horizontal="center" vertical="center"/>
      <protection locked="0"/>
    </xf>
    <xf numFmtId="0" fontId="150" fillId="0" borderId="170" xfId="9" applyFont="1" applyBorder="1" applyAlignment="1" applyProtection="1">
      <alignment horizontal="center" vertical="center"/>
      <protection locked="0"/>
    </xf>
    <xf numFmtId="0" fontId="150" fillId="0" borderId="74" xfId="9" applyFont="1" applyBorder="1" applyAlignment="1" applyProtection="1">
      <alignment horizontal="center" vertical="center"/>
      <protection locked="0"/>
    </xf>
    <xf numFmtId="0" fontId="151" fillId="11" borderId="64" xfId="9" applyFont="1" applyFill="1" applyBorder="1" applyAlignment="1" applyProtection="1">
      <alignment horizontal="center" vertical="center"/>
      <protection locked="0"/>
    </xf>
    <xf numFmtId="0" fontId="151" fillId="11" borderId="52" xfId="9" applyFont="1" applyFill="1" applyBorder="1" applyAlignment="1" applyProtection="1">
      <alignment horizontal="center" vertical="center"/>
      <protection locked="0"/>
    </xf>
    <xf numFmtId="0" fontId="151" fillId="11" borderId="214" xfId="9" applyFont="1" applyFill="1" applyBorder="1" applyAlignment="1" applyProtection="1">
      <alignment horizontal="center" vertical="center"/>
      <protection locked="0"/>
    </xf>
    <xf numFmtId="0" fontId="150" fillId="11" borderId="170" xfId="9" applyFont="1" applyFill="1" applyBorder="1" applyAlignment="1" applyProtection="1">
      <alignment horizontal="center" vertical="center"/>
      <protection locked="0"/>
    </xf>
    <xf numFmtId="0" fontId="150" fillId="11" borderId="52" xfId="9" applyFont="1" applyFill="1" applyBorder="1" applyAlignment="1" applyProtection="1">
      <alignment horizontal="center" vertical="center"/>
      <protection locked="0"/>
    </xf>
    <xf numFmtId="0" fontId="150" fillId="11" borderId="54" xfId="9" applyFont="1" applyFill="1" applyBorder="1" applyAlignment="1" applyProtection="1">
      <alignment horizontal="center" vertical="center"/>
      <protection locked="0"/>
    </xf>
    <xf numFmtId="0" fontId="150" fillId="11" borderId="215" xfId="9" applyFont="1" applyFill="1" applyBorder="1" applyAlignment="1" applyProtection="1">
      <alignment horizontal="center" vertical="center"/>
      <protection locked="0"/>
    </xf>
    <xf numFmtId="0" fontId="152" fillId="12" borderId="170" xfId="9" applyFont="1" applyFill="1" applyBorder="1" applyAlignment="1">
      <alignment horizontal="center" vertical="center"/>
    </xf>
    <xf numFmtId="0" fontId="152" fillId="12" borderId="54" xfId="9" applyFont="1" applyFill="1" applyBorder="1" applyAlignment="1">
      <alignment horizontal="center" vertical="center"/>
    </xf>
    <xf numFmtId="0" fontId="151" fillId="11" borderId="141" xfId="9" applyFont="1" applyFill="1" applyBorder="1" applyAlignment="1" applyProtection="1">
      <alignment horizontal="center" vertical="center"/>
      <protection locked="0"/>
    </xf>
    <xf numFmtId="0" fontId="151" fillId="11" borderId="50" xfId="9" applyFont="1" applyFill="1" applyBorder="1" applyAlignment="1" applyProtection="1">
      <alignment horizontal="center" vertical="center"/>
      <protection locked="0"/>
    </xf>
    <xf numFmtId="0" fontId="151" fillId="11" borderId="207" xfId="9" applyFont="1" applyFill="1" applyBorder="1" applyAlignment="1" applyProtection="1">
      <alignment horizontal="center" vertical="center"/>
      <protection locked="0"/>
    </xf>
    <xf numFmtId="0" fontId="150" fillId="11" borderId="75" xfId="9" applyFont="1" applyFill="1" applyBorder="1" applyAlignment="1" applyProtection="1">
      <alignment horizontal="center" vertical="center"/>
      <protection locked="0"/>
    </xf>
    <xf numFmtId="0" fontId="150" fillId="11" borderId="74" xfId="9" applyFont="1" applyFill="1" applyBorder="1" applyAlignment="1" applyProtection="1">
      <alignment horizontal="center" vertical="center"/>
      <protection locked="0"/>
    </xf>
    <xf numFmtId="0" fontId="152" fillId="12" borderId="219" xfId="9" applyFont="1" applyFill="1" applyBorder="1" applyAlignment="1">
      <alignment horizontal="center" vertical="center"/>
    </xf>
    <xf numFmtId="0" fontId="152" fillId="12" borderId="53" xfId="9" applyFont="1" applyFill="1" applyBorder="1" applyAlignment="1">
      <alignment horizontal="center" vertical="center"/>
    </xf>
    <xf numFmtId="0" fontId="149" fillId="10" borderId="65" xfId="10" applyFont="1" applyFill="1" applyBorder="1" applyAlignment="1" applyProtection="1">
      <alignment vertical="center" shrinkToFit="1"/>
      <protection locked="0"/>
    </xf>
    <xf numFmtId="0" fontId="149" fillId="10" borderId="66" xfId="10" applyFont="1" applyFill="1" applyBorder="1" applyAlignment="1" applyProtection="1">
      <alignment vertical="center" shrinkToFit="1"/>
      <protection locked="0"/>
    </xf>
    <xf numFmtId="0" fontId="135" fillId="10" borderId="217" xfId="9" applyFont="1" applyFill="1" applyBorder="1" applyAlignment="1" applyProtection="1">
      <alignment vertical="center" shrinkToFit="1"/>
      <protection locked="0"/>
    </xf>
    <xf numFmtId="0" fontId="135" fillId="10" borderId="218" xfId="9" applyFont="1" applyFill="1" applyBorder="1" applyAlignment="1" applyProtection="1">
      <alignment vertical="center" shrinkToFit="1"/>
      <protection locked="0"/>
    </xf>
    <xf numFmtId="0" fontId="150" fillId="11" borderId="106" xfId="9" applyFont="1" applyFill="1" applyBorder="1" applyAlignment="1" applyProtection="1">
      <alignment horizontal="center" vertical="center"/>
      <protection locked="0"/>
    </xf>
    <xf numFmtId="0" fontId="140" fillId="10" borderId="63" xfId="9" applyFont="1" applyFill="1" applyBorder="1" applyAlignment="1" applyProtection="1">
      <alignment vertical="center" shrinkToFit="1"/>
      <protection locked="0"/>
    </xf>
    <xf numFmtId="0" fontId="140" fillId="10" borderId="51" xfId="9" applyFont="1" applyFill="1" applyBorder="1" applyAlignment="1" applyProtection="1">
      <alignment vertical="center" shrinkToFit="1"/>
      <protection locked="0"/>
    </xf>
    <xf numFmtId="0" fontId="135" fillId="10" borderId="114" xfId="9" applyFont="1" applyFill="1" applyBorder="1" applyAlignment="1" applyProtection="1">
      <alignment vertical="center" shrinkToFit="1"/>
      <protection locked="0"/>
    </xf>
    <xf numFmtId="0" fontId="135" fillId="10" borderId="130" xfId="9" applyFont="1" applyFill="1" applyBorder="1" applyAlignment="1" applyProtection="1">
      <alignment vertical="center" shrinkToFit="1"/>
      <protection locked="0"/>
    </xf>
    <xf numFmtId="0" fontId="151" fillId="11" borderId="65" xfId="9" applyFont="1" applyFill="1" applyBorder="1" applyAlignment="1" applyProtection="1">
      <alignment horizontal="center" vertical="center"/>
      <protection locked="0"/>
    </xf>
    <xf numFmtId="0" fontId="151" fillId="11" borderId="66" xfId="9" applyFont="1" applyFill="1" applyBorder="1" applyAlignment="1" applyProtection="1">
      <alignment horizontal="center" vertical="center"/>
      <protection locked="0"/>
    </xf>
    <xf numFmtId="0" fontId="151" fillId="11" borderId="168" xfId="9" applyFont="1" applyFill="1" applyBorder="1" applyAlignment="1" applyProtection="1">
      <alignment horizontal="center" vertical="center"/>
      <protection locked="0"/>
    </xf>
    <xf numFmtId="0" fontId="140" fillId="10" borderId="64" xfId="9" applyFont="1" applyFill="1" applyBorder="1" applyAlignment="1" applyProtection="1">
      <alignment vertical="center" shrinkToFit="1"/>
      <protection locked="0"/>
    </xf>
    <xf numFmtId="0" fontId="140" fillId="10" borderId="52" xfId="9" applyFont="1" applyFill="1" applyBorder="1" applyAlignment="1" applyProtection="1">
      <alignment vertical="center" shrinkToFit="1"/>
      <protection locked="0"/>
    </xf>
    <xf numFmtId="0" fontId="135" fillId="10" borderId="170" xfId="9" applyFont="1" applyFill="1" applyBorder="1" applyAlignment="1" applyProtection="1">
      <alignment vertical="center" shrinkToFit="1"/>
      <protection locked="0"/>
    </xf>
    <xf numFmtId="0" fontId="153" fillId="11" borderId="185" xfId="9" applyFont="1" applyFill="1" applyBorder="1" applyAlignment="1" applyProtection="1">
      <alignment horizontal="center" vertical="center"/>
      <protection locked="0"/>
    </xf>
    <xf numFmtId="0" fontId="152" fillId="11" borderId="208" xfId="9" applyFont="1" applyFill="1" applyBorder="1" applyAlignment="1" applyProtection="1">
      <alignment horizontal="center" vertical="center"/>
      <protection locked="0"/>
    </xf>
    <xf numFmtId="0" fontId="152" fillId="11" borderId="185" xfId="9" applyFont="1" applyFill="1" applyBorder="1" applyAlignment="1" applyProtection="1">
      <alignment horizontal="center" vertical="center"/>
      <protection locked="0"/>
    </xf>
    <xf numFmtId="0" fontId="153" fillId="11" borderId="63" xfId="9" applyFont="1" applyFill="1" applyBorder="1" applyAlignment="1" applyProtection="1">
      <alignment horizontal="center" vertical="center"/>
      <protection locked="0"/>
    </xf>
    <xf numFmtId="0" fontId="153" fillId="11" borderId="115" xfId="9" applyFont="1" applyFill="1" applyBorder="1" applyAlignment="1" applyProtection="1">
      <alignment horizontal="center" vertical="center"/>
      <protection locked="0"/>
    </xf>
    <xf numFmtId="0" fontId="153" fillId="11" borderId="114" xfId="9" applyFont="1" applyFill="1" applyBorder="1" applyAlignment="1" applyProtection="1">
      <alignment horizontal="center" vertical="center"/>
      <protection locked="0"/>
    </xf>
    <xf numFmtId="0" fontId="153" fillId="11" borderId="75" xfId="9" applyFont="1" applyFill="1" applyBorder="1" applyAlignment="1" applyProtection="1">
      <alignment horizontal="center" vertical="center"/>
      <protection locked="0"/>
    </xf>
    <xf numFmtId="0" fontId="135" fillId="11" borderId="63" xfId="9" applyFont="1" applyFill="1" applyBorder="1" applyAlignment="1" applyProtection="1">
      <alignment horizontal="center" vertical="center"/>
      <protection locked="0"/>
    </xf>
    <xf numFmtId="0" fontId="135" fillId="11" borderId="51" xfId="9" applyFont="1" applyFill="1" applyBorder="1" applyAlignment="1" applyProtection="1">
      <alignment horizontal="center" vertical="center"/>
      <protection locked="0"/>
    </xf>
    <xf numFmtId="0" fontId="135" fillId="11" borderId="115" xfId="9" applyFont="1" applyFill="1" applyBorder="1" applyAlignment="1" applyProtection="1">
      <alignment horizontal="center" vertical="center"/>
      <protection locked="0"/>
    </xf>
    <xf numFmtId="0" fontId="135" fillId="10" borderId="219" xfId="9" applyFont="1" applyFill="1" applyBorder="1" applyAlignment="1" applyProtection="1">
      <alignment vertical="center" shrinkToFit="1"/>
      <protection locked="0"/>
    </xf>
    <xf numFmtId="0" fontId="153" fillId="11" borderId="184" xfId="9" applyFont="1" applyFill="1" applyBorder="1" applyAlignment="1" applyProtection="1">
      <alignment horizontal="center" vertical="center"/>
      <protection locked="0"/>
    </xf>
    <xf numFmtId="0" fontId="153" fillId="11" borderId="207" xfId="9" applyFont="1" applyFill="1" applyBorder="1" applyAlignment="1" applyProtection="1">
      <alignment horizontal="center" vertical="center"/>
      <protection locked="0"/>
    </xf>
    <xf numFmtId="0" fontId="135" fillId="11" borderId="141" xfId="9" applyFont="1" applyFill="1" applyBorder="1" applyAlignment="1" applyProtection="1">
      <alignment horizontal="center" vertical="center"/>
      <protection locked="0"/>
    </xf>
    <xf numFmtId="0" fontId="135" fillId="11" borderId="50" xfId="9" applyFont="1" applyFill="1" applyBorder="1" applyAlignment="1" applyProtection="1">
      <alignment horizontal="center" vertical="center"/>
      <protection locked="0"/>
    </xf>
    <xf numFmtId="0" fontId="135" fillId="11" borderId="207" xfId="9" applyFont="1" applyFill="1" applyBorder="1" applyAlignment="1" applyProtection="1">
      <alignment horizontal="center" vertical="center"/>
      <protection locked="0"/>
    </xf>
    <xf numFmtId="0" fontId="153" fillId="11" borderId="51" xfId="9" applyFont="1" applyFill="1" applyBorder="1" applyAlignment="1" applyProtection="1">
      <alignment horizontal="center" vertical="center"/>
      <protection locked="0"/>
    </xf>
    <xf numFmtId="0" fontId="153" fillId="11" borderId="145" xfId="9" applyFont="1" applyFill="1" applyBorder="1" applyAlignment="1" applyProtection="1">
      <alignment horizontal="center" vertical="center"/>
      <protection locked="0"/>
    </xf>
    <xf numFmtId="0" fontId="152" fillId="11" borderId="146" xfId="9" applyFont="1" applyFill="1" applyBorder="1" applyAlignment="1" applyProtection="1">
      <alignment horizontal="center" vertical="center"/>
      <protection locked="0"/>
    </xf>
    <xf numFmtId="0" fontId="152" fillId="11" borderId="115" xfId="9" applyFont="1" applyFill="1" applyBorder="1" applyAlignment="1" applyProtection="1">
      <alignment horizontal="center" vertical="center"/>
      <protection locked="0"/>
    </xf>
    <xf numFmtId="0" fontId="148" fillId="0" borderId="65" xfId="9" applyFont="1" applyBorder="1" applyAlignment="1">
      <alignment horizontal="center" vertical="center" textRotation="255"/>
    </xf>
    <xf numFmtId="0" fontId="148" fillId="0" borderId="108" xfId="9" applyFont="1" applyBorder="1" applyAlignment="1">
      <alignment horizontal="center" vertical="center" textRotation="255"/>
    </xf>
    <xf numFmtId="0" fontId="153" fillId="11" borderId="170" xfId="9" applyFont="1" applyFill="1" applyBorder="1" applyAlignment="1" applyProtection="1">
      <alignment horizontal="center" vertical="center"/>
      <protection locked="0"/>
    </xf>
    <xf numFmtId="0" fontId="153" fillId="11" borderId="52" xfId="9" applyFont="1" applyFill="1" applyBorder="1" applyAlignment="1" applyProtection="1">
      <alignment horizontal="center" vertical="center"/>
      <protection locked="0"/>
    </xf>
    <xf numFmtId="0" fontId="153" fillId="11" borderId="214" xfId="9" applyFont="1" applyFill="1" applyBorder="1" applyAlignment="1" applyProtection="1">
      <alignment horizontal="center" vertical="center"/>
      <protection locked="0"/>
    </xf>
    <xf numFmtId="0" fontId="153" fillId="11" borderId="54" xfId="9" applyFont="1" applyFill="1" applyBorder="1" applyAlignment="1" applyProtection="1">
      <alignment horizontal="center" vertical="center"/>
      <protection locked="0"/>
    </xf>
    <xf numFmtId="0" fontId="152" fillId="11" borderId="215" xfId="9" applyFont="1" applyFill="1" applyBorder="1" applyAlignment="1" applyProtection="1">
      <alignment horizontal="center" vertical="center"/>
      <protection locked="0"/>
    </xf>
    <xf numFmtId="0" fontId="152" fillId="11" borderId="214" xfId="9" applyFont="1" applyFill="1" applyBorder="1" applyAlignment="1" applyProtection="1">
      <alignment horizontal="center" vertical="center"/>
      <protection locked="0"/>
    </xf>
    <xf numFmtId="0" fontId="152" fillId="11" borderId="106" xfId="9" applyFont="1" applyFill="1" applyBorder="1" applyAlignment="1" applyProtection="1">
      <alignment horizontal="center" vertical="center"/>
      <protection locked="0"/>
    </xf>
    <xf numFmtId="0" fontId="152" fillId="11" borderId="207" xfId="9" applyFont="1" applyFill="1" applyBorder="1" applyAlignment="1" applyProtection="1">
      <alignment horizontal="center" vertical="center"/>
      <protection locked="0"/>
    </xf>
    <xf numFmtId="0" fontId="153" fillId="11" borderId="64" xfId="9" applyFont="1" applyFill="1" applyBorder="1" applyAlignment="1" applyProtection="1">
      <alignment horizontal="center" vertical="center"/>
      <protection locked="0"/>
    </xf>
    <xf numFmtId="0" fontId="153" fillId="11" borderId="74" xfId="9" applyFont="1" applyFill="1" applyBorder="1" applyAlignment="1" applyProtection="1">
      <alignment horizontal="center" vertical="center"/>
      <protection locked="0"/>
    </xf>
    <xf numFmtId="0" fontId="135" fillId="11" borderId="64" xfId="9" applyFont="1" applyFill="1" applyBorder="1" applyAlignment="1" applyProtection="1">
      <alignment horizontal="center" vertical="center"/>
      <protection locked="0"/>
    </xf>
    <xf numFmtId="0" fontId="135" fillId="11" borderId="52" xfId="9" applyFont="1" applyFill="1" applyBorder="1" applyAlignment="1" applyProtection="1">
      <alignment horizontal="center" vertical="center"/>
      <protection locked="0"/>
    </xf>
    <xf numFmtId="0" fontId="135" fillId="11" borderId="214" xfId="9" applyFont="1" applyFill="1" applyBorder="1" applyAlignment="1" applyProtection="1">
      <alignment horizontal="center" vertical="center"/>
      <protection locked="0"/>
    </xf>
    <xf numFmtId="0" fontId="135" fillId="0" borderId="170" xfId="9" applyFont="1" applyBorder="1">
      <alignment vertical="center"/>
    </xf>
    <xf numFmtId="0" fontId="135" fillId="0" borderId="52" xfId="9" applyFont="1" applyBorder="1">
      <alignment vertical="center"/>
    </xf>
    <xf numFmtId="0" fontId="135" fillId="0" borderId="54" xfId="9" applyFont="1" applyBorder="1">
      <alignment vertical="center"/>
    </xf>
    <xf numFmtId="0" fontId="149" fillId="0" borderId="64" xfId="10" applyFont="1" applyBorder="1" applyAlignment="1" applyProtection="1">
      <alignment vertical="center" shrinkToFit="1"/>
      <protection locked="0"/>
    </xf>
    <xf numFmtId="0" fontId="149" fillId="0" borderId="52" xfId="10" applyFont="1" applyBorder="1" applyAlignment="1" applyProtection="1">
      <alignment vertical="center" shrinkToFit="1"/>
      <protection locked="0"/>
    </xf>
    <xf numFmtId="0" fontId="135" fillId="0" borderId="170" xfId="9" applyFont="1" applyBorder="1" applyAlignment="1">
      <alignment vertical="center" shrinkToFit="1"/>
    </xf>
    <xf numFmtId="0" fontId="135" fillId="0" borderId="52" xfId="9" applyFont="1" applyBorder="1" applyAlignment="1">
      <alignment vertical="center" shrinkToFit="1"/>
    </xf>
    <xf numFmtId="0" fontId="135" fillId="0" borderId="54" xfId="9" applyFont="1" applyBorder="1" applyAlignment="1">
      <alignment vertical="center" shrinkToFit="1"/>
    </xf>
    <xf numFmtId="0" fontId="149" fillId="0" borderId="63" xfId="10" applyFont="1" applyBorder="1" applyAlignment="1" applyProtection="1">
      <alignment vertical="center" shrinkToFit="1"/>
      <protection locked="0"/>
    </xf>
    <xf numFmtId="0" fontId="149" fillId="0" borderId="51" xfId="10" applyFont="1" applyBorder="1" applyAlignment="1" applyProtection="1">
      <alignment vertical="center" shrinkToFit="1"/>
      <protection locked="0"/>
    </xf>
    <xf numFmtId="0" fontId="149" fillId="0" borderId="65" xfId="10" applyFont="1" applyBorder="1" applyAlignment="1" applyProtection="1">
      <alignment vertical="center" shrinkToFit="1"/>
      <protection locked="0"/>
    </xf>
    <xf numFmtId="0" fontId="149" fillId="0" borderId="66" xfId="10" applyFont="1" applyBorder="1" applyAlignment="1" applyProtection="1">
      <alignment vertical="center" shrinkToFit="1"/>
      <protection locked="0"/>
    </xf>
    <xf numFmtId="0" fontId="150" fillId="11" borderId="184" xfId="9" applyFont="1" applyFill="1" applyBorder="1" applyAlignment="1" applyProtection="1">
      <alignment horizontal="center" vertical="center"/>
      <protection locked="0"/>
    </xf>
    <xf numFmtId="0" fontId="149" fillId="0" borderId="52" xfId="10" applyFont="1" applyBorder="1">
      <alignment vertical="center"/>
    </xf>
    <xf numFmtId="0" fontId="6" fillId="0" borderId="52" xfId="9" applyBorder="1">
      <alignment vertical="center"/>
    </xf>
    <xf numFmtId="0" fontId="6" fillId="0" borderId="74" xfId="9" applyBorder="1">
      <alignment vertical="center"/>
    </xf>
    <xf numFmtId="0" fontId="150" fillId="11" borderId="187" xfId="9" applyFont="1" applyFill="1" applyBorder="1" applyAlignment="1" applyProtection="1">
      <alignment horizontal="center" vertical="center"/>
      <protection locked="0"/>
    </xf>
    <xf numFmtId="0" fontId="150" fillId="11" borderId="189" xfId="9" applyFont="1" applyFill="1" applyBorder="1" applyAlignment="1" applyProtection="1">
      <alignment horizontal="center" vertical="center"/>
      <protection locked="0"/>
    </xf>
    <xf numFmtId="0" fontId="144" fillId="0" borderId="187" xfId="9" applyFont="1" applyBorder="1" applyAlignment="1">
      <alignment vertical="center" shrinkToFit="1"/>
    </xf>
    <xf numFmtId="0" fontId="144" fillId="0" borderId="188" xfId="9" applyFont="1" applyBorder="1" applyAlignment="1">
      <alignment vertical="center" shrinkToFit="1"/>
    </xf>
    <xf numFmtId="0" fontId="144" fillId="0" borderId="224" xfId="9" applyFont="1" applyBorder="1" applyAlignment="1">
      <alignment vertical="center" shrinkToFit="1"/>
    </xf>
    <xf numFmtId="0" fontId="155" fillId="0" borderId="5" xfId="9" applyFont="1" applyBorder="1" applyAlignment="1">
      <alignment vertical="center" shrinkToFit="1"/>
    </xf>
    <xf numFmtId="0" fontId="149" fillId="0" borderId="51" xfId="10" applyFont="1" applyBorder="1">
      <alignment vertical="center"/>
    </xf>
    <xf numFmtId="0" fontId="6" fillId="0" borderId="51" xfId="9" applyBorder="1">
      <alignment vertical="center"/>
    </xf>
    <xf numFmtId="0" fontId="6" fillId="0" borderId="75" xfId="9" applyBorder="1">
      <alignment vertical="center"/>
    </xf>
    <xf numFmtId="0" fontId="150" fillId="11" borderId="222" xfId="9" applyFont="1" applyFill="1" applyBorder="1" applyAlignment="1" applyProtection="1">
      <alignment horizontal="center" vertical="center"/>
      <protection locked="0"/>
    </xf>
    <xf numFmtId="0" fontId="150" fillId="11" borderId="212" xfId="9" applyFont="1" applyFill="1" applyBorder="1" applyAlignment="1" applyProtection="1">
      <alignment horizontal="center" vertical="center"/>
      <protection locked="0"/>
    </xf>
    <xf numFmtId="0" fontId="144" fillId="0" borderId="222" xfId="9" applyFont="1" applyBorder="1" applyAlignment="1">
      <alignment vertical="center" shrinkToFit="1"/>
    </xf>
    <xf numFmtId="0" fontId="144" fillId="0" borderId="211" xfId="9" applyFont="1" applyBorder="1" applyAlignment="1">
      <alignment vertical="center" shrinkToFit="1"/>
    </xf>
    <xf numFmtId="0" fontId="144" fillId="0" borderId="223" xfId="9" applyFont="1" applyBorder="1" applyAlignment="1">
      <alignment vertical="center" shrinkToFit="1"/>
    </xf>
    <xf numFmtId="0" fontId="148" fillId="0" borderId="1" xfId="9" applyFont="1" applyBorder="1" applyAlignment="1">
      <alignment horizontal="center" vertical="center"/>
    </xf>
    <xf numFmtId="0" fontId="148" fillId="0" borderId="5" xfId="9" applyFont="1" applyBorder="1" applyAlignment="1">
      <alignment horizontal="center" vertical="center"/>
    </xf>
    <xf numFmtId="0" fontId="148" fillId="0" borderId="221" xfId="9" applyFont="1" applyBorder="1" applyAlignment="1">
      <alignment horizontal="center" vertical="center"/>
    </xf>
    <xf numFmtId="0" fontId="148" fillId="0" borderId="18" xfId="9" applyFont="1" applyBorder="1" applyAlignment="1">
      <alignment horizontal="center" vertical="center"/>
    </xf>
    <xf numFmtId="0" fontId="148" fillId="0" borderId="0" xfId="9" applyFont="1" applyAlignment="1">
      <alignment horizontal="center" vertical="center"/>
    </xf>
    <xf numFmtId="0" fontId="148" fillId="0" borderId="104" xfId="9" applyFont="1" applyBorder="1" applyAlignment="1">
      <alignment horizontal="center" vertical="center"/>
    </xf>
    <xf numFmtId="0" fontId="148" fillId="0" borderId="3" xfId="9" applyFont="1" applyBorder="1" applyAlignment="1">
      <alignment horizontal="center" vertical="center"/>
    </xf>
    <xf numFmtId="0" fontId="148" fillId="0" borderId="6" xfId="9" applyFont="1" applyBorder="1" applyAlignment="1">
      <alignment horizontal="center" vertical="center"/>
    </xf>
    <xf numFmtId="0" fontId="148" fillId="0" borderId="203" xfId="9" applyFont="1" applyBorder="1" applyAlignment="1">
      <alignment horizontal="center" vertical="center"/>
    </xf>
    <xf numFmtId="0" fontId="149" fillId="0" borderId="50" xfId="10" applyFont="1" applyBorder="1">
      <alignment vertical="center"/>
    </xf>
    <xf numFmtId="0" fontId="149" fillId="0" borderId="175" xfId="10" applyFont="1" applyBorder="1">
      <alignment vertical="center"/>
    </xf>
    <xf numFmtId="0" fontId="150" fillId="11" borderId="186" xfId="9" applyFont="1" applyFill="1" applyBorder="1" applyAlignment="1" applyProtection="1">
      <alignment horizontal="center" vertical="center"/>
      <protection locked="0"/>
    </xf>
    <xf numFmtId="0" fontId="144" fillId="0" borderId="184" xfId="9" applyFont="1" applyBorder="1" applyAlignment="1">
      <alignment vertical="center" shrinkToFit="1"/>
    </xf>
    <xf numFmtId="0" fontId="144" fillId="0" borderId="185" xfId="9" applyFont="1" applyBorder="1" applyAlignment="1">
      <alignment vertical="center" shrinkToFit="1"/>
    </xf>
    <xf numFmtId="0" fontId="144" fillId="0" borderId="209" xfId="9" applyFont="1" applyBorder="1" applyAlignment="1">
      <alignment vertical="center" shrinkToFit="1"/>
    </xf>
    <xf numFmtId="0" fontId="67" fillId="18" borderId="0" xfId="4" applyFont="1" applyFill="1" applyAlignment="1">
      <alignment horizontal="left" vertical="center" indent="1"/>
    </xf>
    <xf numFmtId="0" fontId="15" fillId="0" borderId="0" xfId="4" applyFont="1" applyAlignment="1">
      <alignment horizontal="center" vertical="center" textRotation="255"/>
    </xf>
    <xf numFmtId="0" fontId="42" fillId="17" borderId="0" xfId="4" applyFont="1" applyFill="1" applyAlignment="1">
      <alignment horizontal="center" vertical="center" wrapText="1"/>
    </xf>
    <xf numFmtId="0" fontId="124" fillId="17" borderId="0" xfId="4" applyFont="1" applyFill="1" applyAlignment="1">
      <alignment horizontal="center" vertical="center"/>
    </xf>
    <xf numFmtId="0" fontId="62" fillId="3" borderId="0" xfId="4" applyFont="1" applyFill="1" applyAlignment="1">
      <alignment horizontal="center" vertical="center" wrapText="1"/>
    </xf>
    <xf numFmtId="0" fontId="125" fillId="3" borderId="0" xfId="4" applyFont="1" applyFill="1" applyAlignment="1">
      <alignment horizontal="center" vertical="center"/>
    </xf>
    <xf numFmtId="0" fontId="67" fillId="18" borderId="0" xfId="4" applyFont="1" applyFill="1" applyAlignment="1">
      <alignment horizontal="left" vertical="center" indent="1" shrinkToFit="1"/>
    </xf>
    <xf numFmtId="0" fontId="134" fillId="3" borderId="0" xfId="4" applyFont="1" applyFill="1" applyAlignment="1">
      <alignment horizontal="center" vertical="center"/>
    </xf>
    <xf numFmtId="0" fontId="63" fillId="3" borderId="0" xfId="4" applyFont="1" applyFill="1" applyAlignment="1">
      <alignment horizontal="left" vertical="center" wrapText="1"/>
    </xf>
    <xf numFmtId="0" fontId="13" fillId="3" borderId="0" xfId="4" applyFont="1" applyFill="1" applyAlignment="1">
      <alignment horizontal="left" vertical="top"/>
    </xf>
    <xf numFmtId="0" fontId="63" fillId="3" borderId="0" xfId="4" applyFont="1" applyFill="1" applyAlignment="1">
      <alignment horizontal="left" vertical="center"/>
    </xf>
    <xf numFmtId="0" fontId="65" fillId="3" borderId="0" xfId="4" applyFont="1" applyFill="1" applyAlignment="1">
      <alignment horizontal="left" vertical="top" wrapText="1"/>
    </xf>
    <xf numFmtId="0" fontId="65"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0" borderId="16" xfId="0" applyFont="1" applyFill="1" applyBorder="1" applyAlignment="1" applyProtection="1">
      <alignment horizontal="center" vertical="center" shrinkToFit="1"/>
    </xf>
    <xf numFmtId="0" fontId="20" fillId="0" borderId="17" xfId="0" applyFont="1" applyFill="1" applyBorder="1" applyAlignment="1" applyProtection="1">
      <alignment horizontal="center" vertical="center" shrinkToFit="1"/>
    </xf>
    <xf numFmtId="0" fontId="56" fillId="0" borderId="1"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6" fillId="0" borderId="18"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56" fillId="0" borderId="19" xfId="0" applyFont="1" applyBorder="1" applyAlignment="1" applyProtection="1">
      <alignment horizontal="center" vertical="center" wrapText="1"/>
    </xf>
    <xf numFmtId="0" fontId="56" fillId="0" borderId="13" xfId="0" applyFont="1" applyBorder="1" applyAlignment="1" applyProtection="1">
      <alignment horizontal="center" vertical="center" wrapText="1"/>
    </xf>
    <xf numFmtId="0" fontId="56" fillId="0" borderId="17" xfId="0" applyFont="1" applyBorder="1" applyAlignment="1" applyProtection="1">
      <alignment horizontal="center" vertical="center" wrapText="1"/>
    </xf>
    <xf numFmtId="0" fontId="56" fillId="0" borderId="12" xfId="0" applyFont="1" applyBorder="1" applyAlignment="1" applyProtection="1">
      <alignment horizontal="center" vertical="center" wrapText="1"/>
    </xf>
    <xf numFmtId="0" fontId="182" fillId="0" borderId="9" xfId="0" applyFont="1" applyBorder="1" applyAlignment="1" applyProtection="1">
      <alignment horizontal="center" vertical="center" wrapText="1"/>
    </xf>
    <xf numFmtId="0" fontId="182" fillId="0" borderId="16" xfId="0" applyFont="1" applyBorder="1" applyAlignment="1" applyProtection="1">
      <alignment horizontal="center" vertical="center" wrapText="1"/>
    </xf>
    <xf numFmtId="0" fontId="182" fillId="0" borderId="8" xfId="0" applyFont="1" applyBorder="1" applyAlignment="1" applyProtection="1">
      <alignment horizontal="center" vertical="center" wrapText="1"/>
    </xf>
    <xf numFmtId="0" fontId="182" fillId="0" borderId="18" xfId="0" applyFont="1" applyBorder="1" applyAlignment="1" applyProtection="1">
      <alignment horizontal="center" vertical="center" wrapText="1"/>
    </xf>
    <xf numFmtId="0" fontId="182" fillId="0" borderId="0" xfId="0" applyFont="1" applyBorder="1" applyAlignment="1" applyProtection="1">
      <alignment horizontal="center" vertical="center" wrapText="1"/>
    </xf>
    <xf numFmtId="0" fontId="182" fillId="0" borderId="19" xfId="0" applyFont="1" applyBorder="1" applyAlignment="1" applyProtection="1">
      <alignment horizontal="center" vertical="center" wrapText="1"/>
    </xf>
    <xf numFmtId="0" fontId="182" fillId="0" borderId="3" xfId="0" applyFont="1" applyBorder="1" applyAlignment="1" applyProtection="1">
      <alignment horizontal="center" vertical="center" wrapText="1"/>
    </xf>
    <xf numFmtId="0" fontId="182" fillId="0" borderId="6" xfId="0" applyFont="1" applyBorder="1" applyAlignment="1" applyProtection="1">
      <alignment horizontal="center" vertical="center" wrapText="1"/>
    </xf>
    <xf numFmtId="0" fontId="182" fillId="0" borderId="4" xfId="0" applyFont="1" applyBorder="1" applyAlignment="1" applyProtection="1">
      <alignment horizontal="center" vertical="center" wrapText="1"/>
    </xf>
    <xf numFmtId="49" fontId="49" fillId="19" borderId="22" xfId="0" applyNumberFormat="1" applyFont="1" applyFill="1" applyBorder="1" applyAlignment="1" applyProtection="1">
      <alignment vertical="center" shrinkToFit="1"/>
      <protection locked="0"/>
    </xf>
    <xf numFmtId="0" fontId="49" fillId="19" borderId="22" xfId="0" applyNumberFormat="1" applyFont="1" applyFill="1" applyBorder="1" applyAlignment="1" applyProtection="1">
      <alignment vertical="center" shrinkToFit="1"/>
      <protection locked="0"/>
    </xf>
    <xf numFmtId="49" fontId="49" fillId="19" borderId="0" xfId="0" applyNumberFormat="1" applyFont="1" applyFill="1" applyBorder="1" applyAlignment="1" applyProtection="1">
      <alignment vertical="center" shrinkToFit="1"/>
      <protection locked="0"/>
    </xf>
    <xf numFmtId="0" fontId="49" fillId="19" borderId="0" xfId="0" applyNumberFormat="1" applyFont="1" applyFill="1" applyBorder="1" applyAlignment="1" applyProtection="1">
      <alignment vertical="center" shrinkToFit="1"/>
      <protection locked="0"/>
    </xf>
    <xf numFmtId="0" fontId="49" fillId="19" borderId="6" xfId="0" applyNumberFormat="1" applyFont="1" applyFill="1" applyBorder="1" applyAlignment="1" applyProtection="1">
      <alignment vertical="center" shrinkToFit="1"/>
      <protection locked="0"/>
    </xf>
    <xf numFmtId="0" fontId="56" fillId="0" borderId="18" xfId="0"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0" xfId="0" applyFont="1" applyBorder="1" applyAlignment="1" applyProtection="1">
      <alignment horizontal="center" vertical="center"/>
    </xf>
    <xf numFmtId="0" fontId="56" fillId="0" borderId="21" xfId="0" applyFont="1" applyBorder="1" applyAlignment="1" applyProtection="1">
      <alignment horizontal="center" vertical="center"/>
    </xf>
    <xf numFmtId="49" fontId="17" fillId="19" borderId="0" xfId="0" applyNumberFormat="1" applyFont="1" applyFill="1" applyBorder="1" applyAlignment="1" applyProtection="1">
      <alignment vertical="center" shrinkToFit="1"/>
      <protection locked="0"/>
    </xf>
    <xf numFmtId="0" fontId="17" fillId="19" borderId="0" xfId="0" applyFont="1" applyFill="1" applyBorder="1" applyAlignment="1" applyProtection="1">
      <alignment vertical="center" shrinkToFit="1"/>
      <protection locked="0"/>
    </xf>
    <xf numFmtId="0" fontId="17" fillId="19" borderId="21" xfId="0" applyFont="1" applyFill="1" applyBorder="1" applyAlignment="1" applyProtection="1">
      <alignment vertical="center" shrinkToFit="1"/>
      <protection locked="0"/>
    </xf>
    <xf numFmtId="0" fontId="233" fillId="0" borderId="116" xfId="0" applyFont="1" applyBorder="1" applyAlignment="1">
      <alignment horizontal="center" vertical="center"/>
    </xf>
    <xf numFmtId="0" fontId="233" fillId="0" borderId="117" xfId="0" applyFont="1" applyBorder="1" applyAlignment="1">
      <alignment horizontal="center" vertical="center"/>
    </xf>
    <xf numFmtId="0" fontId="233" fillId="0" borderId="118" xfId="0" applyFont="1" applyBorder="1" applyAlignment="1">
      <alignment horizontal="center" vertical="center"/>
    </xf>
    <xf numFmtId="0" fontId="233" fillId="0" borderId="240" xfId="0" applyFont="1" applyBorder="1" applyAlignment="1">
      <alignment horizontal="center" vertical="center"/>
    </xf>
    <xf numFmtId="0" fontId="233" fillId="0" borderId="0" xfId="0" applyFont="1" applyBorder="1" applyAlignment="1">
      <alignment horizontal="center" vertical="center"/>
    </xf>
    <xf numFmtId="0" fontId="233" fillId="0" borderId="241" xfId="0" applyFont="1" applyBorder="1" applyAlignment="1">
      <alignment horizontal="center" vertical="center"/>
    </xf>
    <xf numFmtId="0" fontId="233" fillId="0" borderId="119" xfId="0" applyFont="1" applyBorder="1" applyAlignment="1">
      <alignment horizontal="center" vertical="center"/>
    </xf>
    <xf numFmtId="0" fontId="233" fillId="0" borderId="120" xfId="0" applyFont="1" applyBorder="1" applyAlignment="1">
      <alignment horizontal="center" vertical="center"/>
    </xf>
    <xf numFmtId="0" fontId="233" fillId="0" borderId="121" xfId="0" applyFont="1" applyBorder="1" applyAlignment="1">
      <alignment horizontal="center" vertical="center"/>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19" borderId="16" xfId="0" applyFont="1" applyFill="1" applyBorder="1" applyAlignment="1" applyProtection="1">
      <alignment horizontal="center" vertical="center"/>
      <protection locked="0"/>
    </xf>
    <xf numFmtId="0" fontId="15" fillId="19" borderId="85" xfId="0" applyFont="1" applyFill="1" applyBorder="1" applyAlignment="1" applyProtection="1">
      <alignment horizontal="center" vertical="center"/>
      <protection locked="0"/>
    </xf>
    <xf numFmtId="0" fontId="15" fillId="19" borderId="0" xfId="0" applyFont="1" applyFill="1" applyAlignment="1" applyProtection="1">
      <alignment horizontal="center" vertical="center"/>
      <protection locked="0"/>
    </xf>
    <xf numFmtId="0" fontId="15" fillId="19" borderId="104" xfId="0" applyFont="1" applyFill="1" applyBorder="1" applyAlignment="1" applyProtection="1">
      <alignment horizontal="center" vertical="center"/>
      <protection locked="0"/>
    </xf>
    <xf numFmtId="0" fontId="15" fillId="19" borderId="17" xfId="0" applyFont="1" applyFill="1" applyBorder="1" applyAlignment="1" applyProtection="1">
      <alignment horizontal="center" vertical="center"/>
      <protection locked="0"/>
    </xf>
    <xf numFmtId="0" fontId="15" fillId="19" borderId="86" xfId="0" applyFont="1" applyFill="1" applyBorder="1" applyAlignment="1" applyProtection="1">
      <alignment horizontal="center" vertical="center"/>
      <protection locked="0"/>
    </xf>
    <xf numFmtId="49" fontId="15" fillId="19" borderId="100" xfId="0" applyNumberFormat="1" applyFont="1" applyFill="1" applyBorder="1" applyAlignment="1" applyProtection="1">
      <alignment horizontal="center" vertical="center"/>
      <protection locked="0"/>
    </xf>
    <xf numFmtId="49" fontId="15" fillId="19" borderId="85" xfId="0" applyNumberFormat="1" applyFont="1" applyFill="1" applyBorder="1" applyAlignment="1" applyProtection="1">
      <alignment horizontal="center" vertical="center"/>
      <protection locked="0"/>
    </xf>
    <xf numFmtId="49" fontId="15" fillId="19" borderId="105" xfId="0" applyNumberFormat="1" applyFont="1" applyFill="1" applyBorder="1" applyAlignment="1" applyProtection="1">
      <alignment horizontal="center" vertical="center"/>
      <protection locked="0"/>
    </xf>
    <xf numFmtId="49" fontId="15" fillId="19" borderId="104" xfId="0" applyNumberFormat="1" applyFont="1" applyFill="1" applyBorder="1" applyAlignment="1" applyProtection="1">
      <alignment horizontal="center" vertical="center"/>
      <protection locked="0"/>
    </xf>
    <xf numFmtId="49" fontId="15" fillId="19" borderId="87" xfId="0" applyNumberFormat="1" applyFont="1" applyFill="1" applyBorder="1" applyAlignment="1" applyProtection="1">
      <alignment horizontal="center" vertical="center"/>
      <protection locked="0"/>
    </xf>
    <xf numFmtId="49" fontId="15" fillId="19" borderId="86" xfId="0" applyNumberFormat="1" applyFont="1" applyFill="1" applyBorder="1" applyAlignment="1" applyProtection="1">
      <alignment horizontal="center" vertical="center"/>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20" fillId="19" borderId="16" xfId="0" applyFont="1" applyFill="1" applyBorder="1" applyAlignment="1" applyProtection="1">
      <alignment horizontal="center" vertical="center" shrinkToFit="1"/>
      <protection locked="0"/>
    </xf>
    <xf numFmtId="0" fontId="20" fillId="19" borderId="17" xfId="0" applyFont="1" applyFill="1" applyBorder="1" applyAlignment="1" applyProtection="1">
      <alignment horizontal="center" vertical="center" shrinkToFit="1"/>
      <protection locked="0"/>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19" borderId="16" xfId="0" applyNumberFormat="1" applyFont="1" applyFill="1" applyBorder="1" applyAlignment="1" applyProtection="1">
      <alignment vertical="center" shrinkToFit="1"/>
      <protection locked="0"/>
    </xf>
    <xf numFmtId="0" fontId="17" fillId="19" borderId="16" xfId="0" applyFont="1" applyFill="1" applyBorder="1" applyAlignment="1" applyProtection="1">
      <alignment vertical="center" shrinkToFit="1"/>
      <protection locked="0"/>
    </xf>
    <xf numFmtId="0" fontId="58" fillId="19" borderId="100" xfId="0" applyNumberFormat="1" applyFont="1" applyFill="1" applyBorder="1" applyAlignment="1" applyProtection="1">
      <alignment horizontal="center" vertical="center"/>
      <protection locked="0"/>
    </xf>
    <xf numFmtId="0" fontId="58" fillId="19" borderId="16" xfId="0" applyNumberFormat="1" applyFont="1" applyFill="1" applyBorder="1" applyAlignment="1" applyProtection="1">
      <alignment horizontal="center" vertical="center"/>
      <protection locked="0"/>
    </xf>
    <xf numFmtId="0" fontId="58" fillId="19" borderId="85" xfId="0" applyNumberFormat="1" applyFont="1" applyFill="1" applyBorder="1" applyAlignment="1" applyProtection="1">
      <alignment horizontal="center" vertical="center"/>
      <protection locked="0"/>
    </xf>
    <xf numFmtId="0" fontId="58" fillId="19" borderId="87" xfId="0" applyNumberFormat="1" applyFont="1" applyFill="1" applyBorder="1" applyAlignment="1" applyProtection="1">
      <alignment horizontal="center" vertical="center"/>
      <protection locked="0"/>
    </xf>
    <xf numFmtId="0" fontId="58" fillId="19" borderId="17" xfId="0" applyNumberFormat="1" applyFont="1" applyFill="1" applyBorder="1" applyAlignment="1" applyProtection="1">
      <alignment horizontal="center" vertical="center"/>
      <protection locked="0"/>
    </xf>
    <xf numFmtId="0" fontId="58" fillId="19" borderId="86" xfId="0" applyNumberFormat="1" applyFont="1" applyFill="1" applyBorder="1" applyAlignment="1" applyProtection="1">
      <alignment horizontal="center" vertical="center"/>
      <protection locked="0"/>
    </xf>
    <xf numFmtId="49" fontId="58" fillId="19" borderId="100" xfId="0" applyNumberFormat="1" applyFont="1" applyFill="1" applyBorder="1" applyAlignment="1" applyProtection="1">
      <alignment horizontal="center" vertical="center"/>
      <protection locked="0"/>
    </xf>
    <xf numFmtId="49" fontId="58" fillId="19" borderId="16" xfId="0" applyNumberFormat="1" applyFont="1" applyFill="1" applyBorder="1" applyAlignment="1" applyProtection="1">
      <alignment horizontal="center" vertical="center"/>
      <protection locked="0"/>
    </xf>
    <xf numFmtId="49" fontId="58" fillId="19" borderId="85" xfId="0" applyNumberFormat="1" applyFont="1" applyFill="1" applyBorder="1" applyAlignment="1" applyProtection="1">
      <alignment horizontal="center" vertical="center"/>
      <protection locked="0"/>
    </xf>
    <xf numFmtId="49" fontId="58" fillId="19" borderId="87" xfId="0" applyNumberFormat="1" applyFont="1" applyFill="1" applyBorder="1" applyAlignment="1" applyProtection="1">
      <alignment horizontal="center" vertical="center"/>
      <protection locked="0"/>
    </xf>
    <xf numFmtId="49" fontId="58" fillId="19" borderId="17" xfId="0" applyNumberFormat="1" applyFont="1" applyFill="1" applyBorder="1" applyAlignment="1" applyProtection="1">
      <alignment horizontal="center" vertical="center"/>
      <protection locked="0"/>
    </xf>
    <xf numFmtId="49" fontId="58" fillId="19" borderId="86" xfId="0" applyNumberFormat="1" applyFont="1" applyFill="1" applyBorder="1" applyAlignment="1" applyProtection="1">
      <alignment horizontal="center" vertical="center"/>
      <protection locked="0"/>
    </xf>
    <xf numFmtId="49" fontId="12" fillId="19" borderId="9" xfId="0" applyNumberFormat="1" applyFont="1" applyFill="1" applyBorder="1" applyAlignment="1" applyProtection="1">
      <alignment horizontal="center" vertical="center"/>
      <protection locked="0"/>
    </xf>
    <xf numFmtId="49" fontId="12" fillId="19" borderId="85" xfId="0" applyNumberFormat="1" applyFont="1" applyFill="1" applyBorder="1" applyAlignment="1" applyProtection="1">
      <alignment horizontal="center" vertical="center"/>
      <protection locked="0"/>
    </xf>
    <xf numFmtId="49" fontId="12" fillId="19" borderId="13" xfId="0" applyNumberFormat="1" applyFont="1" applyFill="1" applyBorder="1" applyAlignment="1" applyProtection="1">
      <alignment horizontal="center" vertical="center"/>
      <protection locked="0"/>
    </xf>
    <xf numFmtId="49" fontId="12" fillId="19" borderId="86" xfId="0" applyNumberFormat="1" applyFont="1" applyFill="1" applyBorder="1" applyAlignment="1" applyProtection="1">
      <alignment horizontal="center" vertical="center"/>
      <protection locked="0"/>
    </xf>
    <xf numFmtId="0" fontId="12" fillId="19" borderId="100" xfId="0" applyFont="1" applyFill="1" applyBorder="1" applyAlignment="1" applyProtection="1">
      <alignment horizontal="center" vertical="center"/>
      <protection locked="0"/>
    </xf>
    <xf numFmtId="0" fontId="12" fillId="19" borderId="85" xfId="0" applyFont="1" applyFill="1" applyBorder="1" applyAlignment="1" applyProtection="1">
      <alignment horizontal="center" vertical="center"/>
      <protection locked="0"/>
    </xf>
    <xf numFmtId="0" fontId="12" fillId="19" borderId="87" xfId="0" applyFont="1" applyFill="1" applyBorder="1" applyAlignment="1" applyProtection="1">
      <alignment horizontal="center" vertical="center"/>
      <protection locked="0"/>
    </xf>
    <xf numFmtId="0" fontId="12" fillId="19" borderId="86" xfId="0" applyFont="1" applyFill="1" applyBorder="1" applyAlignment="1" applyProtection="1">
      <alignment horizontal="center" vertical="center"/>
      <protection locked="0"/>
    </xf>
    <xf numFmtId="0" fontId="14" fillId="0" borderId="0" xfId="0" applyFont="1" applyAlignment="1" applyProtection="1">
      <alignment horizontal="left" vertical="center" shrinkToFit="1"/>
    </xf>
    <xf numFmtId="0" fontId="55" fillId="0" borderId="7" xfId="0" applyFont="1" applyBorder="1" applyAlignment="1">
      <alignment horizontal="center" vertical="center"/>
    </xf>
    <xf numFmtId="0" fontId="55" fillId="0" borderId="16" xfId="0" applyFont="1" applyBorder="1" applyAlignment="1">
      <alignment horizontal="center" vertical="center"/>
    </xf>
    <xf numFmtId="0" fontId="55" fillId="0" borderId="10"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Border="1" applyAlignment="1">
      <alignment horizontal="center" vertical="center"/>
    </xf>
    <xf numFmtId="0" fontId="55" fillId="0" borderId="15" xfId="0" applyFont="1" applyBorder="1" applyAlignment="1">
      <alignment horizontal="center" vertical="center"/>
    </xf>
    <xf numFmtId="0" fontId="55" fillId="0" borderId="11" xfId="0" applyFont="1" applyBorder="1" applyAlignment="1">
      <alignment horizontal="center" vertical="center"/>
    </xf>
    <xf numFmtId="0" fontId="55" fillId="0" borderId="17" xfId="0" applyFont="1" applyBorder="1" applyAlignment="1">
      <alignment horizontal="center" vertical="center"/>
    </xf>
    <xf numFmtId="0" fontId="55" fillId="0" borderId="14" xfId="0" applyFont="1" applyBorder="1" applyAlignment="1">
      <alignment horizontal="center" vertical="center"/>
    </xf>
    <xf numFmtId="0" fontId="55" fillId="0" borderId="7" xfId="0" applyNumberFormat="1" applyFont="1" applyBorder="1" applyAlignment="1">
      <alignment horizontal="center" vertical="center"/>
    </xf>
    <xf numFmtId="0" fontId="55" fillId="0" borderId="16" xfId="0" applyNumberFormat="1" applyFont="1" applyBorder="1" applyAlignment="1">
      <alignment horizontal="center" vertical="center"/>
    </xf>
    <xf numFmtId="0" fontId="55" fillId="0" borderId="10" xfId="0" applyNumberFormat="1" applyFont="1" applyBorder="1" applyAlignment="1">
      <alignment horizontal="center" vertical="center"/>
    </xf>
    <xf numFmtId="0" fontId="55" fillId="0" borderId="23" xfId="0" applyNumberFormat="1" applyFont="1" applyBorder="1" applyAlignment="1">
      <alignment horizontal="center" vertical="center"/>
    </xf>
    <xf numFmtId="0" fontId="55" fillId="0" borderId="0" xfId="0" applyNumberFormat="1" applyFont="1" applyBorder="1" applyAlignment="1">
      <alignment horizontal="center" vertical="center"/>
    </xf>
    <xf numFmtId="0" fontId="55" fillId="0" borderId="15" xfId="0" applyNumberFormat="1" applyFont="1" applyBorder="1" applyAlignment="1">
      <alignment horizontal="center" vertical="center"/>
    </xf>
    <xf numFmtId="0" fontId="55" fillId="0" borderId="11" xfId="0" applyNumberFormat="1" applyFont="1" applyBorder="1" applyAlignment="1">
      <alignment horizontal="center" vertical="center"/>
    </xf>
    <xf numFmtId="0" fontId="55" fillId="0" borderId="17" xfId="0" applyNumberFormat="1" applyFont="1" applyBorder="1" applyAlignment="1">
      <alignment horizontal="center" vertical="center"/>
    </xf>
    <xf numFmtId="0" fontId="55" fillId="0" borderId="14" xfId="0" applyNumberFormat="1" applyFont="1" applyBorder="1" applyAlignment="1">
      <alignment horizontal="center" vertical="center"/>
    </xf>
    <xf numFmtId="177" fontId="89" fillId="19" borderId="9" xfId="0" applyNumberFormat="1" applyFont="1" applyFill="1" applyBorder="1" applyProtection="1">
      <alignment vertical="center"/>
      <protection locked="0"/>
    </xf>
    <xf numFmtId="177" fontId="89" fillId="19" borderId="16" xfId="0" applyNumberFormat="1" applyFont="1" applyFill="1" applyBorder="1" applyProtection="1">
      <alignment vertical="center"/>
      <protection locked="0"/>
    </xf>
    <xf numFmtId="177" fontId="89" fillId="19" borderId="3" xfId="0" applyNumberFormat="1" applyFont="1" applyFill="1" applyBorder="1" applyProtection="1">
      <alignment vertical="center"/>
      <protection locked="0"/>
    </xf>
    <xf numFmtId="177" fontId="89" fillId="19" borderId="6" xfId="0" applyNumberFormat="1" applyFont="1" applyFill="1" applyBorder="1" applyProtection="1">
      <alignment vertical="center"/>
      <protection locked="0"/>
    </xf>
    <xf numFmtId="0" fontId="28" fillId="0" borderId="16"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6" xfId="0" applyFont="1" applyBorder="1" applyAlignment="1" applyProtection="1">
      <alignment vertical="center" shrinkToFit="1"/>
    </xf>
    <xf numFmtId="0" fontId="28" fillId="0" borderId="25" xfId="0" applyFont="1" applyBorder="1" applyAlignment="1" applyProtection="1">
      <alignment vertical="center" shrinkToFit="1"/>
    </xf>
    <xf numFmtId="0" fontId="110" fillId="0" borderId="23" xfId="0" applyFont="1" applyBorder="1" applyAlignment="1" applyProtection="1">
      <alignment horizontal="left" vertical="center"/>
    </xf>
    <xf numFmtId="0" fontId="110" fillId="0" borderId="0" xfId="0" applyFont="1" applyAlignment="1" applyProtection="1">
      <alignment vertical="center" shrinkToFit="1"/>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89" fillId="19" borderId="18" xfId="0" applyNumberFormat="1" applyFont="1" applyFill="1" applyBorder="1" applyProtection="1">
      <alignment vertical="center"/>
      <protection locked="0"/>
    </xf>
    <xf numFmtId="177" fontId="89" fillId="19" borderId="0" xfId="0" applyNumberFormat="1" applyFont="1" applyFill="1" applyProtection="1">
      <alignment vertical="center"/>
      <protection locked="0"/>
    </xf>
    <xf numFmtId="177" fontId="89" fillId="19" borderId="13" xfId="0" applyNumberFormat="1" applyFont="1" applyFill="1" applyBorder="1" applyProtection="1">
      <alignment vertical="center"/>
      <protection locked="0"/>
    </xf>
    <xf numFmtId="177" fontId="89" fillId="19" borderId="17" xfId="0" applyNumberFormat="1" applyFont="1" applyFill="1" applyBorder="1" applyProtection="1">
      <alignment vertical="center"/>
      <protection locked="0"/>
    </xf>
    <xf numFmtId="0" fontId="28" fillId="0" borderId="0" xfId="0" applyFont="1" applyAlignment="1" applyProtection="1">
      <alignment vertical="center" shrinkToFit="1"/>
    </xf>
    <xf numFmtId="0" fontId="28" fillId="0" borderId="15" xfId="0" applyFont="1" applyBorder="1" applyAlignment="1" applyProtection="1">
      <alignment vertical="center" shrinkToFit="1"/>
    </xf>
    <xf numFmtId="0" fontId="28" fillId="0" borderId="17" xfId="0" applyFont="1" applyBorder="1" applyAlignment="1" applyProtection="1">
      <alignment vertical="center" shrinkToFit="1"/>
    </xf>
    <xf numFmtId="0" fontId="28" fillId="0" borderId="14" xfId="0" applyFont="1" applyBorder="1" applyAlignment="1" applyProtection="1">
      <alignment vertical="center" shrinkToFit="1"/>
    </xf>
    <xf numFmtId="0" fontId="110" fillId="0" borderId="0" xfId="0" applyFont="1" applyAlignment="1" applyProtection="1">
      <alignment vertical="center" wrapText="1"/>
    </xf>
    <xf numFmtId="0" fontId="110" fillId="0" borderId="0" xfId="0" applyFont="1" applyProtection="1">
      <alignment vertical="center"/>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19" borderId="1" xfId="0" applyFont="1" applyFill="1" applyBorder="1" applyAlignment="1" applyProtection="1">
      <alignment horizontal="left" vertical="center" indent="1" shrinkToFit="1"/>
      <protection locked="0"/>
    </xf>
    <xf numFmtId="0" fontId="20" fillId="19" borderId="5" xfId="0" applyFont="1" applyFill="1" applyBorder="1" applyAlignment="1" applyProtection="1">
      <alignment horizontal="left" vertical="center" indent="1" shrinkToFit="1"/>
      <protection locked="0"/>
    </xf>
    <xf numFmtId="0" fontId="20" fillId="19" borderId="27" xfId="0" applyFont="1" applyFill="1" applyBorder="1" applyAlignment="1" applyProtection="1">
      <alignment horizontal="left" vertical="center" indent="1" shrinkToFit="1"/>
      <protection locked="0"/>
    </xf>
    <xf numFmtId="0" fontId="20" fillId="19" borderId="18" xfId="0" applyFont="1" applyFill="1" applyBorder="1" applyAlignment="1" applyProtection="1">
      <alignment horizontal="left" vertical="center" indent="1" shrinkToFit="1"/>
      <protection locked="0"/>
    </xf>
    <xf numFmtId="0" fontId="20" fillId="19" borderId="0" xfId="0" applyFont="1" applyFill="1" applyAlignment="1" applyProtection="1">
      <alignment horizontal="left" vertical="center" indent="1" shrinkToFit="1"/>
      <protection locked="0"/>
    </xf>
    <xf numFmtId="0" fontId="20" fillId="19" borderId="15" xfId="0" applyFont="1" applyFill="1" applyBorder="1" applyAlignment="1" applyProtection="1">
      <alignment horizontal="left" vertical="center" indent="1" shrinkToFit="1"/>
      <protection locked="0"/>
    </xf>
    <xf numFmtId="0" fontId="20" fillId="19" borderId="3" xfId="0" applyFont="1" applyFill="1" applyBorder="1" applyAlignment="1" applyProtection="1">
      <alignment horizontal="left" vertical="center" indent="1" shrinkToFit="1"/>
      <protection locked="0"/>
    </xf>
    <xf numFmtId="0" fontId="20" fillId="19" borderId="6" xfId="0" applyFont="1" applyFill="1" applyBorder="1" applyAlignment="1" applyProtection="1">
      <alignment horizontal="left" vertical="center" indent="1" shrinkToFit="1"/>
      <protection locked="0"/>
    </xf>
    <xf numFmtId="0" fontId="20" fillId="19"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49" fontId="12" fillId="19" borderId="100" xfId="0" applyNumberFormat="1" applyFont="1" applyFill="1" applyBorder="1" applyAlignment="1" applyProtection="1">
      <alignment horizontal="center" vertical="center"/>
      <protection locked="0"/>
    </xf>
    <xf numFmtId="49" fontId="12" fillId="19" borderId="87" xfId="0" applyNumberFormat="1" applyFont="1" applyFill="1" applyBorder="1" applyAlignment="1" applyProtection="1">
      <alignment horizontal="center" vertical="center"/>
      <protection locked="0"/>
    </xf>
    <xf numFmtId="0" fontId="12" fillId="19" borderId="10" xfId="0" applyFont="1" applyFill="1" applyBorder="1" applyAlignment="1" applyProtection="1">
      <alignment horizontal="center" vertical="center"/>
      <protection locked="0"/>
    </xf>
    <xf numFmtId="0" fontId="12" fillId="19" borderId="14"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Alignment="1" applyProtection="1">
      <alignment vertical="center" shrinkToFi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81" fillId="0" borderId="26" xfId="0" applyFont="1" applyBorder="1" applyAlignment="1">
      <alignment horizontal="center" vertical="center" wrapText="1"/>
    </xf>
    <xf numFmtId="0" fontId="81" fillId="0" borderId="5" xfId="0" applyFont="1" applyBorder="1" applyAlignment="1">
      <alignment horizontal="center" vertical="center" wrapText="1"/>
    </xf>
    <xf numFmtId="0" fontId="81" fillId="0" borderId="27" xfId="0" applyFont="1" applyBorder="1" applyAlignment="1">
      <alignment horizontal="center" vertical="center" wrapText="1"/>
    </xf>
    <xf numFmtId="0" fontId="81" fillId="0" borderId="23" xfId="0" applyFont="1" applyBorder="1" applyAlignment="1">
      <alignment horizontal="center" vertical="center" wrapText="1"/>
    </xf>
    <xf numFmtId="0" fontId="81" fillId="0" borderId="0" xfId="0" applyFont="1" applyAlignment="1">
      <alignment horizontal="center" vertical="center" wrapText="1"/>
    </xf>
    <xf numFmtId="0" fontId="81" fillId="0" borderId="15" xfId="0" applyFont="1" applyBorder="1" applyAlignment="1">
      <alignment horizontal="center" vertical="center" wrapText="1"/>
    </xf>
    <xf numFmtId="0" fontId="81" fillId="0" borderId="11" xfId="0" applyFont="1" applyBorder="1" applyAlignment="1">
      <alignment horizontal="center" vertical="center" wrapText="1"/>
    </xf>
    <xf numFmtId="0" fontId="81" fillId="0" borderId="17" xfId="0" applyFont="1" applyBorder="1" applyAlignment="1">
      <alignment horizontal="center" vertical="center" wrapText="1"/>
    </xf>
    <xf numFmtId="0" fontId="81" fillId="0" borderId="14" xfId="0" applyFont="1" applyBorder="1" applyAlignment="1">
      <alignment horizontal="center" vertical="center" wrapText="1"/>
    </xf>
    <xf numFmtId="0" fontId="20" fillId="19" borderId="1"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8" xfId="0" applyFont="1" applyFill="1" applyBorder="1" applyAlignment="1" applyProtection="1">
      <alignment horizontal="center" vertical="center"/>
      <protection locked="0"/>
    </xf>
    <xf numFmtId="0" fontId="20" fillId="19" borderId="0" xfId="0" applyFont="1" applyFill="1" applyAlignment="1" applyProtection="1">
      <alignment horizontal="center" vertical="center"/>
      <protection locked="0"/>
    </xf>
    <xf numFmtId="0" fontId="20" fillId="19" borderId="13" xfId="0" applyFont="1" applyFill="1" applyBorder="1" applyAlignment="1" applyProtection="1">
      <alignment horizontal="center" vertical="center"/>
      <protection locked="0"/>
    </xf>
    <xf numFmtId="0" fontId="20" fillId="19"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1" fillId="19" borderId="0" xfId="0" applyFont="1" applyFill="1" applyBorder="1" applyAlignment="1" applyProtection="1">
      <alignment horizontal="center" vertical="center"/>
      <protection locked="0"/>
    </xf>
    <xf numFmtId="0" fontId="56" fillId="0" borderId="9" xfId="0" applyFont="1" applyBorder="1" applyAlignment="1" applyProtection="1">
      <alignment horizontal="center" vertical="center"/>
    </xf>
    <xf numFmtId="0" fontId="56" fillId="0" borderId="16" xfId="0" applyFont="1" applyBorder="1" applyAlignment="1" applyProtection="1">
      <alignment horizontal="center" vertical="center"/>
    </xf>
    <xf numFmtId="0" fontId="20" fillId="19" borderId="17" xfId="0" applyFont="1" applyFill="1" applyBorder="1" applyAlignment="1" applyProtection="1">
      <alignment horizontal="left" vertical="center" indent="1" shrinkToFit="1"/>
      <protection locked="0"/>
    </xf>
    <xf numFmtId="0" fontId="20" fillId="19" borderId="14" xfId="0" applyFont="1" applyFill="1" applyBorder="1" applyAlignment="1" applyProtection="1">
      <alignment horizontal="left" vertical="center" indent="1" shrinkToFit="1"/>
      <protection locked="0"/>
    </xf>
    <xf numFmtId="0" fontId="56" fillId="0" borderId="16" xfId="0" applyFont="1" applyBorder="1" applyAlignment="1" applyProtection="1">
      <alignment horizontal="distributed" vertical="center"/>
    </xf>
    <xf numFmtId="0" fontId="56" fillId="0" borderId="6" xfId="0" applyFont="1" applyBorder="1" applyAlignment="1" applyProtection="1">
      <alignment horizontal="distributed" vertical="center"/>
    </xf>
    <xf numFmtId="0" fontId="17" fillId="0" borderId="0"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49" fillId="19" borderId="17" xfId="0" applyNumberFormat="1" applyFont="1" applyFill="1" applyBorder="1" applyAlignment="1" applyProtection="1">
      <alignment vertical="center" shrinkToFit="1"/>
      <protection locked="0"/>
    </xf>
    <xf numFmtId="0" fontId="32" fillId="0" borderId="0" xfId="0" applyFont="1" applyAlignment="1" applyProtection="1">
      <alignment vertical="center" shrinkToFit="1"/>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0" borderId="16" xfId="0" applyFont="1" applyFill="1" applyBorder="1" applyAlignment="1" applyProtection="1">
      <alignment horizontal="center" vertical="center"/>
    </xf>
    <xf numFmtId="0" fontId="20" fillId="0" borderId="17" xfId="0" applyFont="1" applyFill="1" applyBorder="1" applyAlignment="1" applyProtection="1">
      <alignment horizontal="center" vertical="center"/>
    </xf>
    <xf numFmtId="0" fontId="30" fillId="0" borderId="16" xfId="0" quotePrefix="1" applyFont="1" applyBorder="1" applyAlignment="1" applyProtection="1">
      <alignment horizontal="right" vertical="center" shrinkToFit="1"/>
    </xf>
    <xf numFmtId="0" fontId="30" fillId="0" borderId="16" xfId="0" applyFont="1" applyBorder="1" applyAlignment="1" applyProtection="1">
      <alignment horizontal="right" vertical="center" shrinkToFit="1"/>
    </xf>
    <xf numFmtId="0" fontId="30" fillId="0" borderId="17" xfId="0" applyFont="1" applyBorder="1" applyAlignment="1" applyProtection="1">
      <alignment horizontal="right" vertical="center" shrinkToFit="1"/>
    </xf>
    <xf numFmtId="0" fontId="25" fillId="0" borderId="16" xfId="0" applyFont="1" applyBorder="1" applyAlignment="1" applyProtection="1">
      <alignment horizontal="distributed" vertical="center" shrinkToFit="1"/>
    </xf>
    <xf numFmtId="0" fontId="25" fillId="0" borderId="17" xfId="0" applyFont="1" applyBorder="1" applyAlignment="1" applyProtection="1">
      <alignment horizontal="distributed" vertical="center" shrinkToFit="1"/>
    </xf>
    <xf numFmtId="0" fontId="57" fillId="0" borderId="0" xfId="0" applyFont="1" applyAlignment="1">
      <alignment horizontal="distributed" vertical="center"/>
    </xf>
    <xf numFmtId="0" fontId="57"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5" fillId="19" borderId="9" xfId="0" applyFont="1" applyFill="1" applyBorder="1" applyAlignment="1" applyProtection="1">
      <alignment horizontal="left" vertical="center" indent="1" shrinkToFit="1"/>
      <protection locked="0"/>
    </xf>
    <xf numFmtId="0" fontId="55" fillId="19" borderId="16" xfId="0" applyFont="1" applyFill="1" applyBorder="1" applyAlignment="1" applyProtection="1">
      <alignment horizontal="left" vertical="center" indent="1" shrinkToFit="1"/>
      <protection locked="0"/>
    </xf>
    <xf numFmtId="0" fontId="55" fillId="19" borderId="10" xfId="0" applyFont="1" applyFill="1" applyBorder="1" applyAlignment="1" applyProtection="1">
      <alignment horizontal="left" vertical="center" indent="1" shrinkToFit="1"/>
      <protection locked="0"/>
    </xf>
    <xf numFmtId="0" fontId="55" fillId="19" borderId="18" xfId="0" applyFont="1" applyFill="1" applyBorder="1" applyAlignment="1" applyProtection="1">
      <alignment horizontal="left" vertical="center" indent="1" shrinkToFit="1"/>
      <protection locked="0"/>
    </xf>
    <xf numFmtId="0" fontId="55" fillId="19" borderId="0" xfId="0" applyFont="1" applyFill="1" applyAlignment="1" applyProtection="1">
      <alignment horizontal="left" vertical="center" indent="1" shrinkToFit="1"/>
      <protection locked="0"/>
    </xf>
    <xf numFmtId="0" fontId="55" fillId="19" borderId="15" xfId="0" applyFont="1" applyFill="1" applyBorder="1" applyAlignment="1" applyProtection="1">
      <alignment horizontal="left" vertical="center" indent="1" shrinkToFit="1"/>
      <protection locked="0"/>
    </xf>
    <xf numFmtId="0" fontId="58" fillId="0" borderId="9" xfId="0" applyFont="1" applyBorder="1" applyAlignment="1" applyProtection="1">
      <alignment horizontal="center" vertical="center" shrinkToFit="1"/>
    </xf>
    <xf numFmtId="0" fontId="58" fillId="0" borderId="16" xfId="0" applyFont="1" applyBorder="1" applyAlignment="1" applyProtection="1">
      <alignment horizontal="center" vertical="center" shrinkToFit="1"/>
    </xf>
    <xf numFmtId="0" fontId="58" fillId="0" borderId="85" xfId="0" applyFont="1" applyBorder="1" applyAlignment="1" applyProtection="1">
      <alignment horizontal="center" vertical="center" shrinkToFit="1"/>
    </xf>
    <xf numFmtId="0" fontId="58" fillId="0" borderId="13" xfId="0" applyFont="1" applyBorder="1" applyAlignment="1" applyProtection="1">
      <alignment horizontal="center" vertical="center" shrinkToFit="1"/>
    </xf>
    <xf numFmtId="0" fontId="58" fillId="0" borderId="17" xfId="0" applyFont="1" applyBorder="1" applyAlignment="1" applyProtection="1">
      <alignment horizontal="center" vertical="center" shrinkToFit="1"/>
    </xf>
    <xf numFmtId="0" fontId="58" fillId="0" borderId="86" xfId="0" applyFont="1" applyBorder="1" applyAlignment="1" applyProtection="1">
      <alignment horizontal="center" vertical="center" shrinkToFit="1"/>
    </xf>
    <xf numFmtId="0" fontId="14" fillId="0" borderId="0" xfId="0" applyFont="1" applyAlignment="1">
      <alignment vertical="center" shrinkToFit="1"/>
    </xf>
    <xf numFmtId="0" fontId="15" fillId="0" borderId="0" xfId="0" applyFont="1" applyAlignment="1">
      <alignment horizontal="center"/>
    </xf>
    <xf numFmtId="0" fontId="49" fillId="0" borderId="0" xfId="0" applyFont="1" applyAlignment="1">
      <alignment horizontal="left" vertical="center" wrapText="1"/>
    </xf>
    <xf numFmtId="0" fontId="55" fillId="0" borderId="0" xfId="0" applyFont="1" applyAlignment="1">
      <alignment horizontal="center" vertical="center" shrinkToFit="1"/>
    </xf>
    <xf numFmtId="49" fontId="15" fillId="19" borderId="8" xfId="0" applyNumberFormat="1" applyFont="1" applyFill="1" applyBorder="1" applyAlignment="1" applyProtection="1">
      <alignment horizontal="center" vertical="center"/>
      <protection locked="0"/>
    </xf>
    <xf numFmtId="49" fontId="15" fillId="19" borderId="19" xfId="0" applyNumberFormat="1" applyFont="1" applyFill="1" applyBorder="1" applyAlignment="1" applyProtection="1">
      <alignment horizontal="center" vertical="center"/>
      <protection locked="0"/>
    </xf>
    <xf numFmtId="49" fontId="15" fillId="19"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19" borderId="10" xfId="0" applyFont="1" applyFill="1" applyBorder="1" applyAlignment="1" applyProtection="1">
      <alignment horizontal="center" vertical="center" shrinkToFit="1"/>
      <protection locked="0"/>
    </xf>
    <xf numFmtId="0" fontId="20" fillId="19" borderId="0" xfId="0" applyFont="1" applyFill="1" applyAlignment="1" applyProtection="1">
      <alignment horizontal="center" vertical="center" shrinkToFit="1"/>
      <protection locked="0"/>
    </xf>
    <xf numFmtId="0" fontId="20" fillId="19" borderId="15" xfId="0" applyFont="1" applyFill="1" applyBorder="1" applyAlignment="1" applyProtection="1">
      <alignment horizontal="center" vertical="center" shrinkToFit="1"/>
      <protection locked="0"/>
    </xf>
    <xf numFmtId="0" fontId="20" fillId="19"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21" fillId="0" borderId="0" xfId="0" applyFont="1" applyProtection="1">
      <alignment vertical="center"/>
    </xf>
    <xf numFmtId="0" fontId="109" fillId="0" borderId="72"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1" fillId="0" borderId="0" xfId="8" applyFont="1" applyFill="1" applyAlignment="1" applyProtection="1">
      <alignment horizontal="center" vertical="center" wrapText="1"/>
    </xf>
    <xf numFmtId="0" fontId="51" fillId="0" borderId="0" xfId="4" applyFont="1" applyAlignment="1" applyProtection="1">
      <alignment horizontal="center" vertical="center" wrapText="1"/>
    </xf>
    <xf numFmtId="38" fontId="51" fillId="19" borderId="0" xfId="8" applyFont="1" applyFill="1" applyAlignment="1" applyProtection="1">
      <alignment horizontal="center" vertical="center" wrapText="1"/>
      <protection locked="0"/>
    </xf>
    <xf numFmtId="0" fontId="109" fillId="0" borderId="0" xfId="0" applyFont="1" applyAlignment="1" applyProtection="1">
      <alignment horizontal="left" vertical="top" shrinkToFit="1"/>
    </xf>
    <xf numFmtId="0" fontId="109" fillId="0" borderId="0" xfId="0" applyFont="1" applyAlignment="1" applyProtection="1">
      <alignment horizontal="left" vertical="center" shrinkToFit="1"/>
    </xf>
    <xf numFmtId="0" fontId="59" fillId="19" borderId="0" xfId="0" applyFont="1" applyFill="1" applyAlignment="1" applyProtection="1">
      <alignment vertical="center" wrapText="1"/>
      <protection locked="0"/>
    </xf>
    <xf numFmtId="0" fontId="59" fillId="19" borderId="66" xfId="0" applyFont="1" applyFill="1" applyBorder="1" applyAlignment="1" applyProtection="1">
      <alignment vertical="center" wrapText="1"/>
      <protection locked="0"/>
    </xf>
    <xf numFmtId="0" fontId="18" fillId="19" borderId="0" xfId="0" applyFont="1" applyFill="1" applyAlignment="1" applyProtection="1">
      <alignment vertical="top" wrapText="1"/>
      <protection locked="0"/>
    </xf>
    <xf numFmtId="0" fontId="18" fillId="19" borderId="66" xfId="0" applyFont="1" applyFill="1" applyBorder="1" applyAlignment="1" applyProtection="1">
      <alignment vertical="top" wrapText="1"/>
      <protection locked="0"/>
    </xf>
    <xf numFmtId="0" fontId="17" fillId="0" borderId="72" xfId="0" applyFont="1" applyBorder="1" applyAlignment="1" applyProtection="1">
      <alignment horizontal="left" vertical="top"/>
    </xf>
    <xf numFmtId="0" fontId="17" fillId="0" borderId="0" xfId="0" applyFont="1" applyAlignment="1" applyProtection="1">
      <alignment horizontal="left" vertical="top"/>
    </xf>
    <xf numFmtId="0" fontId="17" fillId="19" borderId="0" xfId="0" applyFont="1" applyFill="1" applyAlignment="1" applyProtection="1">
      <alignment horizontal="left" vertical="center" wrapText="1" indent="1"/>
      <protection locked="0"/>
    </xf>
    <xf numFmtId="0" fontId="17" fillId="19" borderId="66" xfId="0" applyFont="1" applyFill="1" applyBorder="1" applyAlignment="1" applyProtection="1">
      <alignment horizontal="left" vertical="center" wrapText="1" indent="1"/>
      <protection locked="0"/>
    </xf>
    <xf numFmtId="0" fontId="65" fillId="0" borderId="116" xfId="0" applyFont="1" applyBorder="1" applyAlignment="1" applyProtection="1">
      <alignment horizontal="center" vertical="center" shrinkToFit="1"/>
    </xf>
    <xf numFmtId="0" fontId="65" fillId="0" borderId="117" xfId="0" applyFont="1" applyBorder="1" applyAlignment="1" applyProtection="1">
      <alignment horizontal="center" vertical="center" shrinkToFit="1"/>
    </xf>
    <xf numFmtId="0" fontId="65" fillId="0" borderId="118" xfId="0" applyFont="1" applyBorder="1" applyAlignment="1" applyProtection="1">
      <alignment horizontal="center" vertical="center" shrinkToFit="1"/>
    </xf>
    <xf numFmtId="0" fontId="65" fillId="0" borderId="119" xfId="0" applyFont="1" applyBorder="1" applyAlignment="1" applyProtection="1">
      <alignment horizontal="center" vertical="center" shrinkToFit="1"/>
    </xf>
    <xf numFmtId="0" fontId="65" fillId="0" borderId="120" xfId="0" applyFont="1" applyBorder="1" applyAlignment="1" applyProtection="1">
      <alignment horizontal="center" vertical="center" shrinkToFit="1"/>
    </xf>
    <xf numFmtId="0" fontId="65" fillId="0" borderId="121" xfId="0" applyFont="1" applyBorder="1" applyAlignment="1" applyProtection="1">
      <alignment horizontal="center" vertical="center" shrinkToFit="1"/>
    </xf>
    <xf numFmtId="0" fontId="9" fillId="0" borderId="0" xfId="0" applyFont="1" applyAlignment="1">
      <alignment vertical="top" wrapText="1"/>
    </xf>
    <xf numFmtId="0" fontId="9" fillId="0" borderId="0" xfId="0" applyFont="1" applyAlignment="1">
      <alignment horizontal="left" vertical="top" shrinkToFit="1"/>
    </xf>
    <xf numFmtId="0" fontId="87" fillId="0" borderId="0" xfId="0" applyFont="1" applyAlignment="1" applyProtection="1">
      <alignment horizontal="center" vertical="center" wrapText="1"/>
    </xf>
    <xf numFmtId="0" fontId="87" fillId="0" borderId="66" xfId="0" applyFont="1" applyBorder="1" applyAlignment="1" applyProtection="1">
      <alignment horizontal="center" vertical="center" wrapText="1"/>
    </xf>
    <xf numFmtId="0" fontId="59" fillId="0" borderId="0" xfId="0" applyFont="1" applyAlignment="1">
      <alignment horizontal="center" shrinkToFit="1"/>
    </xf>
    <xf numFmtId="0" fontId="9" fillId="0" borderId="0" xfId="0" applyFont="1" applyAlignment="1">
      <alignment vertical="top" shrinkToFit="1"/>
    </xf>
    <xf numFmtId="0" fontId="51" fillId="0" borderId="0" xfId="4" applyFont="1" applyAlignment="1" applyProtection="1">
      <alignment horizontal="right" vertical="center" wrapText="1"/>
    </xf>
    <xf numFmtId="0" fontId="13" fillId="19" borderId="114" xfId="4" applyFont="1" applyFill="1" applyBorder="1" applyAlignment="1" applyProtection="1">
      <alignment horizontal="center" vertical="center" shrinkToFit="1"/>
      <protection locked="0"/>
    </xf>
    <xf numFmtId="0" fontId="13" fillId="19" borderId="51" xfId="4" applyFont="1" applyFill="1" applyBorder="1" applyAlignment="1" applyProtection="1">
      <alignment horizontal="center" vertical="center" shrinkToFit="1"/>
      <protection locked="0"/>
    </xf>
    <xf numFmtId="0" fontId="13" fillId="19" borderId="115" xfId="4" applyFont="1" applyFill="1" applyBorder="1" applyAlignment="1" applyProtection="1">
      <alignment horizontal="center" vertical="center" shrinkToFit="1"/>
      <protection locked="0"/>
    </xf>
    <xf numFmtId="0" fontId="9" fillId="0" borderId="72" xfId="0" applyFont="1" applyBorder="1" applyAlignment="1" applyProtection="1">
      <alignment vertical="top"/>
    </xf>
    <xf numFmtId="0" fontId="9" fillId="0" borderId="66" xfId="0" applyFont="1" applyBorder="1" applyAlignment="1" applyProtection="1">
      <alignment vertical="top"/>
    </xf>
    <xf numFmtId="0" fontId="9" fillId="19" borderId="72" xfId="0" applyFont="1" applyFill="1" applyBorder="1" applyAlignment="1" applyProtection="1">
      <alignment horizontal="left" vertical="center" wrapText="1" indent="1" shrinkToFit="1"/>
      <protection locked="0"/>
    </xf>
    <xf numFmtId="0" fontId="9" fillId="19" borderId="66" xfId="0" applyFont="1" applyFill="1" applyBorder="1" applyAlignment="1" applyProtection="1">
      <alignment horizontal="left" vertical="center" wrapText="1" indent="1" shrinkToFit="1"/>
      <protection locked="0"/>
    </xf>
    <xf numFmtId="0" fontId="91" fillId="0" borderId="116" xfId="0" applyFont="1" applyBorder="1" applyAlignment="1">
      <alignment horizontal="center" vertical="center" shrinkToFit="1"/>
    </xf>
    <xf numFmtId="0" fontId="91" fillId="0" borderId="117"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9" xfId="0" applyFont="1" applyBorder="1" applyAlignment="1">
      <alignment horizontal="center" vertical="center" shrinkToFit="1"/>
    </xf>
    <xf numFmtId="0" fontId="91" fillId="0" borderId="120" xfId="0" applyFont="1" applyBorder="1" applyAlignment="1">
      <alignment horizontal="center" vertical="center" shrinkToFit="1"/>
    </xf>
    <xf numFmtId="0" fontId="91" fillId="0" borderId="121" xfId="0" applyFont="1" applyBorder="1" applyAlignment="1">
      <alignment horizontal="center" vertical="center" shrinkToFit="1"/>
    </xf>
    <xf numFmtId="0" fontId="16" fillId="0" borderId="82"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3" fillId="19" borderId="1" xfId="0" applyFont="1" applyFill="1" applyBorder="1" applyAlignment="1" applyProtection="1">
      <alignment horizontal="center" vertical="center" shrinkToFit="1"/>
      <protection locked="0"/>
    </xf>
    <xf numFmtId="0" fontId="13" fillId="19" borderId="5" xfId="0" applyFont="1" applyFill="1" applyBorder="1" applyAlignment="1" applyProtection="1">
      <alignment horizontal="center" vertical="center" shrinkToFit="1"/>
      <protection locked="0"/>
    </xf>
    <xf numFmtId="0" fontId="13" fillId="19" borderId="13" xfId="0" applyFont="1" applyFill="1" applyBorder="1" applyAlignment="1" applyProtection="1">
      <alignment horizontal="center" vertical="center" shrinkToFit="1"/>
      <protection locked="0"/>
    </xf>
    <xf numFmtId="0" fontId="13" fillId="19" borderId="17" xfId="0" applyFont="1" applyFill="1" applyBorder="1" applyAlignment="1" applyProtection="1">
      <alignment horizontal="center" vertical="center" shrinkToFit="1"/>
      <protection locked="0"/>
    </xf>
    <xf numFmtId="0" fontId="17" fillId="0" borderId="0" xfId="0" applyFont="1" applyAlignment="1">
      <alignment vertical="top" wrapText="1"/>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19" borderId="128" xfId="0" applyFont="1" applyFill="1" applyBorder="1" applyAlignment="1" applyProtection="1">
      <alignment horizontal="center" vertical="center" shrinkToFit="1"/>
      <protection locked="0"/>
    </xf>
    <xf numFmtId="0" fontId="16" fillId="0" borderId="5" xfId="0" applyFont="1" applyBorder="1" applyAlignment="1">
      <alignment horizontal="left" vertical="center" shrinkToFit="1"/>
    </xf>
    <xf numFmtId="0" fontId="16" fillId="0" borderId="38"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59" xfId="0" applyFont="1" applyBorder="1" applyAlignment="1">
      <alignment horizontal="center" vertical="center" shrinkToFit="1"/>
    </xf>
    <xf numFmtId="0" fontId="16" fillId="0" borderId="30" xfId="0" applyFont="1" applyBorder="1" applyAlignment="1">
      <alignment horizontal="left" vertical="center"/>
    </xf>
    <xf numFmtId="0" fontId="13" fillId="19" borderId="103" xfId="0" applyFont="1" applyFill="1" applyBorder="1" applyAlignment="1" applyProtection="1">
      <alignment horizontal="center" vertical="center" shrinkToFit="1"/>
      <protection locked="0"/>
    </xf>
    <xf numFmtId="0" fontId="13" fillId="19" borderId="30" xfId="0" applyFont="1" applyFill="1" applyBorder="1" applyAlignment="1" applyProtection="1">
      <alignment horizontal="center" vertical="center" shrinkToFit="1"/>
      <protection locked="0"/>
    </xf>
    <xf numFmtId="0" fontId="16" fillId="0" borderId="71" xfId="0" applyFont="1" applyBorder="1" applyAlignment="1">
      <alignment horizontal="left" vertical="center"/>
    </xf>
    <xf numFmtId="0" fontId="16" fillId="0" borderId="0" xfId="0" applyFont="1" applyAlignment="1">
      <alignment vertical="center" wrapText="1"/>
    </xf>
    <xf numFmtId="0" fontId="16" fillId="0" borderId="46" xfId="0" applyFont="1" applyBorder="1" applyAlignment="1">
      <alignment vertical="center" wrapText="1"/>
    </xf>
    <xf numFmtId="0" fontId="13" fillId="19" borderId="1" xfId="0" applyFont="1" applyFill="1" applyBorder="1" applyAlignment="1" applyProtection="1">
      <alignment horizontal="center" vertical="center" wrapText="1"/>
      <protection locked="0"/>
    </xf>
    <xf numFmtId="0" fontId="13" fillId="19" borderId="5" xfId="0" applyFont="1" applyFill="1" applyBorder="1" applyAlignment="1" applyProtection="1">
      <alignment horizontal="center" vertical="center" wrapText="1"/>
      <protection locked="0"/>
    </xf>
    <xf numFmtId="0" fontId="13" fillId="19" borderId="18" xfId="0" applyFont="1" applyFill="1" applyBorder="1" applyAlignment="1" applyProtection="1">
      <alignment horizontal="center" vertical="center" wrapText="1"/>
      <protection locked="0"/>
    </xf>
    <xf numFmtId="0" fontId="13" fillId="19" borderId="0" xfId="0" applyFont="1" applyFill="1" applyAlignment="1" applyProtection="1">
      <alignment horizontal="center" vertical="center" wrapText="1"/>
      <protection locked="0"/>
    </xf>
    <xf numFmtId="0" fontId="13" fillId="19" borderId="67" xfId="0" applyFont="1" applyFill="1" applyBorder="1" applyAlignment="1" applyProtection="1">
      <alignment horizontal="center" vertical="center" wrapText="1"/>
      <protection locked="0"/>
    </xf>
    <xf numFmtId="0" fontId="13" fillId="19" borderId="46" xfId="0" applyFont="1" applyFill="1" applyBorder="1" applyAlignment="1" applyProtection="1">
      <alignment horizontal="center" vertical="center" wrapText="1"/>
      <protection locked="0"/>
    </xf>
    <xf numFmtId="0" fontId="13" fillId="19" borderId="18" xfId="0" applyFont="1" applyFill="1" applyBorder="1" applyAlignment="1" applyProtection="1">
      <alignment horizontal="center" vertical="center" shrinkToFit="1"/>
      <protection locked="0"/>
    </xf>
    <xf numFmtId="0" fontId="13" fillId="19" borderId="0" xfId="0" applyFont="1" applyFill="1" applyAlignment="1" applyProtection="1">
      <alignment horizontal="center" vertical="center" shrinkToFit="1"/>
      <protection locked="0"/>
    </xf>
    <xf numFmtId="0" fontId="13" fillId="19" borderId="67" xfId="0" applyFont="1" applyFill="1" applyBorder="1" applyAlignment="1" applyProtection="1">
      <alignment horizontal="center" vertical="center" shrinkToFit="1"/>
      <protection locked="0"/>
    </xf>
    <xf numFmtId="0" fontId="13" fillId="19" borderId="46" xfId="0" applyFont="1" applyFill="1" applyBorder="1" applyAlignment="1" applyProtection="1">
      <alignment horizontal="center" vertical="center" shrinkToFit="1"/>
      <protection locked="0"/>
    </xf>
    <xf numFmtId="0" fontId="85" fillId="0" borderId="72" xfId="0" applyFont="1" applyBorder="1" applyAlignment="1" applyProtection="1">
      <alignment horizontal="center" vertical="center" wrapText="1" shrinkToFit="1"/>
    </xf>
    <xf numFmtId="0" fontId="85" fillId="0" borderId="66" xfId="0" applyFont="1" applyBorder="1" applyAlignment="1" applyProtection="1">
      <alignment horizontal="center" vertical="center" wrapText="1" shrinkToFit="1"/>
    </xf>
    <xf numFmtId="0" fontId="17" fillId="19" borderId="0" xfId="0" applyFont="1" applyFill="1" applyAlignment="1" applyProtection="1">
      <alignment vertical="center" wrapText="1"/>
      <protection locked="0"/>
    </xf>
    <xf numFmtId="0" fontId="17" fillId="19" borderId="66" xfId="0" applyFont="1" applyFill="1" applyBorder="1" applyAlignment="1" applyProtection="1">
      <alignment vertical="center" wrapText="1"/>
      <protection locked="0"/>
    </xf>
    <xf numFmtId="0" fontId="53" fillId="0" borderId="105" xfId="0" applyFont="1" applyBorder="1" applyAlignment="1">
      <alignment horizontal="center" vertical="center" shrinkToFit="1"/>
    </xf>
    <xf numFmtId="0" fontId="53" fillId="0" borderId="0" xfId="0" applyFont="1" applyAlignment="1">
      <alignment horizontal="center" vertical="center" shrinkToFit="1"/>
    </xf>
    <xf numFmtId="0" fontId="9" fillId="0" borderId="0" xfId="0" applyFont="1" applyAlignment="1">
      <alignment horizontal="left" vertical="center" shrinkToFit="1"/>
    </xf>
    <xf numFmtId="0" fontId="9" fillId="0" borderId="104" xfId="0" applyFont="1" applyBorder="1" applyAlignment="1">
      <alignment horizontal="left" vertical="center" shrinkToFit="1"/>
    </xf>
    <xf numFmtId="0" fontId="16" fillId="0" borderId="0" xfId="4" applyFont="1" applyAlignment="1" applyProtection="1">
      <alignment horizontal="right" vertical="center" shrinkToFit="1"/>
    </xf>
    <xf numFmtId="49" fontId="18" fillId="0" borderId="0" xfId="4" applyNumberFormat="1" applyFont="1" applyAlignment="1" applyProtection="1">
      <alignment horizontal="left" vertical="center"/>
    </xf>
    <xf numFmtId="0" fontId="21" fillId="0" borderId="0" xfId="0" applyFont="1" applyAlignment="1">
      <alignment vertical="top" wrapText="1"/>
    </xf>
    <xf numFmtId="0" fontId="13" fillId="19" borderId="129" xfId="0" applyFont="1" applyFill="1" applyBorder="1" applyAlignment="1" applyProtection="1">
      <alignment horizontal="center" vertical="center" shrinkToFit="1"/>
      <protection locked="0"/>
    </xf>
    <xf numFmtId="0" fontId="13" fillId="19" borderId="60" xfId="0" applyFont="1" applyFill="1" applyBorder="1" applyAlignment="1" applyProtection="1">
      <alignment horizontal="center" vertical="center" shrinkToFit="1"/>
      <protection locked="0"/>
    </xf>
    <xf numFmtId="0" fontId="16" fillId="0" borderId="60" xfId="0" applyFont="1" applyBorder="1" applyAlignment="1">
      <alignment horizontal="left" vertical="center" shrinkToFit="1"/>
    </xf>
    <xf numFmtId="0" fontId="115" fillId="0" borderId="0" xfId="0" applyFont="1" applyAlignment="1">
      <alignment horizontal="right" vertical="top" shrinkToFit="1"/>
    </xf>
    <xf numFmtId="0" fontId="9" fillId="0" borderId="0" xfId="0" applyFont="1" applyAlignment="1">
      <alignment horizontal="right" vertical="top"/>
    </xf>
    <xf numFmtId="0" fontId="16" fillId="0" borderId="15" xfId="0" applyFont="1" applyBorder="1" applyAlignment="1">
      <alignment vertical="center" wrapText="1"/>
    </xf>
    <xf numFmtId="0" fontId="16" fillId="0" borderId="69" xfId="0" applyFont="1" applyBorder="1" applyAlignment="1">
      <alignment vertical="center"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9" fillId="0" borderId="90"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9" xfId="0" applyFont="1" applyBorder="1" applyAlignment="1">
      <alignment horizontal="center" vertical="center" wrapText="1"/>
    </xf>
    <xf numFmtId="0" fontId="88" fillId="0" borderId="0" xfId="0" applyFont="1" applyAlignment="1" applyProtection="1">
      <alignment horizontal="center" vertical="center"/>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63" fillId="0" borderId="0" xfId="0" applyFont="1" applyAlignment="1" applyProtection="1">
      <alignment horizontal="center" vertical="center" shrinkToFit="1"/>
    </xf>
    <xf numFmtId="0" fontId="10" fillId="0" borderId="0" xfId="0" applyFont="1" applyAlignment="1" applyProtection="1">
      <alignment horizontal="center" vertical="center"/>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0" fontId="22" fillId="0" borderId="0" xfId="0" applyFont="1" applyAlignment="1" applyProtection="1">
      <alignment horizontal="center" vertical="top"/>
    </xf>
    <xf numFmtId="0" fontId="16" fillId="0" borderId="30" xfId="0" applyFont="1" applyBorder="1">
      <alignment vertical="center"/>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0" fillId="0" borderId="0" xfId="4" applyFont="1" applyAlignment="1" applyProtection="1">
      <alignment horizontal="center" vertical="center"/>
    </xf>
    <xf numFmtId="0" fontId="67" fillId="0" borderId="0" xfId="4" applyFont="1" applyAlignment="1" applyProtection="1">
      <alignment horizontal="center" vertical="center" shrinkToFit="1"/>
    </xf>
    <xf numFmtId="0" fontId="232" fillId="0" borderId="116" xfId="0" applyFont="1" applyBorder="1" applyAlignment="1">
      <alignment horizontal="center" vertical="center"/>
    </xf>
    <xf numFmtId="0" fontId="232" fillId="0" borderId="117" xfId="0" applyFont="1" applyBorder="1" applyAlignment="1">
      <alignment horizontal="center" vertical="center"/>
    </xf>
    <xf numFmtId="0" fontId="232" fillId="0" borderId="118" xfId="0" applyFont="1" applyBorder="1" applyAlignment="1">
      <alignment horizontal="center" vertical="center"/>
    </xf>
    <xf numFmtId="0" fontId="232" fillId="0" borderId="119" xfId="0" applyFont="1" applyBorder="1" applyAlignment="1">
      <alignment horizontal="center" vertical="center"/>
    </xf>
    <xf numFmtId="0" fontId="232" fillId="0" borderId="120" xfId="0" applyFont="1" applyBorder="1" applyAlignment="1">
      <alignment horizontal="center" vertical="center"/>
    </xf>
    <xf numFmtId="0" fontId="232" fillId="0" borderId="121" xfId="0" applyFont="1" applyBorder="1" applyAlignment="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19" borderId="1" xfId="4" applyFont="1" applyFill="1" applyBorder="1" applyAlignment="1" applyProtection="1">
      <alignment horizontal="center" vertical="center" shrinkToFit="1"/>
      <protection locked="0"/>
    </xf>
    <xf numFmtId="0" fontId="9" fillId="19" borderId="5" xfId="4" applyFont="1" applyFill="1" applyBorder="1" applyAlignment="1" applyProtection="1">
      <alignment horizontal="center" vertical="center" shrinkToFit="1"/>
      <protection locked="0"/>
    </xf>
    <xf numFmtId="0" fontId="9" fillId="19" borderId="27" xfId="4" applyFont="1" applyFill="1" applyBorder="1" applyAlignment="1" applyProtection="1">
      <alignment horizontal="center" vertical="center" shrinkToFit="1"/>
      <protection locked="0"/>
    </xf>
    <xf numFmtId="0" fontId="9" fillId="19" borderId="13" xfId="4" applyFont="1" applyFill="1" applyBorder="1" applyAlignment="1" applyProtection="1">
      <alignment horizontal="center" vertical="center" shrinkToFit="1"/>
      <protection locked="0"/>
    </xf>
    <xf numFmtId="0" fontId="9" fillId="19" borderId="17" xfId="4" applyFont="1" applyFill="1" applyBorder="1" applyAlignment="1" applyProtection="1">
      <alignment horizontal="center" vertical="center" shrinkToFit="1"/>
      <protection locked="0"/>
    </xf>
    <xf numFmtId="0" fontId="9" fillId="19" borderId="14" xfId="4" applyFont="1" applyFill="1" applyBorder="1" applyAlignment="1" applyProtection="1">
      <alignment horizontal="center" vertical="center" shrinkToFit="1"/>
      <protection locked="0"/>
    </xf>
    <xf numFmtId="0" fontId="65" fillId="0" borderId="0" xfId="4" applyFont="1" applyAlignment="1" applyProtection="1">
      <alignment horizontal="center" vertical="center"/>
    </xf>
    <xf numFmtId="0" fontId="99" fillId="0" borderId="7" xfId="4" applyFont="1" applyBorder="1" applyAlignment="1" applyProtection="1">
      <alignment horizontal="center" vertical="center" shrinkToFit="1"/>
    </xf>
    <xf numFmtId="0" fontId="99" fillId="0" borderId="16" xfId="4" applyFont="1" applyBorder="1" applyAlignment="1" applyProtection="1">
      <alignment horizontal="center" vertical="center" shrinkToFit="1"/>
    </xf>
    <xf numFmtId="0" fontId="99" fillId="0" borderId="8" xfId="4" applyFont="1" applyBorder="1" applyAlignment="1" applyProtection="1">
      <alignment horizontal="center" vertical="center" shrinkToFit="1"/>
    </xf>
    <xf numFmtId="0" fontId="99" fillId="0" borderId="11" xfId="4" applyFont="1" applyBorder="1" applyAlignment="1" applyProtection="1">
      <alignment horizontal="center" vertical="center" shrinkToFit="1"/>
    </xf>
    <xf numFmtId="0" fontId="99" fillId="0" borderId="17" xfId="4" applyFont="1" applyBorder="1" applyAlignment="1" applyProtection="1">
      <alignment horizontal="center" vertical="center" shrinkToFit="1"/>
    </xf>
    <xf numFmtId="0" fontId="99" fillId="0" borderId="12" xfId="4"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55" fillId="0" borderId="7" xfId="4" applyFont="1" applyBorder="1" applyAlignment="1" applyProtection="1">
      <alignment horizontal="center" vertical="center" wrapText="1"/>
      <protection locked="0"/>
    </xf>
    <xf numFmtId="0" fontId="55" fillId="0" borderId="16" xfId="4" applyFont="1" applyBorder="1" applyAlignment="1" applyProtection="1">
      <alignment horizontal="center" vertical="center"/>
      <protection locked="0"/>
    </xf>
    <xf numFmtId="0" fontId="55" fillId="0" borderId="10" xfId="4" applyFont="1" applyBorder="1" applyAlignment="1" applyProtection="1">
      <alignment horizontal="center" vertical="center"/>
      <protection locked="0"/>
    </xf>
    <xf numFmtId="0" fontId="55" fillId="0" borderId="23" xfId="4" applyFont="1" applyBorder="1" applyAlignment="1" applyProtection="1">
      <alignment horizontal="center" vertical="center"/>
      <protection locked="0"/>
    </xf>
    <xf numFmtId="0" fontId="55" fillId="0" borderId="0" xfId="4" applyFont="1" applyAlignment="1" applyProtection="1">
      <alignment horizontal="center" vertical="center"/>
      <protection locked="0"/>
    </xf>
    <xf numFmtId="0" fontId="55" fillId="0" borderId="15" xfId="4" applyFont="1" applyBorder="1" applyAlignment="1" applyProtection="1">
      <alignment horizontal="center" vertical="center"/>
      <protection locked="0"/>
    </xf>
    <xf numFmtId="0" fontId="55" fillId="0" borderId="0" xfId="4" applyFont="1" applyBorder="1" applyAlignment="1" applyProtection="1">
      <alignment horizontal="center" vertical="center"/>
      <protection locked="0"/>
    </xf>
    <xf numFmtId="0" fontId="16" fillId="0" borderId="16" xfId="4" applyFont="1" applyBorder="1" applyAlignment="1" applyProtection="1">
      <alignment horizontal="center" vertical="center"/>
    </xf>
    <xf numFmtId="0" fontId="55" fillId="0" borderId="16" xfId="4" applyFont="1" applyBorder="1" applyAlignment="1" applyProtection="1">
      <alignment horizontal="center" vertical="center" wrapText="1"/>
      <protection locked="0"/>
    </xf>
    <xf numFmtId="0" fontId="55" fillId="0" borderId="10" xfId="4" applyFont="1" applyBorder="1" applyAlignment="1" applyProtection="1">
      <alignment horizontal="center" vertical="center" wrapText="1"/>
      <protection locked="0"/>
    </xf>
    <xf numFmtId="0" fontId="55" fillId="0" borderId="23" xfId="4" applyFont="1" applyBorder="1" applyAlignment="1" applyProtection="1">
      <alignment horizontal="center" vertical="center" wrapText="1"/>
      <protection locked="0"/>
    </xf>
    <xf numFmtId="0" fontId="55" fillId="0" borderId="0" xfId="4" applyFont="1" applyBorder="1" applyAlignment="1" applyProtection="1">
      <alignment horizontal="center" vertical="center" wrapText="1"/>
      <protection locked="0"/>
    </xf>
    <xf numFmtId="0" fontId="55" fillId="0" borderId="15" xfId="4" applyFont="1" applyBorder="1" applyAlignment="1" applyProtection="1">
      <alignment horizontal="center" vertical="center" wrapText="1"/>
      <protection locked="0"/>
    </xf>
    <xf numFmtId="0" fontId="55" fillId="0" borderId="28" xfId="4" applyFont="1" applyBorder="1" applyAlignment="1" applyProtection="1">
      <alignment horizontal="center" vertical="center" wrapText="1"/>
      <protection locked="0"/>
    </xf>
    <xf numFmtId="0" fontId="55" fillId="0" borderId="6" xfId="4" applyFont="1" applyBorder="1" applyAlignment="1" applyProtection="1">
      <alignment horizontal="center" vertical="center" wrapText="1"/>
      <protection locked="0"/>
    </xf>
    <xf numFmtId="0" fontId="55" fillId="0" borderId="25" xfId="4" applyFont="1" applyBorder="1" applyAlignment="1" applyProtection="1">
      <alignment horizontal="center" vertical="center" wrapText="1"/>
      <protection locked="0"/>
    </xf>
    <xf numFmtId="0" fontId="13" fillId="0" borderId="9"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9" fillId="19" borderId="2" xfId="4" applyFont="1" applyFill="1" applyBorder="1" applyAlignment="1" applyProtection="1">
      <alignment horizontal="center" vertical="center" shrinkToFit="1"/>
      <protection locked="0"/>
    </xf>
    <xf numFmtId="0" fontId="9" fillId="19" borderId="12" xfId="4" applyFont="1" applyFill="1" applyBorder="1" applyAlignment="1" applyProtection="1">
      <alignment horizontal="center" vertical="center" shrinkToFit="1"/>
      <protection locked="0"/>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0" xfId="0" applyFont="1" applyAlignment="1">
      <alignment horizontal="center" vertical="center"/>
    </xf>
    <xf numFmtId="0" fontId="15" fillId="0" borderId="15"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5"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6" fillId="0" borderId="5" xfId="0" applyFont="1" applyBorder="1" applyAlignment="1">
      <alignment horizontal="center" vertical="center"/>
    </xf>
    <xf numFmtId="49" fontId="9" fillId="19" borderId="1" xfId="0" applyNumberFormat="1" applyFont="1" applyFill="1" applyBorder="1" applyAlignment="1" applyProtection="1">
      <alignment horizontal="center" vertical="center"/>
      <protection locked="0"/>
    </xf>
    <xf numFmtId="49" fontId="9" fillId="19" borderId="5" xfId="0" applyNumberFormat="1" applyFont="1" applyFill="1" applyBorder="1" applyAlignment="1" applyProtection="1">
      <alignment horizontal="center" vertical="center"/>
      <protection locked="0"/>
    </xf>
    <xf numFmtId="49" fontId="9" fillId="19" borderId="2" xfId="0" applyNumberFormat="1" applyFont="1" applyFill="1" applyBorder="1" applyAlignment="1" applyProtection="1">
      <alignment horizontal="center" vertical="center"/>
      <protection locked="0"/>
    </xf>
    <xf numFmtId="49" fontId="9" fillId="19" borderId="13" xfId="0" applyNumberFormat="1" applyFont="1" applyFill="1" applyBorder="1" applyAlignment="1" applyProtection="1">
      <alignment horizontal="center" vertical="center"/>
      <protection locked="0"/>
    </xf>
    <xf numFmtId="49" fontId="9" fillId="19" borderId="17" xfId="0" applyNumberFormat="1" applyFont="1" applyFill="1" applyBorder="1" applyAlignment="1" applyProtection="1">
      <alignment horizontal="center" vertical="center"/>
      <protection locked="0"/>
    </xf>
    <xf numFmtId="49" fontId="9" fillId="19" borderId="12" xfId="0" applyNumberFormat="1" applyFont="1" applyFill="1" applyBorder="1" applyAlignment="1" applyProtection="1">
      <alignment horizontal="center" vertical="center"/>
      <protection locked="0"/>
    </xf>
    <xf numFmtId="49" fontId="9" fillId="19" borderId="27" xfId="0" applyNumberFormat="1" applyFont="1" applyFill="1" applyBorder="1" applyAlignment="1" applyProtection="1">
      <alignment horizontal="center" vertical="center"/>
      <protection locked="0"/>
    </xf>
    <xf numFmtId="49" fontId="9" fillId="19" borderId="14" xfId="0" applyNumberFormat="1" applyFont="1" applyFill="1" applyBorder="1" applyAlignment="1" applyProtection="1">
      <alignment horizontal="center" vertical="center"/>
      <protection locked="0"/>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center" vertical="center"/>
    </xf>
    <xf numFmtId="49" fontId="18" fillId="0" borderId="0" xfId="4" applyNumberFormat="1" applyFont="1" applyAlignment="1" applyProtection="1">
      <alignment horizontal="left" vertical="center" shrinkToFit="1"/>
    </xf>
    <xf numFmtId="0" fontId="67" fillId="0" borderId="0" xfId="0" applyFont="1" applyAlignment="1" applyProtection="1">
      <alignment horizontal="center" vertical="center" shrinkToFit="1"/>
    </xf>
    <xf numFmtId="0" fontId="14" fillId="0" borderId="17" xfId="0" applyFont="1" applyBorder="1" applyAlignment="1" applyProtection="1">
      <alignment horizontal="left" vertical="center" shrinkToFit="1"/>
    </xf>
    <xf numFmtId="0" fontId="13" fillId="19" borderId="0" xfId="0" applyFont="1" applyFill="1" applyAlignment="1" applyProtection="1">
      <alignment horizontal="center" vertical="center"/>
      <protection locked="0"/>
    </xf>
    <xf numFmtId="0" fontId="13" fillId="19" borderId="6" xfId="0" applyFont="1" applyFill="1" applyBorder="1" applyAlignment="1" applyProtection="1">
      <alignment horizontal="center" vertical="center"/>
      <protection locked="0"/>
    </xf>
    <xf numFmtId="0" fontId="9" fillId="0" borderId="16"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5"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1"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13" xfId="0" applyFont="1" applyBorder="1" applyAlignment="1">
      <alignment horizontal="center" vertical="center" shrinkToFit="1"/>
    </xf>
    <xf numFmtId="0" fontId="9" fillId="19" borderId="124" xfId="0" applyFont="1" applyFill="1" applyBorder="1" applyAlignment="1" applyProtection="1">
      <alignment horizontal="center" vertical="center" shrinkToFit="1"/>
      <protection locked="0"/>
    </xf>
    <xf numFmtId="0" fontId="9" fillId="19" borderId="5" xfId="0" applyFont="1" applyFill="1" applyBorder="1" applyAlignment="1" applyProtection="1">
      <alignment horizontal="center" vertical="center" shrinkToFit="1"/>
      <protection locked="0"/>
    </xf>
    <xf numFmtId="0" fontId="9" fillId="19" borderId="2" xfId="0" applyFont="1" applyFill="1" applyBorder="1" applyAlignment="1" applyProtection="1">
      <alignment horizontal="center" vertical="center" shrinkToFit="1"/>
      <protection locked="0"/>
    </xf>
    <xf numFmtId="0" fontId="9" fillId="19" borderId="125" xfId="0" applyFont="1" applyFill="1" applyBorder="1" applyAlignment="1" applyProtection="1">
      <alignment horizontal="center" vertical="center" shrinkToFit="1"/>
      <protection locked="0"/>
    </xf>
    <xf numFmtId="0" fontId="9" fillId="19" borderId="17" xfId="0" applyFont="1" applyFill="1" applyBorder="1" applyAlignment="1" applyProtection="1">
      <alignment horizontal="center" vertical="center" shrinkToFit="1"/>
      <protection locked="0"/>
    </xf>
    <xf numFmtId="0" fontId="9" fillId="19" borderId="12" xfId="0" applyFont="1" applyFill="1" applyBorder="1" applyAlignment="1" applyProtection="1">
      <alignment horizontal="center" vertical="center" shrinkToFit="1"/>
      <protection locked="0"/>
    </xf>
    <xf numFmtId="178" fontId="9" fillId="19" borderId="124" xfId="0" applyNumberFormat="1" applyFont="1" applyFill="1" applyBorder="1" applyAlignment="1" applyProtection="1">
      <alignment horizontal="center" vertical="center" shrinkToFit="1"/>
      <protection locked="0"/>
    </xf>
    <xf numFmtId="178" fontId="9" fillId="19" borderId="5" xfId="0" applyNumberFormat="1" applyFont="1" applyFill="1" applyBorder="1" applyAlignment="1" applyProtection="1">
      <alignment horizontal="center" vertical="center" shrinkToFit="1"/>
      <protection locked="0"/>
    </xf>
    <xf numFmtId="178" fontId="9" fillId="19" borderId="27" xfId="0" applyNumberFormat="1" applyFont="1" applyFill="1" applyBorder="1" applyAlignment="1" applyProtection="1">
      <alignment horizontal="center" vertical="center" shrinkToFit="1"/>
      <protection locked="0"/>
    </xf>
    <xf numFmtId="178" fontId="9" fillId="19" borderId="125" xfId="0" applyNumberFormat="1" applyFont="1" applyFill="1" applyBorder="1" applyAlignment="1" applyProtection="1">
      <alignment horizontal="center" vertical="center" shrinkToFit="1"/>
      <protection locked="0"/>
    </xf>
    <xf numFmtId="178" fontId="9" fillId="19" borderId="17" xfId="0" applyNumberFormat="1" applyFont="1" applyFill="1" applyBorder="1" applyAlignment="1" applyProtection="1">
      <alignment horizontal="center" vertical="center" shrinkToFit="1"/>
      <protection locked="0"/>
    </xf>
    <xf numFmtId="178" fontId="9" fillId="19" borderId="14" xfId="0" applyNumberFormat="1" applyFont="1" applyFill="1" applyBorder="1" applyAlignment="1" applyProtection="1">
      <alignment horizontal="center" vertical="center" shrinkToFit="1"/>
      <protection locked="0"/>
    </xf>
    <xf numFmtId="0" fontId="14" fillId="0" borderId="0" xfId="0" applyFont="1" applyAlignment="1">
      <alignment horizontal="left"/>
    </xf>
    <xf numFmtId="0" fontId="9" fillId="0" borderId="0" xfId="0" applyFont="1" applyAlignment="1">
      <alignment horizontal="left"/>
    </xf>
    <xf numFmtId="0" fontId="9" fillId="0" borderId="17" xfId="0" applyFont="1" applyBorder="1" applyAlignment="1">
      <alignment horizontal="left"/>
    </xf>
    <xf numFmtId="0" fontId="9" fillId="0" borderId="8" xfId="0" applyFont="1" applyBorder="1" applyAlignment="1">
      <alignment horizontal="left" vertical="center" shrinkToFit="1"/>
    </xf>
    <xf numFmtId="0" fontId="9" fillId="0" borderId="4" xfId="0" applyFont="1" applyBorder="1" applyAlignment="1">
      <alignment horizontal="left" vertical="center" shrinkToFit="1"/>
    </xf>
    <xf numFmtId="0" fontId="13" fillId="19" borderId="1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9" fillId="0" borderId="16" xfId="0" applyFont="1" applyBorder="1">
      <alignment vertical="center"/>
    </xf>
    <xf numFmtId="0" fontId="9" fillId="0" borderId="6" xfId="0" applyFont="1" applyBorder="1">
      <alignment vertical="center"/>
    </xf>
    <xf numFmtId="0" fontId="9" fillId="0" borderId="7"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0" xfId="0" applyFont="1" applyAlignment="1">
      <alignment vertical="center" shrinkToFit="1"/>
    </xf>
    <xf numFmtId="0" fontId="14" fillId="0" borderId="0" xfId="0" applyFont="1" applyAlignment="1">
      <alignment horizontal="left" vertical="center" shrinkToFit="1"/>
    </xf>
    <xf numFmtId="0" fontId="14" fillId="0" borderId="0" xfId="0" applyFont="1" applyAlignment="1">
      <alignment horizontal="center" shrinkToFit="1"/>
    </xf>
    <xf numFmtId="0" fontId="14" fillId="0" borderId="17" xfId="0" applyFont="1" applyBorder="1" applyAlignment="1">
      <alignment horizontal="center" shrinkToFit="1"/>
    </xf>
    <xf numFmtId="0" fontId="13" fillId="19" borderId="17" xfId="0" applyFont="1" applyFill="1" applyBorder="1" applyAlignment="1" applyProtection="1">
      <alignment horizontal="center" vertical="center" wrapText="1"/>
      <protection locked="0"/>
    </xf>
    <xf numFmtId="0" fontId="13" fillId="19" borderId="6"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6" xfId="0" applyFont="1" applyBorder="1" applyAlignment="1">
      <alignment horizontal="center"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19" borderId="5" xfId="0" applyNumberFormat="1" applyFont="1" applyFill="1" applyBorder="1" applyAlignment="1" applyProtection="1">
      <alignment horizontal="center" vertical="center" wrapText="1"/>
      <protection locked="0"/>
    </xf>
    <xf numFmtId="177" fontId="14" fillId="19"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lignment horizontal="center" vertical="center" wrapText="1"/>
    </xf>
    <xf numFmtId="177" fontId="14" fillId="0" borderId="6"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vertical="center" shrinkToFit="1"/>
    </xf>
    <xf numFmtId="0" fontId="16" fillId="0" borderId="17" xfId="0" applyFont="1" applyBorder="1" applyAlignment="1">
      <alignment vertical="center" shrinkToFit="1"/>
    </xf>
    <xf numFmtId="0" fontId="16" fillId="0" borderId="17" xfId="0" applyFont="1" applyBorder="1" applyAlignment="1">
      <alignment horizontal="left" vertical="center" shrinkToFit="1"/>
    </xf>
    <xf numFmtId="0" fontId="14" fillId="0" borderId="0" xfId="0" applyFont="1" applyFill="1" applyBorder="1" applyAlignment="1" applyProtection="1">
      <alignment horizontal="left" shrinkToFit="1"/>
    </xf>
    <xf numFmtId="0" fontId="14" fillId="0" borderId="17" xfId="0" applyFont="1" applyFill="1" applyBorder="1" applyAlignment="1" applyProtection="1">
      <alignment horizontal="left" shrinkToFit="1"/>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3" fillId="19" borderId="17" xfId="0" applyFont="1" applyFill="1" applyBorder="1" applyAlignment="1" applyProtection="1">
      <alignment horizontal="center" vertical="center"/>
      <protection locked="0"/>
    </xf>
    <xf numFmtId="0" fontId="16" fillId="0" borderId="27" xfId="0" applyFont="1" applyBorder="1" applyAlignment="1">
      <alignment horizontal="left" vertical="center" shrinkToFit="1"/>
    </xf>
    <xf numFmtId="0" fontId="16" fillId="0" borderId="14" xfId="0" applyFont="1" applyBorder="1" applyAlignment="1">
      <alignment horizontal="left" vertical="center" shrinkToFit="1"/>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19" borderId="0" xfId="0" applyFont="1" applyFill="1" applyAlignment="1" applyProtection="1">
      <alignment horizontal="center" vertical="center" shrinkToFit="1"/>
      <protection locked="0"/>
    </xf>
    <xf numFmtId="0" fontId="17" fillId="19" borderId="6" xfId="0" applyFont="1" applyFill="1" applyBorder="1" applyAlignment="1" applyProtection="1">
      <alignment horizontal="center" vertical="center" shrinkToFit="1"/>
      <protection locked="0"/>
    </xf>
    <xf numFmtId="0" fontId="13" fillId="19" borderId="30" xfId="0" applyFont="1" applyFill="1" applyBorder="1" applyAlignment="1" applyProtection="1">
      <alignment horizontal="center" vertical="center" wrapText="1"/>
    </xf>
    <xf numFmtId="0" fontId="13" fillId="19" borderId="5" xfId="0" applyFont="1" applyFill="1" applyBorder="1" applyAlignment="1" applyProtection="1">
      <alignment horizontal="center" vertical="center" wrapText="1"/>
    </xf>
    <xf numFmtId="0" fontId="16" fillId="0" borderId="0" xfId="0" applyFont="1" applyAlignment="1">
      <alignment horizontal="left" vertical="center" shrinkToFit="1"/>
    </xf>
    <xf numFmtId="0" fontId="56" fillId="0" borderId="5" xfId="0" applyFont="1" applyBorder="1" applyAlignment="1">
      <alignment vertical="center" shrinkToFit="1"/>
    </xf>
    <xf numFmtId="0" fontId="56" fillId="0" borderId="27" xfId="0" applyFont="1" applyBorder="1" applyAlignment="1">
      <alignment vertical="center" shrinkToFit="1"/>
    </xf>
    <xf numFmtId="0" fontId="56" fillId="0" borderId="6" xfId="0" applyFont="1" applyBorder="1" applyAlignment="1">
      <alignment vertical="center" shrinkToFit="1"/>
    </xf>
    <xf numFmtId="0" fontId="56" fillId="0" borderId="25" xfId="0" applyFont="1" applyBorder="1" applyAlignment="1">
      <alignment vertical="center" shrinkToFit="1"/>
    </xf>
    <xf numFmtId="0" fontId="20" fillId="19" borderId="5" xfId="0" applyFont="1" applyFill="1" applyBorder="1" applyAlignment="1" applyProtection="1">
      <alignment horizontal="center" vertical="center" shrinkToFit="1"/>
      <protection locked="0"/>
    </xf>
    <xf numFmtId="0" fontId="51" fillId="0" borderId="0" xfId="0" applyFont="1" applyAlignment="1">
      <alignment horizontal="left" vertical="center" shrinkToFit="1"/>
    </xf>
    <xf numFmtId="0" fontId="51" fillId="0" borderId="15" xfId="0" applyFont="1" applyBorder="1" applyAlignment="1">
      <alignment horizontal="left" vertical="center" shrinkToFit="1"/>
    </xf>
    <xf numFmtId="0" fontId="51" fillId="0" borderId="6" xfId="0" applyFont="1" applyBorder="1" applyAlignment="1">
      <alignment horizontal="left" vertical="center" shrinkToFit="1"/>
    </xf>
    <xf numFmtId="0" fontId="51" fillId="0" borderId="25" xfId="0" applyFont="1" applyBorder="1" applyAlignment="1">
      <alignment horizontal="left" vertical="center" shrinkToFit="1"/>
    </xf>
    <xf numFmtId="0" fontId="16" fillId="0" borderId="5" xfId="0" applyFont="1" applyBorder="1">
      <alignment vertical="center"/>
    </xf>
    <xf numFmtId="0" fontId="16" fillId="0" borderId="6" xfId="0" applyFont="1" applyBorder="1">
      <alignment vertical="center"/>
    </xf>
    <xf numFmtId="0" fontId="59" fillId="0" borderId="5" xfId="0" applyFont="1" applyBorder="1" applyAlignment="1">
      <alignment horizontal="center" vertical="center" wrapText="1" shrinkToFit="1"/>
    </xf>
    <xf numFmtId="0" fontId="59" fillId="0" borderId="0" xfId="0" applyFont="1" applyAlignment="1">
      <alignment horizontal="center" vertical="center" wrapText="1" shrinkToFit="1"/>
    </xf>
    <xf numFmtId="0" fontId="104" fillId="19" borderId="5" xfId="0" applyFont="1" applyFill="1" applyBorder="1" applyAlignment="1" applyProtection="1">
      <alignment horizontal="left" vertical="center" wrapText="1" indent="1" shrinkToFit="1"/>
      <protection locked="0"/>
    </xf>
    <xf numFmtId="0" fontId="104" fillId="19" borderId="27" xfId="0" applyFont="1" applyFill="1" applyBorder="1" applyAlignment="1" applyProtection="1">
      <alignment horizontal="left" vertical="center" wrapText="1" indent="1" shrinkToFit="1"/>
      <protection locked="0"/>
    </xf>
    <xf numFmtId="0" fontId="104" fillId="19" borderId="0" xfId="0" applyFont="1" applyFill="1" applyAlignment="1" applyProtection="1">
      <alignment horizontal="left" vertical="center" wrapText="1" indent="1" shrinkToFit="1"/>
      <protection locked="0"/>
    </xf>
    <xf numFmtId="0" fontId="104" fillId="19" borderId="15" xfId="0" applyFont="1" applyFill="1" applyBorder="1" applyAlignment="1" applyProtection="1">
      <alignment horizontal="left" vertical="center" wrapText="1" indent="1" shrinkToFit="1"/>
      <protection locked="0"/>
    </xf>
    <xf numFmtId="182" fontId="12" fillId="19" borderId="5" xfId="0" applyNumberFormat="1" applyFont="1" applyFill="1" applyBorder="1" applyAlignment="1" applyProtection="1">
      <alignment horizontal="center" vertical="center" wrapText="1"/>
      <protection locked="0"/>
    </xf>
    <xf numFmtId="182" fontId="12" fillId="19" borderId="6" xfId="0" applyNumberFormat="1" applyFont="1" applyFill="1" applyBorder="1" applyAlignment="1" applyProtection="1">
      <alignment horizontal="center" vertical="center" wrapText="1"/>
      <protection locked="0"/>
    </xf>
    <xf numFmtId="0" fontId="16" fillId="0" borderId="0" xfId="0" applyFont="1" applyBorder="1" applyAlignment="1">
      <alignment horizontal="distributed" vertical="center" wrapText="1"/>
    </xf>
    <xf numFmtId="0" fontId="16" fillId="0" borderId="77" xfId="0" applyFont="1" applyBorder="1" applyAlignment="1">
      <alignment horizontal="left" vertical="center" shrinkToFit="1"/>
    </xf>
    <xf numFmtId="0" fontId="16" fillId="0" borderId="72" xfId="0" applyFont="1" applyBorder="1" applyAlignment="1">
      <alignment horizontal="left" vertical="center" shrinkToFit="1"/>
    </xf>
    <xf numFmtId="0" fontId="16" fillId="0" borderId="83" xfId="0" applyFont="1" applyBorder="1" applyAlignment="1">
      <alignment horizontal="left" vertical="center" shrinkToFit="1"/>
    </xf>
    <xf numFmtId="0" fontId="16" fillId="0" borderId="65" xfId="0" applyFont="1" applyBorder="1" applyAlignment="1">
      <alignment horizontal="left" vertical="center" shrinkToFit="1"/>
    </xf>
    <xf numFmtId="0" fontId="16" fillId="0" borderId="66" xfId="0" applyFont="1" applyBorder="1" applyAlignment="1">
      <alignment horizontal="left" vertical="center" shrinkToFit="1"/>
    </xf>
    <xf numFmtId="0" fontId="16" fillId="0" borderId="70" xfId="0" applyFont="1" applyBorder="1" applyAlignment="1">
      <alignment horizontal="left" vertical="center" shrinkToFit="1"/>
    </xf>
    <xf numFmtId="0" fontId="14" fillId="0" borderId="0" xfId="0" applyFont="1" applyAlignment="1" applyProtection="1">
      <alignment horizontal="left" shrinkToFit="1"/>
    </xf>
    <xf numFmtId="0" fontId="14" fillId="0" borderId="17" xfId="0" applyFont="1" applyBorder="1" applyAlignment="1" applyProtection="1">
      <alignment horizontal="left" shrinkToFit="1"/>
    </xf>
    <xf numFmtId="0" fontId="14" fillId="0" borderId="0" xfId="0" applyFont="1" applyAlignment="1" applyProtection="1">
      <alignment shrinkToFit="1"/>
    </xf>
    <xf numFmtId="0" fontId="67" fillId="0" borderId="0" xfId="0" applyFont="1" applyFill="1" applyAlignment="1" applyProtection="1">
      <alignment horizontal="center" vertical="center"/>
    </xf>
    <xf numFmtId="0" fontId="109" fillId="0" borderId="0" xfId="0" applyFont="1" applyBorder="1" applyAlignment="1" applyProtection="1">
      <alignment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4" fillId="0" borderId="0" xfId="0" applyFont="1" applyFill="1" applyAlignment="1" applyProtection="1">
      <alignment horizontal="left" shrinkToFit="1"/>
    </xf>
    <xf numFmtId="0" fontId="13" fillId="19"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25" xfId="0" applyFont="1" applyBorder="1">
      <alignment vertical="center"/>
    </xf>
    <xf numFmtId="0" fontId="16" fillId="0" borderId="0" xfId="0" applyFont="1" applyAlignment="1">
      <alignment horizontal="left" vertical="center"/>
    </xf>
    <xf numFmtId="0" fontId="51" fillId="19" borderId="0" xfId="0" applyFont="1" applyFill="1" applyAlignment="1" applyProtection="1">
      <alignment horizontal="center" vertical="center" wrapText="1"/>
      <protection locked="0"/>
    </xf>
    <xf numFmtId="0" fontId="51" fillId="19" borderId="6" xfId="0" applyFont="1" applyFill="1" applyBorder="1" applyAlignment="1" applyProtection="1">
      <alignment horizontal="center" vertical="center" wrapText="1"/>
      <protection locked="0"/>
    </xf>
    <xf numFmtId="0" fontId="56" fillId="0" borderId="0" xfId="0" applyFont="1">
      <alignment vertical="center"/>
    </xf>
    <xf numFmtId="0" fontId="56" fillId="0" borderId="6" xfId="0" applyFont="1" applyBorder="1">
      <alignment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19" xfId="0" applyFont="1" applyBorder="1" applyAlignment="1" applyProtection="1">
      <alignment horizontal="center" vertical="center"/>
    </xf>
    <xf numFmtId="176" fontId="109" fillId="0" borderId="16" xfId="0" applyNumberFormat="1" applyFont="1" applyFill="1" applyBorder="1" applyAlignment="1" applyProtection="1">
      <alignment horizontal="left" vertical="top" wrapText="1" shrinkToFit="1"/>
    </xf>
    <xf numFmtId="176" fontId="109" fillId="0" borderId="16" xfId="0" applyNumberFormat="1" applyFont="1" applyFill="1" applyBorder="1" applyAlignment="1" applyProtection="1">
      <alignment horizontal="left" vertical="top" shrinkToFit="1"/>
    </xf>
    <xf numFmtId="176" fontId="109" fillId="0" borderId="0" xfId="0" applyNumberFormat="1" applyFont="1" applyFill="1" applyBorder="1" applyAlignment="1" applyProtection="1">
      <alignment horizontal="left" vertical="top" shrinkToFit="1"/>
    </xf>
    <xf numFmtId="0" fontId="109" fillId="0" borderId="16" xfId="0" applyFont="1" applyBorder="1" applyAlignment="1" applyProtection="1">
      <alignment horizontal="center" vertical="top" shrinkToFit="1"/>
    </xf>
    <xf numFmtId="0" fontId="109" fillId="0" borderId="0" xfId="0" applyFont="1" applyBorder="1" applyAlignment="1" applyProtection="1">
      <alignment horizontal="center" vertical="top" shrinkToFit="1"/>
    </xf>
    <xf numFmtId="0" fontId="55" fillId="0" borderId="23" xfId="0" applyFont="1" applyBorder="1" applyAlignment="1" applyProtection="1">
      <alignment horizontal="center" vertical="center" shrinkToFit="1"/>
    </xf>
    <xf numFmtId="0" fontId="55" fillId="0" borderId="0" xfId="0" applyFont="1" applyBorder="1" applyAlignment="1" applyProtection="1">
      <alignment horizontal="center" vertical="center" shrinkToFit="1"/>
    </xf>
    <xf numFmtId="0" fontId="55" fillId="0" borderId="15" xfId="0" applyFont="1" applyBorder="1" applyAlignment="1" applyProtection="1">
      <alignment horizontal="center" vertical="center" shrinkToFit="1"/>
    </xf>
    <xf numFmtId="0" fontId="18" fillId="0" borderId="0" xfId="4" applyNumberFormat="1" applyFont="1" applyAlignment="1" applyProtection="1">
      <alignment horizontal="left"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56" fillId="0" borderId="16" xfId="0" applyFont="1" applyBorder="1" applyAlignment="1">
      <alignment horizontal="left" vertical="center" shrinkToFit="1"/>
    </xf>
    <xf numFmtId="0" fontId="56" fillId="0" borderId="0" xfId="0" applyFont="1" applyAlignment="1">
      <alignment horizontal="left" vertical="center" shrinkToFit="1"/>
    </xf>
    <xf numFmtId="0" fontId="56" fillId="0" borderId="16" xfId="0" applyFont="1" applyBorder="1" applyAlignment="1">
      <alignment vertical="center" shrinkToFit="1"/>
    </xf>
    <xf numFmtId="0" fontId="56" fillId="0" borderId="10" xfId="0" applyFont="1" applyBorder="1" applyAlignment="1">
      <alignment vertical="center" shrinkToFit="1"/>
    </xf>
    <xf numFmtId="0" fontId="56" fillId="0" borderId="0" xfId="0" applyFont="1" applyAlignment="1">
      <alignment vertical="center" shrinkToFit="1"/>
    </xf>
    <xf numFmtId="0" fontId="56" fillId="0" borderId="15" xfId="0" applyFont="1" applyBorder="1" applyAlignment="1">
      <alignment vertical="center" shrinkToFit="1"/>
    </xf>
    <xf numFmtId="0" fontId="56" fillId="0" borderId="17" xfId="0" applyFont="1" applyBorder="1" applyAlignment="1">
      <alignment vertical="center" shrinkToFit="1"/>
    </xf>
    <xf numFmtId="0" fontId="56" fillId="0" borderId="14" xfId="0" applyFont="1" applyBorder="1" applyAlignment="1">
      <alignment vertical="center" shrinkToFit="1"/>
    </xf>
    <xf numFmtId="0" fontId="105" fillId="0" borderId="0" xfId="0" applyFont="1" applyAlignment="1">
      <alignment horizontal="center" vertical="center"/>
    </xf>
    <xf numFmtId="0" fontId="119" fillId="0" borderId="0" xfId="0" applyFont="1" applyAlignment="1">
      <alignment horizontal="left" vertical="top"/>
    </xf>
    <xf numFmtId="0" fontId="119" fillId="0" borderId="17" xfId="0" applyFont="1" applyBorder="1" applyAlignment="1">
      <alignment horizontal="left" vertical="top"/>
    </xf>
    <xf numFmtId="0" fontId="120" fillId="0" borderId="0" xfId="0" applyFont="1" applyAlignment="1">
      <alignment horizontal="left" vertical="top" wrapText="1"/>
    </xf>
    <xf numFmtId="0" fontId="120" fillId="0" borderId="17" xfId="0" applyFont="1" applyBorder="1" applyAlignment="1">
      <alignment horizontal="left" vertical="top" wrapText="1"/>
    </xf>
    <xf numFmtId="0" fontId="56" fillId="0" borderId="17"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14" xfId="0" applyFont="1" applyBorder="1" applyAlignment="1">
      <alignment horizontal="left" vertical="center" shrinkToFit="1"/>
    </xf>
    <xf numFmtId="0" fontId="14" fillId="0" borderId="16" xfId="0" applyFont="1" applyFill="1" applyBorder="1" applyAlignment="1" applyProtection="1">
      <alignment horizontal="left" shrinkToFit="1"/>
    </xf>
    <xf numFmtId="0" fontId="13" fillId="0" borderId="7" xfId="0" applyFont="1" applyFill="1" applyBorder="1" applyAlignment="1" applyProtection="1">
      <alignment horizontal="center" vertical="center" shrinkToFit="1"/>
    </xf>
    <xf numFmtId="0" fontId="13" fillId="0" borderId="11" xfId="0" applyFont="1" applyFill="1" applyBorder="1" applyAlignment="1" applyProtection="1">
      <alignment horizontal="center" vertical="center" shrinkToFit="1"/>
    </xf>
    <xf numFmtId="0" fontId="55" fillId="0" borderId="0" xfId="0" applyFont="1" applyFill="1" applyBorder="1" applyAlignment="1" applyProtection="1">
      <alignment horizontal="left" vertical="center" shrinkToFit="1"/>
    </xf>
    <xf numFmtId="0" fontId="55" fillId="0" borderId="16" xfId="0" applyFont="1" applyFill="1" applyBorder="1" applyAlignment="1" applyProtection="1">
      <alignment horizontal="left" vertical="center" shrinkToFit="1"/>
    </xf>
    <xf numFmtId="0" fontId="55" fillId="0" borderId="17" xfId="0" applyFont="1" applyFill="1" applyBorder="1" applyAlignment="1" applyProtection="1">
      <alignment horizontal="left" vertical="center" shrinkToFit="1"/>
    </xf>
    <xf numFmtId="2" fontId="107" fillId="19" borderId="16" xfId="3" applyNumberFormat="1" applyFont="1" applyFill="1" applyBorder="1" applyAlignment="1" applyProtection="1">
      <alignment horizontal="center" vertical="center" shrinkToFit="1"/>
      <protection locked="0"/>
    </xf>
    <xf numFmtId="2" fontId="107" fillId="19" borderId="17" xfId="3" applyNumberFormat="1" applyFont="1" applyFill="1" applyBorder="1" applyAlignment="1" applyProtection="1">
      <alignment horizontal="center" vertical="center" shrinkToFit="1"/>
      <protection locked="0"/>
    </xf>
    <xf numFmtId="0" fontId="55" fillId="0" borderId="10" xfId="0" applyFont="1" applyFill="1" applyBorder="1" applyAlignment="1" applyProtection="1">
      <alignment horizontal="left" vertical="center" shrinkToFit="1"/>
    </xf>
    <xf numFmtId="0" fontId="55" fillId="0" borderId="14" xfId="0" applyFont="1" applyFill="1" applyBorder="1" applyAlignment="1" applyProtection="1">
      <alignment horizontal="left" vertical="center" shrinkToFit="1"/>
    </xf>
    <xf numFmtId="185" fontId="107" fillId="19" borderId="16" xfId="3" applyNumberFormat="1" applyFont="1" applyFill="1" applyBorder="1" applyAlignment="1" applyProtection="1">
      <alignment horizontal="center" vertical="center" shrinkToFit="1"/>
      <protection locked="0"/>
    </xf>
    <xf numFmtId="185" fontId="107" fillId="19" borderId="17" xfId="3" applyNumberFormat="1" applyFont="1" applyFill="1" applyBorder="1" applyAlignment="1" applyProtection="1">
      <alignment horizontal="center" vertical="center" shrinkToFit="1"/>
      <protection locked="0"/>
    </xf>
    <xf numFmtId="0" fontId="119" fillId="0" borderId="0" xfId="0" applyFont="1" applyAlignment="1">
      <alignment horizontal="left"/>
    </xf>
    <xf numFmtId="0" fontId="120" fillId="0" borderId="0" xfId="0" applyFont="1" applyAlignment="1">
      <alignment horizontal="left" wrapText="1"/>
    </xf>
    <xf numFmtId="0" fontId="28" fillId="0" borderId="0" xfId="5" applyFont="1" applyAlignment="1">
      <alignment horizontal="center" vertical="center"/>
    </xf>
    <xf numFmtId="0" fontId="28" fillId="0" borderId="150" xfId="5" applyFont="1" applyBorder="1" applyAlignment="1">
      <alignment horizontal="center" vertical="center" shrinkToFit="1"/>
    </xf>
    <xf numFmtId="0" fontId="28" fillId="0" borderId="151" xfId="5" applyFont="1" applyBorder="1" applyAlignment="1">
      <alignment horizontal="center" vertical="center" shrinkToFit="1"/>
    </xf>
    <xf numFmtId="0" fontId="28" fillId="0" borderId="152" xfId="5" applyFont="1" applyBorder="1" applyAlignment="1">
      <alignment horizontal="center" vertical="center"/>
    </xf>
    <xf numFmtId="0" fontId="28" fillId="0" borderId="153" xfId="5" applyFont="1" applyBorder="1" applyAlignment="1">
      <alignment horizontal="center" vertical="center"/>
    </xf>
    <xf numFmtId="0" fontId="28" fillId="0" borderId="105" xfId="5" applyFont="1" applyBorder="1" applyAlignment="1">
      <alignment horizontal="center" vertical="center"/>
    </xf>
    <xf numFmtId="0" fontId="31" fillId="0" borderId="30" xfId="5" applyFont="1" applyBorder="1" applyAlignment="1">
      <alignment vertical="center" shrinkToFit="1"/>
    </xf>
    <xf numFmtId="0" fontId="31" fillId="0" borderId="30" xfId="5" applyFont="1" applyBorder="1" applyAlignment="1">
      <alignment horizontal="right" vertical="center" shrinkToFit="1"/>
    </xf>
    <xf numFmtId="0" fontId="116" fillId="0" borderId="154" xfId="5" applyFont="1" applyBorder="1" applyAlignment="1">
      <alignment horizontal="center" vertical="center" shrinkToFit="1"/>
    </xf>
    <xf numFmtId="185" fontId="116" fillId="19" borderId="154" xfId="5" applyNumberFormat="1" applyFont="1" applyFill="1" applyBorder="1" applyAlignment="1" applyProtection="1">
      <alignment horizontal="center" vertical="center"/>
      <protection locked="0"/>
    </xf>
    <xf numFmtId="185" fontId="116" fillId="19" borderId="155" xfId="5" applyNumberFormat="1" applyFont="1" applyFill="1" applyBorder="1" applyAlignment="1" applyProtection="1">
      <alignment horizontal="center" vertical="center"/>
      <protection locked="0"/>
    </xf>
    <xf numFmtId="0" fontId="35" fillId="5" borderId="152" xfId="5" applyFont="1" applyFill="1" applyBorder="1" applyAlignment="1">
      <alignment vertical="center" shrinkToFit="1"/>
    </xf>
    <xf numFmtId="0" fontId="35" fillId="5" borderId="153" xfId="5" applyFont="1" applyFill="1" applyBorder="1" applyAlignment="1">
      <alignment vertical="center" shrinkToFit="1"/>
    </xf>
    <xf numFmtId="0" fontId="35" fillId="5" borderId="105" xfId="5" applyFont="1" applyFill="1" applyBorder="1" applyAlignment="1">
      <alignment vertical="center" shrinkToFit="1"/>
    </xf>
    <xf numFmtId="0" fontId="28" fillId="0" borderId="37" xfId="5" applyFont="1" applyBorder="1" applyAlignment="1">
      <alignment horizontal="center" vertical="center"/>
    </xf>
    <xf numFmtId="0" fontId="28" fillId="0" borderId="38" xfId="5" applyFont="1" applyBorder="1" applyAlignment="1">
      <alignment horizontal="center" vertical="center"/>
    </xf>
    <xf numFmtId="0" fontId="44" fillId="0" borderId="90" xfId="5" applyFont="1" applyBorder="1" applyAlignment="1">
      <alignment horizontal="center" vertical="center" shrinkToFit="1"/>
    </xf>
    <xf numFmtId="0" fontId="44" fillId="0" borderId="30" xfId="5" applyFont="1" applyBorder="1" applyAlignment="1">
      <alignment horizontal="center" vertical="center" shrinkToFit="1"/>
    </xf>
    <xf numFmtId="0" fontId="229" fillId="0" borderId="0" xfId="4" applyFont="1" applyAlignment="1">
      <alignment horizontal="left" vertical="top" wrapText="1"/>
    </xf>
    <xf numFmtId="0" fontId="44" fillId="0" borderId="132" xfId="5" applyFont="1" applyBorder="1" applyAlignment="1">
      <alignment horizontal="center" vertical="center" shrinkToFit="1"/>
    </xf>
    <xf numFmtId="0" fontId="44" fillId="0" borderId="133" xfId="5" applyFont="1" applyBorder="1" applyAlignment="1">
      <alignment horizontal="center" vertical="center" shrinkToFit="1"/>
    </xf>
    <xf numFmtId="0" fontId="109" fillId="0" borderId="16" xfId="5" applyFont="1" applyBorder="1" applyAlignment="1">
      <alignment horizontal="center" vertical="top" shrinkToFit="1"/>
    </xf>
    <xf numFmtId="0" fontId="91" fillId="0" borderId="0" xfId="5" applyFont="1" applyFill="1" applyBorder="1" applyAlignment="1" applyProtection="1">
      <alignment horizontal="center" vertical="center" shrinkToFit="1"/>
    </xf>
    <xf numFmtId="0" fontId="49" fillId="0" borderId="0" xfId="5" applyFont="1" applyAlignment="1">
      <alignment vertical="center" wrapText="1"/>
    </xf>
    <xf numFmtId="0" fontId="42" fillId="19" borderId="60" xfId="5" applyFont="1" applyFill="1" applyBorder="1" applyAlignment="1" applyProtection="1">
      <alignment horizontal="center" vertical="center" shrinkToFit="1"/>
      <protection locked="0"/>
    </xf>
    <xf numFmtId="0" fontId="30" fillId="19" borderId="148" xfId="5" applyFont="1" applyFill="1" applyBorder="1" applyAlignment="1" applyProtection="1">
      <alignment horizontal="center" vertical="center" shrinkToFit="1"/>
      <protection locked="0"/>
    </xf>
    <xf numFmtId="0" fontId="30" fillId="19" borderId="61" xfId="5" applyFont="1" applyFill="1" applyBorder="1" applyAlignment="1" applyProtection="1">
      <alignment horizontal="center" vertical="center" shrinkToFit="1"/>
      <protection locked="0"/>
    </xf>
    <xf numFmtId="0" fontId="38" fillId="0" borderId="61" xfId="5" applyFont="1" applyBorder="1" applyAlignment="1">
      <alignment horizontal="center" vertical="center" wrapText="1"/>
    </xf>
    <xf numFmtId="0" fontId="32" fillId="19" borderId="61" xfId="5" applyFont="1" applyFill="1" applyBorder="1" applyAlignment="1" applyProtection="1">
      <alignment horizontal="center" vertical="center" shrinkToFit="1"/>
      <protection locked="0"/>
    </xf>
    <xf numFmtId="0" fontId="31" fillId="0" borderId="61" xfId="5" applyFont="1" applyBorder="1" applyAlignment="1">
      <alignment horizontal="center" vertical="center" wrapText="1"/>
    </xf>
    <xf numFmtId="0" fontId="44" fillId="19" borderId="61" xfId="5" applyFont="1" applyFill="1" applyBorder="1" applyAlignment="1" applyProtection="1">
      <alignment horizontal="center" vertical="center" shrinkToFit="1"/>
      <protection locked="0"/>
    </xf>
    <xf numFmtId="0" fontId="28" fillId="0" borderId="61" xfId="5" applyFont="1" applyBorder="1" applyAlignment="1">
      <alignment horizontal="center" vertical="center"/>
    </xf>
    <xf numFmtId="49" fontId="93" fillId="19" borderId="61" xfId="5" applyNumberFormat="1" applyFont="1" applyFill="1" applyBorder="1" applyAlignment="1" applyProtection="1">
      <alignment horizontal="right" vertical="center" shrinkToFit="1"/>
      <protection locked="0"/>
    </xf>
    <xf numFmtId="0" fontId="66" fillId="0" borderId="23" xfId="5" applyFont="1" applyBorder="1" applyAlignment="1">
      <alignment horizontal="left" shrinkToFit="1"/>
    </xf>
    <xf numFmtId="0" fontId="66" fillId="0" borderId="0" xfId="5" applyFont="1" applyBorder="1" applyAlignment="1">
      <alignment horizontal="left" shrinkToFit="1"/>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149" xfId="5" applyFont="1" applyBorder="1" applyAlignment="1">
      <alignment horizontal="right" vertical="center" wrapText="1" indent="1"/>
    </xf>
    <xf numFmtId="0" fontId="38" fillId="0" borderId="60" xfId="5" applyFont="1" applyBorder="1" applyAlignment="1">
      <alignment horizontal="right" vertical="center" wrapText="1" indent="1"/>
    </xf>
    <xf numFmtId="0" fontId="70" fillId="19" borderId="49" xfId="5" applyFont="1" applyFill="1" applyBorder="1" applyAlignment="1" applyProtection="1">
      <alignment horizontal="center" vertical="center" shrinkToFit="1"/>
      <protection locked="0"/>
    </xf>
    <xf numFmtId="0" fontId="29" fillId="0" borderId="0" xfId="5"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0" fontId="45" fillId="19" borderId="49" xfId="5" applyNumberFormat="1" applyFont="1" applyFill="1" applyBorder="1" applyAlignment="1" applyProtection="1">
      <alignment horizontal="center" vertical="center" shrinkToFit="1"/>
      <protection locked="0"/>
    </xf>
    <xf numFmtId="179" fontId="31" fillId="0" borderId="49" xfId="5" applyNumberFormat="1" applyFont="1" applyFill="1" applyBorder="1" applyAlignment="1" applyProtection="1">
      <alignment horizontal="center" vertical="center" shrinkToFit="1"/>
    </xf>
    <xf numFmtId="179" fontId="31" fillId="0" borderId="147" xfId="5" applyNumberFormat="1" applyFont="1" applyFill="1" applyBorder="1" applyAlignment="1" applyProtection="1">
      <alignment horizontal="center" vertical="center" shrinkToFit="1"/>
    </xf>
    <xf numFmtId="0" fontId="31" fillId="0" borderId="49" xfId="5" applyFont="1" applyBorder="1" applyAlignment="1" applyProtection="1">
      <alignment horizontal="center" vertical="center" shrinkToFit="1"/>
    </xf>
    <xf numFmtId="0" fontId="32" fillId="0" borderId="48" xfId="5" applyFont="1" applyBorder="1" applyAlignment="1" applyProtection="1">
      <alignment horizontal="center" vertical="center" shrinkToFit="1"/>
    </xf>
    <xf numFmtId="0" fontId="32" fillId="0" borderId="49" xfId="5" applyFont="1" applyBorder="1" applyAlignment="1" applyProtection="1">
      <alignment horizontal="center" vertical="center" shrinkToFit="1"/>
    </xf>
    <xf numFmtId="0" fontId="45" fillId="0" borderId="49" xfId="5" applyFont="1" applyFill="1" applyBorder="1" applyAlignment="1" applyProtection="1">
      <alignment horizontal="center" vertical="center" shrinkToFit="1"/>
    </xf>
    <xf numFmtId="0" fontId="70" fillId="0" borderId="0" xfId="5" applyFont="1" applyAlignment="1">
      <alignment horizontal="center" vertical="center" shrinkToFit="1"/>
    </xf>
    <xf numFmtId="49" fontId="18" fillId="0" borderId="0" xfId="4" applyNumberFormat="1" applyFont="1" applyAlignment="1">
      <alignment horizontal="left" vertical="center"/>
    </xf>
    <xf numFmtId="0" fontId="103" fillId="0" borderId="7" xfId="5" applyFont="1" applyBorder="1" applyAlignment="1" applyProtection="1">
      <alignment horizontal="left" vertical="top" wrapText="1"/>
      <protection locked="0"/>
    </xf>
    <xf numFmtId="0" fontId="103" fillId="0" borderId="16" xfId="5" applyFont="1" applyBorder="1" applyAlignment="1" applyProtection="1">
      <alignment horizontal="left" vertical="top" wrapText="1"/>
      <protection locked="0"/>
    </xf>
    <xf numFmtId="0" fontId="103" fillId="0" borderId="10" xfId="5" applyFont="1" applyBorder="1" applyAlignment="1" applyProtection="1">
      <alignment horizontal="left" vertical="top" wrapText="1"/>
      <protection locked="0"/>
    </xf>
    <xf numFmtId="0" fontId="103" fillId="0" borderId="23" xfId="5" applyFont="1" applyBorder="1" applyAlignment="1" applyProtection="1">
      <alignment horizontal="left" vertical="top" wrapText="1"/>
      <protection locked="0"/>
    </xf>
    <xf numFmtId="0" fontId="103" fillId="0" borderId="0" xfId="5" applyFont="1" applyBorder="1" applyAlignment="1" applyProtection="1">
      <alignment horizontal="left" vertical="top" wrapText="1"/>
      <protection locked="0"/>
    </xf>
    <xf numFmtId="0" fontId="103" fillId="0" borderId="15" xfId="5" applyFont="1" applyBorder="1" applyAlignment="1" applyProtection="1">
      <alignment horizontal="left" vertical="top" wrapText="1"/>
      <protection locked="0"/>
    </xf>
    <xf numFmtId="0" fontId="103" fillId="0" borderId="11" xfId="5" applyFont="1" applyBorder="1" applyAlignment="1" applyProtection="1">
      <alignment horizontal="left" vertical="top" wrapText="1"/>
      <protection locked="0"/>
    </xf>
    <xf numFmtId="0" fontId="103" fillId="0" borderId="17" xfId="5" applyFont="1" applyBorder="1" applyAlignment="1" applyProtection="1">
      <alignment horizontal="left" vertical="top" wrapText="1"/>
      <protection locked="0"/>
    </xf>
    <xf numFmtId="0" fontId="103" fillId="0" borderId="14" xfId="5" applyFont="1" applyBorder="1" applyAlignment="1" applyProtection="1">
      <alignment horizontal="left" vertical="top" wrapText="1"/>
      <protection locked="0"/>
    </xf>
    <xf numFmtId="0" fontId="95" fillId="0" borderId="0" xfId="5" applyFont="1" applyAlignment="1">
      <alignment horizontal="right" vertical="center" wrapText="1"/>
    </xf>
    <xf numFmtId="182" fontId="116" fillId="0" borderId="156" xfId="5" applyNumberFormat="1" applyFont="1" applyFill="1" applyBorder="1" applyAlignment="1">
      <alignment horizontal="center" vertical="center" shrinkToFit="1"/>
    </xf>
    <xf numFmtId="182" fontId="116" fillId="19" borderId="156" xfId="5" applyNumberFormat="1" applyFont="1" applyFill="1" applyBorder="1" applyAlignment="1" applyProtection="1">
      <alignment horizontal="center" vertical="center"/>
      <protection locked="0"/>
    </xf>
    <xf numFmtId="182" fontId="116" fillId="19" borderId="157" xfId="5" applyNumberFormat="1" applyFont="1" applyFill="1" applyBorder="1" applyAlignment="1" applyProtection="1">
      <alignment horizontal="center" vertical="center"/>
      <protection locked="0"/>
    </xf>
    <xf numFmtId="0" fontId="31" fillId="0" borderId="133" xfId="5" applyFont="1" applyBorder="1" applyAlignment="1">
      <alignment horizontal="left" vertical="center" shrinkToFit="1"/>
    </xf>
    <xf numFmtId="0" fontId="31" fillId="0" borderId="133" xfId="5" applyFont="1" applyBorder="1" applyAlignment="1">
      <alignment horizontal="right" vertical="center" shrinkToFit="1"/>
    </xf>
    <xf numFmtId="0" fontId="31" fillId="0" borderId="181" xfId="5" applyFont="1" applyBorder="1" applyAlignment="1">
      <alignment horizontal="right" vertical="center" shrinkToFit="1"/>
    </xf>
    <xf numFmtId="0" fontId="28" fillId="0" borderId="182" xfId="5" applyFont="1" applyBorder="1" applyAlignment="1">
      <alignment horizontal="center" vertical="center"/>
    </xf>
    <xf numFmtId="0" fontId="28" fillId="0" borderId="49" xfId="5" applyFont="1" applyBorder="1" applyAlignment="1">
      <alignment horizontal="center" vertical="center"/>
    </xf>
    <xf numFmtId="0" fontId="28" fillId="0" borderId="237" xfId="5" applyFont="1" applyBorder="1" applyAlignment="1">
      <alignment horizontal="center" vertical="center"/>
    </xf>
    <xf numFmtId="0" fontId="38" fillId="19" borderId="49" xfId="5" applyFont="1" applyFill="1" applyBorder="1" applyAlignment="1" applyProtection="1">
      <alignment horizontal="center" vertical="center"/>
      <protection locked="0"/>
    </xf>
    <xf numFmtId="0" fontId="116" fillId="19" borderId="49" xfId="5" applyFont="1" applyFill="1" applyBorder="1" applyAlignment="1" applyProtection="1">
      <alignment horizontal="center" vertical="center" shrinkToFit="1"/>
      <protection locked="0"/>
    </xf>
    <xf numFmtId="0" fontId="28" fillId="0" borderId="49" xfId="5" applyFont="1" applyBorder="1" applyAlignment="1">
      <alignment horizontal="center" vertical="center" shrinkToFit="1"/>
    </xf>
    <xf numFmtId="0" fontId="28" fillId="0" borderId="235" xfId="5" applyFont="1" applyBorder="1" applyAlignment="1">
      <alignment horizontal="center" vertical="center" shrinkToFit="1"/>
    </xf>
    <xf numFmtId="0" fontId="91" fillId="0" borderId="16" xfId="5" applyFont="1" applyFill="1" applyBorder="1" applyAlignment="1" applyProtection="1">
      <alignment horizontal="center" vertical="top" shrinkToFit="1"/>
    </xf>
    <xf numFmtId="0" fontId="28" fillId="0" borderId="48" xfId="5" applyFont="1" applyBorder="1" applyAlignment="1">
      <alignment horizontal="left" vertical="center" wrapText="1" indent="1" shrinkToFit="1"/>
    </xf>
    <xf numFmtId="0" fontId="28" fillId="0" borderId="49" xfId="5" applyFont="1" applyBorder="1" applyAlignment="1">
      <alignment horizontal="left" vertical="center" wrapText="1" indent="1" shrinkToFit="1"/>
    </xf>
    <xf numFmtId="184" fontId="44" fillId="19" borderId="49" xfId="5" applyNumberFormat="1" applyFont="1" applyFill="1" applyBorder="1" applyAlignment="1" applyProtection="1">
      <alignment horizontal="right" vertical="center" shrinkToFit="1"/>
      <protection locked="0"/>
    </xf>
    <xf numFmtId="0" fontId="38" fillId="0" borderId="49" xfId="5" applyFont="1" applyFill="1" applyBorder="1" applyAlignment="1">
      <alignment horizontal="center" vertical="center"/>
    </xf>
    <xf numFmtId="0" fontId="38" fillId="0" borderId="49" xfId="5" applyFont="1" applyBorder="1" applyAlignment="1">
      <alignment horizontal="center" vertical="center"/>
    </xf>
    <xf numFmtId="0" fontId="25" fillId="0" borderId="48" xfId="5" applyFont="1" applyBorder="1" applyAlignment="1">
      <alignment horizontal="center" vertical="center" shrinkToFit="1"/>
    </xf>
    <xf numFmtId="0" fontId="25" fillId="0" borderId="49" xfId="5" applyFont="1" applyBorder="1" applyAlignment="1">
      <alignment horizontal="center" vertical="center" shrinkToFit="1"/>
    </xf>
    <xf numFmtId="0" fontId="25" fillId="0" borderId="237" xfId="5" applyFont="1" applyBorder="1" applyAlignment="1">
      <alignment horizontal="center" vertical="center" shrinkToFit="1"/>
    </xf>
    <xf numFmtId="0" fontId="25" fillId="0" borderId="182" xfId="5" applyFont="1" applyBorder="1" applyAlignment="1">
      <alignment horizontal="center" vertical="center" wrapText="1"/>
    </xf>
    <xf numFmtId="0" fontId="25" fillId="0" borderId="49" xfId="5" applyFont="1" applyBorder="1" applyAlignment="1">
      <alignment horizontal="center" vertical="center" wrapText="1"/>
    </xf>
    <xf numFmtId="0" fontId="25" fillId="0" borderId="237" xfId="5" applyFont="1" applyBorder="1" applyAlignment="1">
      <alignment horizontal="center" vertical="center" wrapText="1"/>
    </xf>
    <xf numFmtId="0" fontId="67" fillId="0" borderId="0" xfId="4" applyFont="1" applyAlignment="1">
      <alignment horizontal="center" vertical="center" shrinkToFit="1"/>
    </xf>
    <xf numFmtId="0" fontId="9" fillId="0" borderId="0" xfId="4" applyFont="1" applyAlignment="1">
      <alignment horizontal="center" vertical="center" shrinkToFit="1"/>
    </xf>
    <xf numFmtId="0" fontId="18" fillId="0" borderId="0" xfId="4" applyFont="1" applyAlignment="1">
      <alignment horizontal="left" vertical="center"/>
    </xf>
    <xf numFmtId="0" fontId="20" fillId="0" borderId="0" xfId="4" applyFont="1" applyAlignment="1">
      <alignment horizontal="center" vertical="center"/>
    </xf>
    <xf numFmtId="0" fontId="14" fillId="0" borderId="0" xfId="4" applyFont="1" applyAlignment="1">
      <alignment horizontal="left" shrinkToFit="1"/>
    </xf>
    <xf numFmtId="183" fontId="16" fillId="0" borderId="0" xfId="4" applyNumberFormat="1" applyFont="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16" xfId="4" applyFont="1" applyBorder="1">
      <alignment vertical="center"/>
    </xf>
    <xf numFmtId="0" fontId="16" fillId="0" borderId="8" xfId="4" applyFont="1" applyBorder="1">
      <alignment vertical="center"/>
    </xf>
    <xf numFmtId="0" fontId="16" fillId="0" borderId="159" xfId="4" applyFont="1" applyBorder="1">
      <alignment vertical="center"/>
    </xf>
    <xf numFmtId="0" fontId="16" fillId="0" borderId="160" xfId="4" applyFont="1" applyBorder="1">
      <alignment vertical="center"/>
    </xf>
    <xf numFmtId="0" fontId="16" fillId="0" borderId="16" xfId="4" applyFont="1" applyBorder="1" applyAlignment="1">
      <alignment vertical="center" shrinkToFit="1"/>
    </xf>
    <xf numFmtId="0" fontId="16" fillId="0" borderId="6" xfId="4" applyFont="1" applyBorder="1" applyAlignment="1">
      <alignment vertical="center" shrinkToFi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0" xfId="4" applyFont="1" applyAlignment="1">
      <alignment vertical="center" shrinkToFit="1"/>
    </xf>
    <xf numFmtId="0" fontId="16" fillId="0" borderId="17" xfId="4" applyFont="1" applyBorder="1" applyAlignment="1">
      <alignment vertical="center" shrinkToFit="1"/>
    </xf>
    <xf numFmtId="183" fontId="67" fillId="19" borderId="0" xfId="4" applyNumberFormat="1" applyFont="1" applyFill="1" applyAlignment="1" applyProtection="1">
      <alignment horizontal="right" vertical="center"/>
      <protection locked="0"/>
    </xf>
    <xf numFmtId="183" fontId="67" fillId="19"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67" fillId="19" borderId="16" xfId="4" applyNumberFormat="1" applyFont="1" applyFill="1" applyBorder="1" applyAlignment="1" applyProtection="1">
      <alignment horizontal="right" vertical="center"/>
      <protection locked="0"/>
    </xf>
    <xf numFmtId="183" fontId="67" fillId="19"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161" xfId="0" applyFont="1" applyBorder="1" applyAlignment="1">
      <alignment horizontal="right" vertical="center" wrapText="1" indent="1"/>
    </xf>
    <xf numFmtId="0" fontId="23" fillId="0" borderId="162"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240" fillId="0" borderId="16" xfId="4" applyFont="1" applyBorder="1" applyAlignment="1">
      <alignment horizontal="left" vertical="center" wrapText="1"/>
    </xf>
    <xf numFmtId="0" fontId="240" fillId="0" borderId="17" xfId="4" applyFont="1" applyBorder="1" applyAlignment="1">
      <alignment horizontal="left" vertical="center" wrapText="1"/>
    </xf>
    <xf numFmtId="0" fontId="90" fillId="0" borderId="16" xfId="4" applyFont="1" applyBorder="1" applyAlignment="1">
      <alignment horizontal="left" vertical="center"/>
    </xf>
    <xf numFmtId="0" fontId="90" fillId="0" borderId="17" xfId="4" applyFont="1" applyBorder="1" applyAlignment="1">
      <alignment horizontal="left" vertical="center"/>
    </xf>
    <xf numFmtId="0" fontId="16" fillId="0" borderId="16" xfId="4" applyFont="1" applyBorder="1" applyAlignment="1">
      <alignment horizontal="center" vertical="center"/>
    </xf>
    <xf numFmtId="0" fontId="16" fillId="0" borderId="10" xfId="4" applyFont="1" applyBorder="1" applyAlignment="1">
      <alignment horizontal="center" vertical="center"/>
    </xf>
    <xf numFmtId="0" fontId="16" fillId="0" borderId="17" xfId="4" applyFont="1" applyBorder="1" applyAlignment="1">
      <alignment horizontal="center" vertical="center"/>
    </xf>
    <xf numFmtId="0" fontId="16" fillId="0" borderId="14" xfId="4" applyFont="1" applyBorder="1" applyAlignment="1">
      <alignment horizontal="center" vertical="center"/>
    </xf>
    <xf numFmtId="0" fontId="16" fillId="0" borderId="0" xfId="4" applyFont="1" applyAlignment="1">
      <alignment horizontal="center" vertical="center"/>
    </xf>
    <xf numFmtId="0" fontId="22" fillId="0" borderId="0" xfId="4" applyFont="1" applyAlignment="1">
      <alignment vertical="center" shrinkToFit="1"/>
    </xf>
    <xf numFmtId="0" fontId="16" fillId="0" borderId="7"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00" xfId="0" applyFont="1" applyBorder="1" applyAlignment="1">
      <alignment horizontal="center" vertical="center" shrinkToFit="1"/>
    </xf>
    <xf numFmtId="0" fontId="16" fillId="0" borderId="87" xfId="0" applyFont="1" applyBorder="1" applyAlignment="1">
      <alignment horizontal="center" vertical="center" shrinkToFit="1"/>
    </xf>
    <xf numFmtId="0" fontId="239" fillId="0" borderId="16" xfId="4" applyFont="1" applyBorder="1" applyAlignment="1">
      <alignment horizontal="left" vertical="center" wrapText="1"/>
    </xf>
    <xf numFmtId="0" fontId="239" fillId="0" borderId="17" xfId="4" applyFont="1" applyBorder="1" applyAlignment="1">
      <alignment horizontal="left" vertical="center" wrapText="1"/>
    </xf>
    <xf numFmtId="176" fontId="15" fillId="19" borderId="16" xfId="4" applyNumberFormat="1" applyFont="1" applyFill="1" applyBorder="1" applyAlignment="1" applyProtection="1">
      <alignment horizontal="right" vertical="center"/>
      <protection locked="0"/>
    </xf>
    <xf numFmtId="176" fontId="15" fillId="19" borderId="17" xfId="4" applyNumberFormat="1" applyFont="1" applyFill="1" applyBorder="1" applyAlignment="1" applyProtection="1">
      <alignment horizontal="right" vertical="center"/>
      <protection locked="0"/>
    </xf>
    <xf numFmtId="0" fontId="16" fillId="0" borderId="8" xfId="4" applyFont="1" applyBorder="1" applyAlignment="1">
      <alignment horizontal="center" vertical="center"/>
    </xf>
    <xf numFmtId="0" fontId="16" fillId="0" borderId="12" xfId="4" applyFont="1" applyBorder="1" applyAlignment="1">
      <alignment horizontal="center" vertical="center"/>
    </xf>
    <xf numFmtId="0" fontId="16" fillId="0" borderId="163" xfId="0" quotePrefix="1" applyFont="1" applyBorder="1" applyAlignment="1">
      <alignment horizontal="center" vertical="center" textRotation="255" shrinkToFit="1"/>
    </xf>
    <xf numFmtId="0" fontId="16" fillId="0" borderId="164" xfId="0" quotePrefix="1" applyFont="1" applyBorder="1" applyAlignment="1">
      <alignment horizontal="center" vertical="center" textRotation="255" shrinkToFit="1"/>
    </xf>
    <xf numFmtId="0" fontId="16" fillId="0" borderId="166" xfId="0" quotePrefix="1" applyFont="1" applyBorder="1" applyAlignment="1">
      <alignment horizontal="center" vertical="center" textRotation="255" shrinkToFit="1"/>
    </xf>
    <xf numFmtId="0" fontId="16" fillId="0" borderId="167" xfId="0" quotePrefix="1" applyFont="1" applyBorder="1" applyAlignment="1">
      <alignment horizontal="center" vertical="center" textRotation="255" shrinkToFit="1"/>
    </xf>
    <xf numFmtId="0" fontId="16" fillId="0" borderId="137" xfId="0" quotePrefix="1" applyFont="1" applyBorder="1" applyAlignment="1">
      <alignment horizontal="center" vertical="center" textRotation="255" shrinkToFit="1"/>
    </xf>
    <xf numFmtId="0" fontId="16" fillId="0" borderId="140" xfId="0" quotePrefix="1" applyFont="1" applyBorder="1" applyAlignment="1">
      <alignment horizontal="center" vertical="center" textRotation="255" shrinkToFit="1"/>
    </xf>
    <xf numFmtId="0" fontId="16" fillId="0" borderId="138" xfId="0" quotePrefix="1" applyFont="1" applyBorder="1" applyAlignment="1">
      <alignment horizontal="center" vertical="center" textRotation="255" shrinkToFit="1"/>
    </xf>
    <xf numFmtId="0" fontId="16" fillId="0" borderId="66" xfId="0" applyFont="1" applyBorder="1" applyAlignment="1">
      <alignment horizontal="center" vertical="center" shrinkToFit="1"/>
    </xf>
    <xf numFmtId="0" fontId="16" fillId="19" borderId="16" xfId="0" applyFont="1" applyFill="1" applyBorder="1" applyAlignment="1" applyProtection="1">
      <alignment vertical="center" shrinkToFit="1"/>
      <protection locked="0"/>
    </xf>
    <xf numFmtId="0" fontId="16" fillId="19" borderId="66" xfId="0" applyFont="1" applyFill="1" applyBorder="1" applyAlignment="1" applyProtection="1">
      <alignment vertical="center" shrinkToFit="1"/>
      <protection locked="0"/>
    </xf>
    <xf numFmtId="183" fontId="20" fillId="19" borderId="165" xfId="0" applyNumberFormat="1" applyFont="1" applyFill="1" applyBorder="1" applyAlignment="1" applyProtection="1">
      <alignment vertical="center" shrinkToFit="1"/>
      <protection locked="0"/>
    </xf>
    <xf numFmtId="183" fontId="20" fillId="19" borderId="61" xfId="0" applyNumberFormat="1" applyFont="1" applyFill="1" applyBorder="1" applyAlignment="1" applyProtection="1">
      <alignment vertical="center" shrinkToFit="1"/>
      <protection locked="0"/>
    </xf>
    <xf numFmtId="183" fontId="20" fillId="19" borderId="114" xfId="0" applyNumberFormat="1" applyFont="1" applyFill="1" applyBorder="1" applyAlignment="1" applyProtection="1">
      <alignment vertical="center" shrinkToFit="1"/>
      <protection locked="0"/>
    </xf>
    <xf numFmtId="183" fontId="20" fillId="19" borderId="51" xfId="0" applyNumberFormat="1" applyFont="1" applyFill="1" applyBorder="1" applyAlignment="1" applyProtection="1">
      <alignment vertical="center" shrinkToFit="1"/>
      <protection locked="0"/>
    </xf>
    <xf numFmtId="0" fontId="16" fillId="0" borderId="51" xfId="0" applyFont="1" applyBorder="1" applyAlignment="1">
      <alignment horizontal="center" vertical="center"/>
    </xf>
    <xf numFmtId="0" fontId="16" fillId="0" borderId="56" xfId="0" applyFont="1" applyBorder="1" applyAlignment="1">
      <alignment horizontal="center" vertical="center"/>
    </xf>
    <xf numFmtId="0" fontId="16" fillId="0" borderId="72" xfId="0" applyFont="1" applyBorder="1" applyAlignment="1">
      <alignment horizontal="center" vertical="center" shrinkToFit="1"/>
    </xf>
    <xf numFmtId="0" fontId="16" fillId="19" borderId="72" xfId="0" applyFont="1" applyFill="1" applyBorder="1" applyAlignment="1" applyProtection="1">
      <alignment vertical="center" shrinkToFit="1"/>
      <protection locked="0"/>
    </xf>
    <xf numFmtId="0" fontId="62" fillId="0" borderId="0" xfId="0" applyFont="1">
      <alignment vertical="center"/>
    </xf>
    <xf numFmtId="0" fontId="16" fillId="0" borderId="52" xfId="0" applyFont="1" applyBorder="1" applyAlignment="1">
      <alignment horizontal="center" vertical="center"/>
    </xf>
    <xf numFmtId="0" fontId="16" fillId="0" borderId="57" xfId="0" applyFont="1" applyBorder="1" applyAlignment="1">
      <alignment horizontal="center" vertical="center"/>
    </xf>
    <xf numFmtId="0" fontId="16" fillId="0" borderId="66" xfId="0" applyFont="1" applyBorder="1" applyAlignment="1">
      <alignment horizontal="center" vertical="center"/>
    </xf>
    <xf numFmtId="0" fontId="16" fillId="0" borderId="70"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72"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183" fontId="20" fillId="19" borderId="170" xfId="0" applyNumberFormat="1" applyFont="1" applyFill="1" applyBorder="1" applyAlignment="1" applyProtection="1">
      <alignment vertical="center" shrinkToFit="1"/>
      <protection locked="0"/>
    </xf>
    <xf numFmtId="183" fontId="20" fillId="19" borderId="52" xfId="0" applyNumberFormat="1" applyFont="1" applyFill="1" applyBorder="1" applyAlignment="1" applyProtection="1">
      <alignment vertical="center" shrinkToFit="1"/>
      <protection locked="0"/>
    </xf>
    <xf numFmtId="0" fontId="16" fillId="19" borderId="5" xfId="0" applyFont="1" applyFill="1" applyBorder="1" applyAlignment="1" applyProtection="1">
      <alignment vertical="center" shrinkToFit="1"/>
      <protection locked="0"/>
    </xf>
    <xf numFmtId="183" fontId="20" fillId="19" borderId="130" xfId="0" applyNumberFormat="1" applyFont="1" applyFill="1" applyBorder="1" applyAlignment="1" applyProtection="1">
      <alignment vertical="center" shrinkToFit="1"/>
      <protection locked="0"/>
    </xf>
    <xf numFmtId="183" fontId="20" fillId="19" borderId="66" xfId="0" applyNumberFormat="1" applyFont="1" applyFill="1" applyBorder="1" applyAlignment="1" applyProtection="1">
      <alignment vertical="center" shrinkToFit="1"/>
      <protection locked="0"/>
    </xf>
    <xf numFmtId="0" fontId="16" fillId="19" borderId="6" xfId="0" applyFont="1" applyFill="1" applyBorder="1" applyAlignment="1" applyProtection="1">
      <alignment vertical="center" shrinkToFit="1"/>
      <protection locked="0"/>
    </xf>
    <xf numFmtId="0" fontId="16" fillId="0" borderId="172" xfId="0" quotePrefix="1" applyFont="1" applyBorder="1" applyAlignment="1">
      <alignment horizontal="center" vertical="center" textRotation="255" shrinkToFit="1"/>
    </xf>
    <xf numFmtId="0" fontId="13" fillId="0" borderId="0" xfId="0" applyFont="1" applyAlignment="1">
      <alignment vertical="center" wrapText="1"/>
    </xf>
    <xf numFmtId="0" fontId="16" fillId="0" borderId="77" xfId="0" applyFont="1" applyBorder="1" applyAlignment="1">
      <alignment horizontal="center" vertical="center"/>
    </xf>
    <xf numFmtId="0" fontId="16" fillId="19" borderId="72" xfId="0" applyFont="1" applyFill="1" applyBorder="1" applyAlignment="1" applyProtection="1">
      <alignment horizontal="center" vertical="center" shrinkToFit="1"/>
      <protection locked="0"/>
    </xf>
    <xf numFmtId="0" fontId="16" fillId="19" borderId="0" xfId="0" applyFont="1" applyFill="1" applyAlignment="1" applyProtection="1">
      <alignment horizontal="center" vertical="center" shrinkToFit="1"/>
      <protection locked="0"/>
    </xf>
    <xf numFmtId="0" fontId="16" fillId="0" borderId="72" xfId="0" applyFont="1" applyBorder="1" applyAlignment="1">
      <alignment horizontal="center" vertical="center"/>
    </xf>
    <xf numFmtId="0" fontId="16" fillId="19" borderId="0" xfId="0" applyFont="1" applyFill="1" applyAlignment="1" applyProtection="1">
      <alignment vertical="center" shrinkToFit="1"/>
      <protection locked="0"/>
    </xf>
    <xf numFmtId="0" fontId="16" fillId="0" borderId="65" xfId="0" applyFont="1" applyBorder="1" applyAlignment="1">
      <alignment horizontal="center" vertical="center"/>
    </xf>
    <xf numFmtId="0" fontId="16" fillId="0" borderId="0" xfId="0" quotePrefix="1" applyFont="1" applyAlignment="1">
      <alignment horizontal="center" vertical="center" shrinkToFit="1"/>
    </xf>
    <xf numFmtId="0" fontId="16" fillId="0" borderId="17" xfId="0" quotePrefix="1" applyFont="1" applyBorder="1" applyAlignment="1">
      <alignment horizontal="center" vertical="center" shrinkToFit="1"/>
    </xf>
    <xf numFmtId="182" fontId="12" fillId="19" borderId="0" xfId="0" quotePrefix="1" applyNumberFormat="1" applyFont="1" applyFill="1" applyAlignment="1" applyProtection="1">
      <alignment horizontal="center" vertical="center" shrinkToFit="1"/>
      <protection locked="0"/>
    </xf>
    <xf numFmtId="182" fontId="12" fillId="19" borderId="17" xfId="0" quotePrefix="1" applyNumberFormat="1" applyFont="1" applyFill="1" applyBorder="1" applyAlignment="1" applyProtection="1">
      <alignment horizontal="center" vertical="center" shrinkToFit="1"/>
      <protection locked="0"/>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0" fontId="12" fillId="0" borderId="0" xfId="0" quotePrefix="1" applyFont="1" applyAlignment="1">
      <alignment horizontal="left" vertical="center" shrinkToFit="1"/>
    </xf>
    <xf numFmtId="0" fontId="12" fillId="0" borderId="16" xfId="0" quotePrefix="1" applyFont="1" applyBorder="1" applyAlignment="1">
      <alignment horizontal="left" vertical="center" shrinkToFit="1"/>
    </xf>
    <xf numFmtId="0" fontId="12" fillId="0" borderId="17" xfId="0" quotePrefix="1" applyFont="1" applyBorder="1" applyAlignment="1">
      <alignment horizontal="left" vertical="center" shrinkToFit="1"/>
    </xf>
    <xf numFmtId="0" fontId="16" fillId="19" borderId="66" xfId="0" applyFont="1" applyFill="1" applyBorder="1" applyAlignment="1" applyProtection="1">
      <alignment horizontal="center" vertical="center" shrinkToFit="1"/>
      <protection locked="0"/>
    </xf>
    <xf numFmtId="0" fontId="16" fillId="0" borderId="171" xfId="0" quotePrefix="1" applyFont="1" applyBorder="1" applyAlignment="1">
      <alignment horizontal="center" vertical="center" textRotation="255" shrinkToFit="1"/>
    </xf>
    <xf numFmtId="0" fontId="16" fillId="0" borderId="139" xfId="0" quotePrefix="1" applyFont="1" applyBorder="1" applyAlignment="1">
      <alignment horizontal="center" vertical="center" textRotation="255" shrinkToFit="1"/>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pplyAlignment="1">
      <alignment vertical="center" shrinkToFit="1"/>
    </xf>
    <xf numFmtId="183" fontId="20" fillId="0" borderId="0" xfId="0" applyNumberFormat="1" applyFont="1" applyAlignment="1">
      <alignment vertical="center" shrinkToFit="1"/>
    </xf>
    <xf numFmtId="183" fontId="20" fillId="0" borderId="17" xfId="0" applyNumberFormat="1" applyFont="1" applyBorder="1" applyAlignment="1">
      <alignment vertical="center" shrinkToFit="1"/>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66" fillId="0" borderId="16" xfId="0" applyFont="1" applyBorder="1" applyAlignment="1">
      <alignment vertical="top" wrapText="1" shrinkToFit="1"/>
    </xf>
    <xf numFmtId="0" fontId="66" fillId="0" borderId="0" xfId="0" applyFont="1" applyAlignment="1">
      <alignment vertical="top" wrapText="1" shrinkToFit="1"/>
    </xf>
    <xf numFmtId="183" fontId="68" fillId="0" borderId="7" xfId="0" applyNumberFormat="1" applyFont="1" applyBorder="1" applyAlignment="1">
      <alignment horizontal="right" vertical="center"/>
    </xf>
    <xf numFmtId="183" fontId="68" fillId="0" borderId="16" xfId="0" applyNumberFormat="1" applyFont="1" applyBorder="1" applyAlignment="1">
      <alignment horizontal="right" vertical="center"/>
    </xf>
    <xf numFmtId="183" fontId="68" fillId="0" borderId="23" xfId="0" applyNumberFormat="1" applyFont="1" applyBorder="1" applyAlignment="1">
      <alignment horizontal="right" vertical="center"/>
    </xf>
    <xf numFmtId="183" fontId="68" fillId="0" borderId="0" xfId="0" applyNumberFormat="1" applyFont="1" applyAlignment="1">
      <alignment horizontal="right" vertical="center"/>
    </xf>
    <xf numFmtId="183" fontId="68" fillId="0" borderId="11" xfId="0" applyNumberFormat="1" applyFont="1" applyBorder="1" applyAlignment="1">
      <alignment horizontal="right" vertical="center"/>
    </xf>
    <xf numFmtId="183" fontId="68" fillId="0" borderId="17" xfId="0" applyNumberFormat="1" applyFont="1" applyBorder="1" applyAlignment="1">
      <alignment horizontal="right" vertical="center"/>
    </xf>
    <xf numFmtId="183" fontId="12" fillId="0" borderId="16" xfId="0" applyNumberFormat="1" applyFont="1" applyBorder="1" applyAlignment="1">
      <alignment vertical="center" shrinkToFit="1"/>
    </xf>
    <xf numFmtId="183" fontId="12" fillId="0" borderId="0" xfId="0" applyNumberFormat="1" applyFont="1" applyAlignment="1">
      <alignment vertical="center" shrinkToFit="1"/>
    </xf>
    <xf numFmtId="183" fontId="12" fillId="0" borderId="17" xfId="0" applyNumberFormat="1" applyFont="1" applyBorder="1" applyAlignment="1">
      <alignment vertical="center" shrinkToFit="1"/>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shrinkToFit="1"/>
    </xf>
    <xf numFmtId="0" fontId="16" fillId="0" borderId="5" xfId="0" quotePrefix="1" applyFont="1" applyBorder="1" applyAlignment="1">
      <alignment horizontal="center" vertical="center" textRotation="255" shrinkToFit="1"/>
    </xf>
    <xf numFmtId="0" fontId="16" fillId="0" borderId="2" xfId="0" quotePrefix="1" applyFont="1" applyBorder="1" applyAlignment="1">
      <alignment horizontal="center" vertical="center" textRotation="255" shrinkToFit="1"/>
    </xf>
    <xf numFmtId="0" fontId="16" fillId="0" borderId="18" xfId="0" quotePrefix="1" applyFont="1" applyBorder="1" applyAlignment="1">
      <alignment horizontal="center" vertical="center" textRotation="255" shrinkToFit="1"/>
    </xf>
    <xf numFmtId="0" fontId="16" fillId="0" borderId="0" xfId="0" quotePrefix="1" applyFont="1" applyAlignment="1">
      <alignment horizontal="center" vertical="center" textRotation="255" shrinkToFit="1"/>
    </xf>
    <xf numFmtId="0" fontId="16" fillId="0" borderId="19" xfId="0" quotePrefix="1" applyFont="1" applyBorder="1" applyAlignment="1">
      <alignment horizontal="center" vertical="center" textRotation="255" shrinkToFit="1"/>
    </xf>
    <xf numFmtId="0" fontId="23" fillId="0" borderId="7" xfId="0" quotePrefix="1" applyFont="1" applyBorder="1" applyAlignment="1">
      <alignment horizontal="center" vertical="center" shrinkToFit="1"/>
    </xf>
    <xf numFmtId="0" fontId="23" fillId="0" borderId="16" xfId="0" quotePrefix="1" applyFont="1" applyBorder="1" applyAlignment="1">
      <alignment horizontal="center" vertical="center" shrinkToFit="1"/>
    </xf>
    <xf numFmtId="0" fontId="23" fillId="0" borderId="85" xfId="0" quotePrefix="1" applyFont="1" applyBorder="1" applyAlignment="1">
      <alignment horizontal="center" vertical="center" shrinkToFit="1"/>
    </xf>
    <xf numFmtId="0" fontId="23" fillId="0" borderId="23" xfId="0" quotePrefix="1" applyFont="1" applyBorder="1" applyAlignment="1">
      <alignment horizontal="center" vertical="center" shrinkToFit="1"/>
    </xf>
    <xf numFmtId="0" fontId="23" fillId="0" borderId="0" xfId="0" quotePrefix="1" applyFont="1" applyAlignment="1">
      <alignment horizontal="center" vertical="center" shrinkToFit="1"/>
    </xf>
    <xf numFmtId="0" fontId="23" fillId="0" borderId="104" xfId="0" quotePrefix="1" applyFont="1" applyBorder="1" applyAlignment="1">
      <alignment horizontal="center" vertical="center" shrinkToFit="1"/>
    </xf>
    <xf numFmtId="0" fontId="23" fillId="0" borderId="11" xfId="0" quotePrefix="1" applyFont="1" applyBorder="1" applyAlignment="1">
      <alignment horizontal="center" vertical="center" shrinkToFit="1"/>
    </xf>
    <xf numFmtId="0" fontId="23" fillId="0" borderId="17" xfId="0" quotePrefix="1" applyFont="1" applyBorder="1" applyAlignment="1">
      <alignment horizontal="center" vertical="center" shrinkToFit="1"/>
    </xf>
    <xf numFmtId="0" fontId="23" fillId="0" borderId="86" xfId="0" quotePrefix="1" applyFont="1" applyBorder="1" applyAlignment="1">
      <alignment horizontal="center" vertical="center" shrinkToFit="1"/>
    </xf>
    <xf numFmtId="0" fontId="66" fillId="0" borderId="100" xfId="0" quotePrefix="1" applyFont="1" applyBorder="1" applyAlignment="1">
      <alignment vertical="center" wrapText="1"/>
    </xf>
    <xf numFmtId="0" fontId="66" fillId="0" borderId="16" xfId="0" quotePrefix="1" applyFont="1" applyBorder="1">
      <alignment vertical="center"/>
    </xf>
    <xf numFmtId="0" fontId="66" fillId="0" borderId="10" xfId="0" quotePrefix="1" applyFont="1" applyBorder="1">
      <alignment vertical="center"/>
    </xf>
    <xf numFmtId="183" fontId="23" fillId="0" borderId="173" xfId="0" applyNumberFormat="1" applyFont="1" applyBorder="1" applyAlignment="1">
      <alignment horizontal="center" vertical="center" shrinkToFit="1"/>
    </xf>
    <xf numFmtId="183" fontId="23" fillId="0" borderId="174" xfId="0" applyNumberFormat="1" applyFont="1" applyBorder="1" applyAlignment="1">
      <alignment horizontal="center" vertical="center" shrinkToFit="1"/>
    </xf>
    <xf numFmtId="183" fontId="20" fillId="0" borderId="174" xfId="0" applyNumberFormat="1" applyFont="1" applyBorder="1" applyAlignment="1">
      <alignment vertical="center" shrinkToFit="1"/>
    </xf>
    <xf numFmtId="183" fontId="16" fillId="0" borderId="174" xfId="0" applyNumberFormat="1" applyFont="1" applyBorder="1" applyAlignment="1">
      <alignment horizontal="center" vertical="center"/>
    </xf>
    <xf numFmtId="0" fontId="20" fillId="0" borderId="45" xfId="4" applyFont="1" applyBorder="1" applyAlignment="1">
      <alignment horizontal="right" vertical="center" shrinkToFit="1"/>
    </xf>
    <xf numFmtId="0" fontId="20" fillId="0" borderId="5" xfId="4" applyFont="1" applyBorder="1" applyAlignment="1">
      <alignment horizontal="right" vertical="center" shrinkToFit="1"/>
    </xf>
    <xf numFmtId="0" fontId="20" fillId="0" borderId="143" xfId="4" applyFont="1" applyBorder="1" applyAlignment="1">
      <alignment horizontal="right" vertical="center" shrinkToFit="1"/>
    </xf>
    <xf numFmtId="0" fontId="20" fillId="0" borderId="46" xfId="4" applyFont="1" applyBorder="1" applyAlignment="1">
      <alignment horizontal="right" vertical="center" shrinkToFit="1"/>
    </xf>
    <xf numFmtId="0" fontId="14" fillId="0" borderId="0" xfId="4" applyFont="1">
      <alignment vertical="center"/>
    </xf>
    <xf numFmtId="3" fontId="23" fillId="0" borderId="5" xfId="4" applyNumberFormat="1" applyFont="1" applyBorder="1" applyAlignment="1">
      <alignment horizontal="center" vertical="center" shrinkToFit="1"/>
    </xf>
    <xf numFmtId="3" fontId="23" fillId="0" borderId="58" xfId="4" applyNumberFormat="1" applyFont="1" applyBorder="1" applyAlignment="1">
      <alignment horizontal="center" vertical="center" shrinkToFit="1"/>
    </xf>
    <xf numFmtId="3" fontId="23" fillId="0" borderId="46" xfId="4" applyNumberFormat="1" applyFont="1" applyBorder="1" applyAlignment="1">
      <alignment horizontal="center" vertical="center" shrinkToFit="1"/>
    </xf>
    <xf numFmtId="3" fontId="23" fillId="0" borderId="144" xfId="4" applyNumberFormat="1" applyFont="1" applyBorder="1" applyAlignment="1">
      <alignment horizontal="center" vertical="center" shrinkToFit="1"/>
    </xf>
    <xf numFmtId="0" fontId="13" fillId="0" borderId="7" xfId="4" applyFont="1" applyBorder="1" applyAlignment="1">
      <alignment horizontal="center" vertical="center" shrinkToFit="1"/>
    </xf>
    <xf numFmtId="0" fontId="13" fillId="0" borderId="16" xfId="4" applyFont="1" applyBorder="1" applyAlignment="1">
      <alignment horizontal="center" vertical="center" shrinkToFit="1"/>
    </xf>
    <xf numFmtId="0" fontId="13" fillId="0" borderId="8"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6" xfId="4" applyFont="1" applyBorder="1" applyAlignment="1">
      <alignment horizontal="center" vertical="center" shrinkToFit="1"/>
    </xf>
    <xf numFmtId="0" fontId="13" fillId="0" borderId="4" xfId="4" applyFont="1" applyBorder="1" applyAlignment="1">
      <alignment horizontal="center" vertical="center" shrinkToFit="1"/>
    </xf>
    <xf numFmtId="38" fontId="16" fillId="0" borderId="44" xfId="3" applyFont="1" applyBorder="1" applyAlignment="1">
      <alignment horizontal="right" vertical="center" shrinkToFit="1"/>
    </xf>
    <xf numFmtId="38" fontId="16" fillId="0" borderId="39" xfId="3" applyFont="1" applyBorder="1" applyAlignment="1">
      <alignment horizontal="right" vertical="center" shrinkToFit="1"/>
    </xf>
    <xf numFmtId="38" fontId="16" fillId="0" borderId="42" xfId="3" applyFont="1" applyBorder="1" applyAlignment="1">
      <alignment horizontal="right" vertical="center" shrinkToFit="1"/>
    </xf>
    <xf numFmtId="38" fontId="16" fillId="0" borderId="6" xfId="3" applyFont="1" applyBorder="1" applyAlignment="1">
      <alignment horizontal="right" vertical="center" shrinkToFit="1"/>
    </xf>
    <xf numFmtId="0" fontId="61" fillId="0" borderId="39" xfId="4" applyFont="1" applyBorder="1" applyAlignment="1">
      <alignment horizontal="left" vertical="center" indent="2" shrinkToFit="1"/>
    </xf>
    <xf numFmtId="0" fontId="61" fillId="0" borderId="142" xfId="4" applyFont="1" applyBorder="1" applyAlignment="1">
      <alignment horizontal="left" vertical="center" indent="2" shrinkToFit="1"/>
    </xf>
    <xf numFmtId="0" fontId="61" fillId="0" borderId="6" xfId="4" applyFont="1" applyBorder="1" applyAlignment="1">
      <alignment horizontal="left" vertical="center" indent="2" shrinkToFit="1"/>
    </xf>
    <xf numFmtId="0" fontId="61" fillId="0" borderId="78" xfId="4" applyFont="1" applyBorder="1" applyAlignment="1">
      <alignment horizontal="left" vertical="center" indent="2" shrinkToFit="1"/>
    </xf>
    <xf numFmtId="0" fontId="122" fillId="0" borderId="5" xfId="4" applyFont="1" applyBorder="1" applyAlignment="1">
      <alignment horizontal="center" vertical="center" shrinkToFit="1"/>
    </xf>
    <xf numFmtId="0" fontId="122" fillId="0" borderId="46" xfId="4" applyFont="1" applyBorder="1" applyAlignment="1">
      <alignment horizontal="center" vertical="center" shrinkToFit="1"/>
    </xf>
    <xf numFmtId="0" fontId="101" fillId="0" borderId="5" xfId="4" applyFont="1" applyBorder="1" applyAlignment="1">
      <alignment horizontal="center" vertical="center"/>
    </xf>
    <xf numFmtId="0" fontId="101" fillId="0" borderId="46" xfId="4" applyFont="1" applyBorder="1" applyAlignment="1">
      <alignment horizontal="center" vertical="center"/>
    </xf>
    <xf numFmtId="0" fontId="61" fillId="0" borderId="5" xfId="4" applyFont="1" applyBorder="1" applyAlignment="1">
      <alignment horizontal="center" vertical="center" shrinkToFit="1"/>
    </xf>
    <xf numFmtId="0" fontId="61" fillId="0" borderId="46" xfId="4" applyFont="1" applyBorder="1" applyAlignment="1">
      <alignment horizontal="center" vertical="center" shrinkToFit="1"/>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67" fillId="0" borderId="16" xfId="4" applyNumberFormat="1" applyFont="1" applyBorder="1" applyAlignment="1">
      <alignment horizontal="center" vertical="center" shrinkToFit="1"/>
    </xf>
    <xf numFmtId="0" fontId="67" fillId="0" borderId="0" xfId="4" applyNumberFormat="1" applyFont="1" applyAlignment="1">
      <alignment horizontal="center" vertical="center" shrinkToFit="1"/>
    </xf>
    <xf numFmtId="0" fontId="67" fillId="0" borderId="17" xfId="4" applyNumberFormat="1" applyFont="1" applyBorder="1" applyAlignment="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65" fillId="0" borderId="0" xfId="4" applyFont="1" applyAlignment="1">
      <alignment horizontal="center" vertical="center" shrinkToFit="1"/>
    </xf>
    <xf numFmtId="0" fontId="80" fillId="0" borderId="5"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0" xfId="4" applyFont="1" applyAlignment="1">
      <alignment horizontal="left" vertical="center" shrinkToFit="1"/>
    </xf>
    <xf numFmtId="0" fontId="67" fillId="19" borderId="5" xfId="4" applyNumberFormat="1" applyFont="1" applyFill="1" applyBorder="1" applyAlignment="1" applyProtection="1">
      <alignment horizontal="center" vertical="center" shrinkToFit="1"/>
      <protection locked="0"/>
    </xf>
    <xf numFmtId="0" fontId="67" fillId="19" borderId="0" xfId="4" applyNumberFormat="1" applyFont="1" applyFill="1" applyAlignment="1" applyProtection="1">
      <alignment horizontal="center" vertical="center" shrinkToFit="1"/>
      <protection locked="0"/>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80" fillId="0" borderId="0" xfId="4" applyFont="1" applyAlignment="1">
      <alignment horizontal="left" vertical="center" shrinkToFit="1"/>
    </xf>
    <xf numFmtId="0" fontId="80" fillId="0" borderId="6" xfId="4" applyFont="1" applyBorder="1" applyAlignment="1">
      <alignment horizontal="left" vertical="center" shrinkToFit="1"/>
    </xf>
    <xf numFmtId="0" fontId="67" fillId="19" borderId="6" xfId="4" applyNumberFormat="1" applyFont="1" applyFill="1" applyBorder="1" applyAlignment="1" applyProtection="1">
      <alignment horizontal="center" vertical="center" shrinkToFit="1"/>
      <protection locked="0"/>
    </xf>
    <xf numFmtId="0" fontId="80" fillId="0" borderId="17" xfId="4" applyFont="1" applyBorder="1" applyAlignment="1">
      <alignment horizontal="left" vertical="center" shrinkToFit="1"/>
    </xf>
    <xf numFmtId="0" fontId="9" fillId="0" borderId="0" xfId="4" applyFont="1" applyAlignment="1" applyProtection="1">
      <alignment horizontal="center" vertical="center" shrinkToFit="1"/>
    </xf>
    <xf numFmtId="0" fontId="20" fillId="0" borderId="0" xfId="4" applyFont="1" applyAlignment="1" applyProtection="1">
      <alignment horizontal="center" vertical="center"/>
    </xf>
    <xf numFmtId="0" fontId="14" fillId="0" borderId="0" xfId="4" applyFont="1" applyAlignment="1" applyProtection="1">
      <alignment horizontal="left" shrinkToFit="1"/>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Alignment="1" applyProtection="1">
      <alignment vertical="center" shrinkToFit="1"/>
    </xf>
    <xf numFmtId="0" fontId="16" fillId="0" borderId="8" xfId="4" applyFont="1" applyBorder="1" applyAlignment="1" applyProtection="1">
      <alignment vertical="center" shrinkToFit="1"/>
    </xf>
    <xf numFmtId="0" fontId="16" fillId="0" borderId="159" xfId="4" applyFont="1" applyBorder="1" applyAlignment="1" applyProtection="1">
      <alignment vertical="center" shrinkToFit="1"/>
    </xf>
    <xf numFmtId="0" fontId="16" fillId="0" borderId="160" xfId="4" applyFont="1" applyBorder="1" applyAlignment="1" applyProtection="1">
      <alignment vertical="center" shrinkToFit="1"/>
    </xf>
    <xf numFmtId="0" fontId="16" fillId="0" borderId="6" xfId="4" applyFont="1" applyBorder="1" applyAlignment="1" applyProtection="1">
      <alignment vertical="center" shrinkToFit="1"/>
    </xf>
    <xf numFmtId="0" fontId="13" fillId="16" borderId="23" xfId="0" applyFont="1" applyFill="1" applyBorder="1" applyAlignment="1" applyProtection="1">
      <alignment horizontal="center" vertical="center" wrapText="1"/>
    </xf>
    <xf numFmtId="0" fontId="13" fillId="16" borderId="0" xfId="0" applyFont="1" applyFill="1" applyAlignment="1" applyProtection="1">
      <alignment horizontal="center" vertical="center" wrapText="1"/>
    </xf>
    <xf numFmtId="0" fontId="13" fillId="16" borderId="11" xfId="0" applyFont="1" applyFill="1" applyBorder="1" applyAlignment="1" applyProtection="1">
      <alignment horizontal="center" vertical="center" wrapText="1"/>
    </xf>
    <xf numFmtId="0" fontId="13" fillId="16" borderId="17" xfId="0" applyFont="1" applyFill="1" applyBorder="1" applyAlignment="1" applyProtection="1">
      <alignment horizontal="center" vertical="center" wrapText="1"/>
    </xf>
    <xf numFmtId="0" fontId="16" fillId="16" borderId="16" xfId="4" applyFont="1" applyFill="1" applyBorder="1" applyAlignment="1" applyProtection="1">
      <alignment vertical="center" shrinkToFit="1"/>
    </xf>
    <xf numFmtId="0" fontId="16" fillId="16" borderId="8" xfId="4" applyFont="1" applyFill="1" applyBorder="1" applyAlignment="1" applyProtection="1">
      <alignment vertical="center" shrinkToFit="1"/>
    </xf>
    <xf numFmtId="0" fontId="16" fillId="16" borderId="17" xfId="4" applyFont="1" applyFill="1" applyBorder="1" applyAlignment="1" applyProtection="1">
      <alignment vertical="center" shrinkToFit="1"/>
    </xf>
    <xf numFmtId="0" fontId="16" fillId="16" borderId="12" xfId="4" applyFont="1" applyFill="1" applyBorder="1" applyAlignment="1" applyProtection="1">
      <alignment vertical="center" shrinkToFit="1"/>
    </xf>
    <xf numFmtId="0" fontId="16" fillId="16" borderId="18" xfId="0" applyFont="1" applyFill="1" applyBorder="1" applyAlignment="1" applyProtection="1">
      <alignment horizontal="center" vertical="center"/>
    </xf>
    <xf numFmtId="0" fontId="16" fillId="16" borderId="13" xfId="0" applyFont="1" applyFill="1" applyBorder="1" applyAlignment="1" applyProtection="1">
      <alignment horizontal="center" vertical="center"/>
    </xf>
    <xf numFmtId="0" fontId="16" fillId="16" borderId="0" xfId="4" applyFont="1" applyFill="1" applyAlignment="1" applyProtection="1">
      <alignment vertical="center" shrinkToFit="1"/>
    </xf>
    <xf numFmtId="183" fontId="67" fillId="16" borderId="0" xfId="4" applyNumberFormat="1" applyFont="1" applyFill="1" applyAlignment="1" applyProtection="1">
      <alignment horizontal="right" vertical="center"/>
    </xf>
    <xf numFmtId="183" fontId="67" fillId="16" borderId="17" xfId="4" applyNumberFormat="1" applyFont="1" applyFill="1" applyBorder="1" applyAlignment="1" applyProtection="1">
      <alignment horizontal="right" vertical="center"/>
    </xf>
    <xf numFmtId="0" fontId="16" fillId="16" borderId="0" xfId="4" applyFont="1" applyFill="1" applyAlignment="1" applyProtection="1">
      <alignment horizontal="center" vertical="center"/>
    </xf>
    <xf numFmtId="0" fontId="16" fillId="16" borderId="15" xfId="4" applyFont="1" applyFill="1" applyBorder="1" applyAlignment="1" applyProtection="1">
      <alignment horizontal="center" vertical="center"/>
    </xf>
    <xf numFmtId="0" fontId="16" fillId="16" borderId="17" xfId="4" applyFont="1" applyFill="1" applyBorder="1" applyAlignment="1" applyProtection="1">
      <alignment horizontal="center" vertical="center"/>
    </xf>
    <xf numFmtId="0" fontId="16" fillId="16" borderId="14"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161" xfId="0" applyFont="1" applyBorder="1" applyAlignment="1" applyProtection="1">
      <alignment horizontal="right" vertical="center" wrapText="1" indent="1"/>
    </xf>
    <xf numFmtId="0" fontId="23" fillId="0" borderId="162"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20" fillId="19" borderId="1" xfId="0" applyFont="1" applyFill="1" applyBorder="1" applyAlignment="1" applyProtection="1">
      <alignment horizontal="center" vertical="center" shrinkToFit="1"/>
      <protection locked="0"/>
    </xf>
    <xf numFmtId="0" fontId="20" fillId="19" borderId="13" xfId="0" applyFont="1" applyFill="1" applyBorder="1" applyAlignment="1" applyProtection="1">
      <alignment horizontal="center" vertical="center" shrinkToFit="1"/>
      <protection locked="0"/>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16" fillId="0" borderId="28" xfId="4" quotePrefix="1"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90" xfId="4" applyFont="1" applyBorder="1" applyAlignment="1" applyProtection="1">
      <alignment horizontal="center" vertical="center"/>
    </xf>
    <xf numFmtId="0" fontId="16" fillId="0" borderId="30"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6"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183" fontId="80" fillId="19" borderId="84" xfId="4" applyNumberFormat="1" applyFont="1" applyFill="1" applyBorder="1" applyAlignment="1" applyProtection="1">
      <alignment horizontal="right" vertical="center" shrinkToFit="1"/>
      <protection locked="0"/>
    </xf>
    <xf numFmtId="183" fontId="80" fillId="19" borderId="38" xfId="4" applyNumberFormat="1" applyFont="1" applyFill="1" applyBorder="1" applyAlignment="1" applyProtection="1">
      <alignment horizontal="right" vertical="center" shrinkToFit="1"/>
      <protection locked="0"/>
    </xf>
    <xf numFmtId="183" fontId="80" fillId="19" borderId="103" xfId="4" applyNumberFormat="1" applyFont="1" applyFill="1" applyBorder="1" applyAlignment="1" applyProtection="1">
      <alignment horizontal="right" vertical="center" shrinkToFit="1"/>
      <protection locked="0"/>
    </xf>
    <xf numFmtId="183" fontId="80" fillId="19" borderId="30"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59" fillId="16" borderId="16" xfId="4" applyFont="1" applyFill="1" applyBorder="1" applyAlignment="1" applyProtection="1">
      <alignment horizontal="left" vertical="center" wrapText="1"/>
    </xf>
    <xf numFmtId="0" fontId="59" fillId="16" borderId="17" xfId="4" applyFont="1" applyFill="1" applyBorder="1" applyAlignment="1" applyProtection="1">
      <alignment horizontal="left" vertical="center" wrapText="1"/>
    </xf>
    <xf numFmtId="0" fontId="90" fillId="16" borderId="16" xfId="4" applyFont="1" applyFill="1" applyBorder="1" applyAlignment="1" applyProtection="1">
      <alignment horizontal="left" vertical="center"/>
    </xf>
    <xf numFmtId="0" fontId="90" fillId="16" borderId="17" xfId="4" applyFont="1" applyFill="1" applyBorder="1" applyAlignment="1" applyProtection="1">
      <alignment horizontal="left" vertical="center"/>
    </xf>
    <xf numFmtId="183" fontId="67" fillId="16" borderId="16" xfId="4" applyNumberFormat="1" applyFont="1" applyFill="1" applyBorder="1" applyAlignment="1" applyProtection="1">
      <alignment horizontal="right" vertical="center"/>
    </xf>
    <xf numFmtId="0" fontId="16" fillId="16" borderId="16" xfId="4" applyFont="1" applyFill="1" applyBorder="1" applyAlignment="1" applyProtection="1">
      <alignment horizontal="center" vertical="center"/>
    </xf>
    <xf numFmtId="0" fontId="16" fillId="16" borderId="10" xfId="4" applyFont="1" applyFill="1" applyBorder="1" applyAlignment="1" applyProtection="1">
      <alignment horizontal="center" vertical="center"/>
    </xf>
    <xf numFmtId="0" fontId="14" fillId="0" borderId="0" xfId="4" applyFont="1" applyAlignment="1" applyProtection="1">
      <alignment vertical="center" shrinkToFit="1"/>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13"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13" fillId="16" borderId="7" xfId="0" applyFont="1" applyFill="1" applyBorder="1" applyAlignment="1" applyProtection="1">
      <alignment horizontal="center" vertical="center" wrapText="1"/>
    </xf>
    <xf numFmtId="0" fontId="13" fillId="16" borderId="16" xfId="0" applyFont="1" applyFill="1" applyBorder="1" applyAlignment="1" applyProtection="1">
      <alignment horizontal="center" vertical="center" wrapText="1"/>
    </xf>
    <xf numFmtId="0" fontId="16" fillId="16" borderId="9" xfId="0" applyFont="1" applyFill="1" applyBorder="1" applyAlignment="1" applyProtection="1">
      <alignment horizontal="center" vertical="center"/>
    </xf>
    <xf numFmtId="0" fontId="18" fillId="16" borderId="16" xfId="4" applyFont="1" applyFill="1" applyBorder="1" applyAlignment="1" applyProtection="1">
      <alignment horizontal="left" vertical="center" wrapText="1"/>
    </xf>
    <xf numFmtId="0" fontId="18" fillId="16" borderId="17" xfId="4" applyFont="1" applyFill="1" applyBorder="1" applyAlignment="1" applyProtection="1">
      <alignment horizontal="left" vertical="center" wrapText="1"/>
    </xf>
    <xf numFmtId="176" fontId="15" fillId="16" borderId="16" xfId="4" applyNumberFormat="1" applyFont="1" applyFill="1" applyBorder="1" applyAlignment="1" applyProtection="1">
      <alignment horizontal="right" vertical="center"/>
    </xf>
    <xf numFmtId="176" fontId="15" fillId="16" borderId="17" xfId="4" applyNumberFormat="1" applyFont="1" applyFill="1" applyBorder="1" applyAlignment="1" applyProtection="1">
      <alignment horizontal="right" vertical="center"/>
    </xf>
    <xf numFmtId="0" fontId="16" fillId="16" borderId="8" xfId="4" applyFont="1" applyFill="1" applyBorder="1" applyAlignment="1" applyProtection="1">
      <alignment horizontal="center" vertical="center"/>
    </xf>
    <xf numFmtId="0" fontId="16" fillId="16" borderId="12" xfId="4" applyFont="1" applyFill="1" applyBorder="1" applyAlignment="1" applyProtection="1">
      <alignment horizontal="center" vertical="center"/>
    </xf>
    <xf numFmtId="0" fontId="16" fillId="0" borderId="5" xfId="4" applyFont="1" applyBorder="1" applyAlignment="1" applyProtection="1">
      <alignment horizontal="left" vertical="center" shrinkToFit="1"/>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shrinkToFit="1"/>
    </xf>
    <xf numFmtId="0" fontId="16" fillId="0" borderId="5" xfId="4" applyFont="1" applyBorder="1" applyAlignment="1" applyProtection="1">
      <alignment horizontal="center" vertical="center" shrinkToFit="1"/>
    </xf>
    <xf numFmtId="0" fontId="16" fillId="0" borderId="18" xfId="4" applyFont="1" applyBorder="1" applyAlignment="1" applyProtection="1">
      <alignment horizontal="center" vertical="center" shrinkToFit="1"/>
    </xf>
    <xf numFmtId="0" fontId="16" fillId="0" borderId="0" xfId="4" applyFont="1" applyAlignment="1" applyProtection="1">
      <alignment horizontal="center" vertical="center" shrinkToFit="1"/>
    </xf>
    <xf numFmtId="183" fontId="80" fillId="19" borderId="1" xfId="4" applyNumberFormat="1" applyFont="1" applyFill="1" applyBorder="1" applyAlignment="1" applyProtection="1">
      <alignment horizontal="right" vertical="center" shrinkToFit="1"/>
      <protection locked="0"/>
    </xf>
    <xf numFmtId="183" fontId="80" fillId="19" borderId="5" xfId="4" applyNumberFormat="1" applyFont="1" applyFill="1" applyBorder="1" applyAlignment="1" applyProtection="1">
      <alignment horizontal="right" vertical="center" shrinkToFit="1"/>
      <protection locked="0"/>
    </xf>
    <xf numFmtId="183" fontId="80" fillId="19" borderId="18" xfId="4" applyNumberFormat="1" applyFont="1" applyFill="1" applyBorder="1" applyAlignment="1" applyProtection="1">
      <alignment horizontal="right" vertical="center" shrinkToFit="1"/>
      <protection locked="0"/>
    </xf>
    <xf numFmtId="183" fontId="80" fillId="19" borderId="0" xfId="4" applyNumberFormat="1" applyFont="1" applyFill="1" applyAlignment="1" applyProtection="1">
      <alignment horizontal="right" vertical="center" shrinkToFit="1"/>
      <protection locked="0"/>
    </xf>
    <xf numFmtId="0" fontId="13" fillId="19" borderId="5" xfId="4" applyFont="1" applyFill="1" applyBorder="1" applyAlignment="1" applyProtection="1">
      <alignment horizontal="center" vertical="center"/>
      <protection locked="0"/>
    </xf>
    <xf numFmtId="0" fontId="13" fillId="19"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90" xfId="4" quotePrefix="1" applyFont="1" applyBorder="1" applyAlignment="1" applyProtection="1">
      <alignment horizontal="center" vertical="center"/>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19" borderId="5" xfId="4" applyFont="1" applyFill="1" applyBorder="1" applyAlignment="1" applyProtection="1">
      <alignment horizontal="center" vertical="center" shrinkToFit="1"/>
      <protection locked="0"/>
    </xf>
    <xf numFmtId="0" fontId="16" fillId="19" borderId="0" xfId="4" applyFont="1" applyFill="1" applyAlignment="1" applyProtection="1">
      <alignment horizontal="center" vertical="center" shrinkToFit="1"/>
      <protection locked="0"/>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0" fontId="16" fillId="19" borderId="6" xfId="4" applyFont="1" applyFill="1" applyBorder="1" applyAlignment="1" applyProtection="1">
      <alignment horizontal="center" vertical="center" shrinkToFit="1"/>
      <protection locked="0"/>
    </xf>
    <xf numFmtId="0" fontId="16" fillId="0" borderId="132" xfId="4" applyFont="1" applyBorder="1" applyAlignment="1" applyProtection="1">
      <alignment horizontal="center" vertical="center"/>
    </xf>
    <xf numFmtId="0" fontId="16" fillId="0" borderId="133" xfId="4" applyFont="1" applyBorder="1" applyAlignment="1" applyProtection="1">
      <alignment horizontal="center" vertical="center"/>
    </xf>
    <xf numFmtId="0" fontId="16" fillId="0" borderId="134" xfId="4" applyFont="1" applyBorder="1" applyAlignment="1" applyProtection="1">
      <alignment horizontal="center" vertical="center"/>
    </xf>
    <xf numFmtId="183" fontId="80" fillId="19" borderId="135" xfId="4" applyNumberFormat="1" applyFont="1" applyFill="1" applyBorder="1" applyAlignment="1" applyProtection="1">
      <alignment horizontal="right" vertical="center" shrinkToFit="1"/>
      <protection locked="0"/>
    </xf>
    <xf numFmtId="183" fontId="80" fillId="19" borderId="133" xfId="4" applyNumberFormat="1" applyFont="1" applyFill="1" applyBorder="1" applyAlignment="1" applyProtection="1">
      <alignment horizontal="right" vertical="center" shrinkToFit="1"/>
      <protection locked="0"/>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shrinkToFit="1"/>
    </xf>
    <xf numFmtId="0" fontId="9" fillId="0" borderId="16" xfId="4" applyFont="1" applyBorder="1" applyAlignment="1" applyProtection="1">
      <alignment horizontal="right" vertical="center" shrinkToFit="1"/>
    </xf>
    <xf numFmtId="0" fontId="9" fillId="0" borderId="11" xfId="4" applyFont="1" applyBorder="1" applyAlignment="1" applyProtection="1">
      <alignment horizontal="right" vertical="center" shrinkToFit="1"/>
    </xf>
    <xf numFmtId="0" fontId="9" fillId="0" borderId="17" xfId="4" applyFont="1" applyBorder="1" applyAlignment="1" applyProtection="1">
      <alignment horizontal="right" vertical="center" shrinkToFit="1"/>
    </xf>
    <xf numFmtId="183" fontId="80" fillId="0" borderId="7" xfId="4" applyNumberFormat="1" applyFont="1" applyBorder="1" applyAlignment="1" applyProtection="1">
      <alignment horizontal="right" vertical="center" shrinkToFit="1"/>
    </xf>
    <xf numFmtId="183" fontId="80" fillId="0" borderId="16" xfId="4" applyNumberFormat="1" applyFont="1" applyBorder="1" applyAlignment="1" applyProtection="1">
      <alignment horizontal="right" vertical="center" shrinkToFit="1"/>
    </xf>
    <xf numFmtId="183" fontId="80" fillId="0" borderId="11" xfId="4" applyNumberFormat="1" applyFont="1" applyBorder="1" applyAlignment="1" applyProtection="1">
      <alignment horizontal="right" vertical="center" shrinkToFit="1"/>
    </xf>
    <xf numFmtId="183" fontId="80" fillId="0" borderId="17" xfId="4" applyNumberFormat="1" applyFont="1" applyBorder="1" applyAlignment="1" applyProtection="1">
      <alignment horizontal="right" vertical="center" shrinkToFit="1"/>
    </xf>
    <xf numFmtId="0" fontId="64" fillId="0" borderId="23" xfId="4" applyFont="1" applyBorder="1" applyAlignment="1" applyProtection="1">
      <alignment horizontal="left" vertical="center"/>
    </xf>
    <xf numFmtId="0" fontId="64" fillId="0" borderId="0" xfId="4" applyFont="1" applyAlignment="1" applyProtection="1">
      <alignment horizontal="left" vertical="center"/>
    </xf>
    <xf numFmtId="183" fontId="62" fillId="0" borderId="7" xfId="4" applyNumberFormat="1" applyFont="1" applyBorder="1" applyAlignment="1" applyProtection="1">
      <alignment horizontal="center" vertical="center"/>
    </xf>
    <xf numFmtId="0" fontId="62" fillId="0" borderId="10" xfId="4" applyFont="1" applyBorder="1" applyAlignment="1" applyProtection="1">
      <alignment horizontal="center" vertical="center"/>
    </xf>
    <xf numFmtId="0" fontId="62" fillId="0" borderId="11" xfId="4" applyFont="1" applyBorder="1" applyAlignment="1" applyProtection="1">
      <alignment horizontal="center" vertical="center"/>
    </xf>
    <xf numFmtId="0" fontId="62"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Border="1" applyAlignment="1" applyProtection="1">
      <alignment horizontal="left" vertical="center" indent="1" shrinkToFit="1"/>
    </xf>
    <xf numFmtId="183" fontId="80" fillId="0" borderId="16" xfId="4" applyNumberFormat="1" applyFont="1" applyBorder="1" applyAlignment="1" applyProtection="1">
      <alignment horizontal="right" vertical="center"/>
    </xf>
    <xf numFmtId="183" fontId="80" fillId="0" borderId="0" xfId="4" applyNumberFormat="1" applyFont="1" applyBorder="1" applyAlignment="1" applyProtection="1">
      <alignment horizontal="right" vertical="center"/>
    </xf>
    <xf numFmtId="183" fontId="80" fillId="0" borderId="0" xfId="4" applyNumberFormat="1" applyFont="1" applyAlignment="1" applyProtection="1">
      <alignment horizontal="right" vertical="center"/>
    </xf>
    <xf numFmtId="0" fontId="16" fillId="0" borderId="0" xfId="4" applyFont="1" applyBorder="1" applyAlignment="1" applyProtection="1">
      <alignment horizontal="center" vertical="center"/>
    </xf>
    <xf numFmtId="38" fontId="13" fillId="0" borderId="16" xfId="3" applyFont="1" applyBorder="1" applyAlignment="1" applyProtection="1">
      <alignment horizontal="center" vertical="center" shrinkToFit="1"/>
    </xf>
    <xf numFmtId="38" fontId="13" fillId="0" borderId="17" xfId="3" applyFont="1" applyBorder="1" applyAlignment="1" applyProtection="1">
      <alignment horizontal="center" vertical="center" shrinkToFit="1"/>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183" fontId="62" fillId="0" borderId="31" xfId="4" applyNumberFormat="1" applyFont="1" applyBorder="1" applyAlignment="1" applyProtection="1">
      <alignment horizontal="center" vertical="center"/>
    </xf>
    <xf numFmtId="0" fontId="62" fillId="0" borderId="33" xfId="4" applyFont="1" applyBorder="1" applyAlignment="1" applyProtection="1">
      <alignment horizontal="center" vertical="center"/>
    </xf>
    <xf numFmtId="0" fontId="62" fillId="0" borderId="34" xfId="4" applyFont="1" applyBorder="1" applyAlignment="1" applyProtection="1">
      <alignment horizontal="center" vertical="center"/>
    </xf>
    <xf numFmtId="0" fontId="62" fillId="0" borderId="36" xfId="4" applyFont="1" applyBorder="1" applyAlignment="1" applyProtection="1">
      <alignment horizontal="center" vertical="center"/>
    </xf>
    <xf numFmtId="0" fontId="14" fillId="0" borderId="0" xfId="4" applyFont="1" applyAlignment="1" applyProtection="1">
      <alignment horizontal="left" vertical="center" shrinkToFit="1"/>
    </xf>
    <xf numFmtId="3" fontId="12" fillId="0" borderId="0" xfId="4" applyNumberFormat="1" applyFont="1" applyAlignment="1">
      <alignment horizontal="center" vertical="center"/>
    </xf>
    <xf numFmtId="0" fontId="14" fillId="0" borderId="0" xfId="4" applyFont="1" applyAlignment="1">
      <alignment vertical="center" shrinkToFit="1"/>
    </xf>
    <xf numFmtId="0" fontId="16" fillId="0" borderId="16" xfId="4" applyFont="1" applyBorder="1" applyAlignment="1" applyProtection="1">
      <alignment horizontal="center" vertical="center" shrinkToFit="1"/>
    </xf>
    <xf numFmtId="0" fontId="16" fillId="0" borderId="17" xfId="4" applyFont="1" applyBorder="1" applyAlignment="1" applyProtection="1">
      <alignment horizontal="center" vertical="center" shrinkToFit="1"/>
    </xf>
    <xf numFmtId="183" fontId="80" fillId="19" borderId="7" xfId="4" applyNumberFormat="1" applyFont="1" applyFill="1" applyBorder="1" applyAlignment="1" applyProtection="1">
      <alignment horizontal="right" vertical="center" shrinkToFit="1"/>
      <protection locked="0"/>
    </xf>
    <xf numFmtId="183" fontId="80" fillId="19" borderId="16" xfId="4" applyNumberFormat="1" applyFont="1" applyFill="1" applyBorder="1" applyAlignment="1" applyProtection="1">
      <alignment horizontal="right" vertical="center" shrinkToFit="1"/>
      <protection locked="0"/>
    </xf>
    <xf numFmtId="183" fontId="80" fillId="19" borderId="11" xfId="4" applyNumberFormat="1" applyFont="1" applyFill="1" applyBorder="1" applyAlignment="1" applyProtection="1">
      <alignment horizontal="right" vertical="center" shrinkToFit="1"/>
      <protection locked="0"/>
    </xf>
    <xf numFmtId="183" fontId="80" fillId="19" borderId="17" xfId="4" applyNumberFormat="1" applyFont="1" applyFill="1" applyBorder="1" applyAlignment="1" applyProtection="1">
      <alignment horizontal="right" vertical="center" shrinkToFit="1"/>
      <protection locked="0"/>
    </xf>
    <xf numFmtId="0" fontId="64" fillId="0" borderId="23"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3" fontId="23" fillId="0" borderId="5" xfId="4" applyNumberFormat="1" applyFont="1" applyFill="1" applyBorder="1" applyAlignment="1">
      <alignment horizontal="center" vertical="center"/>
    </xf>
    <xf numFmtId="3" fontId="23" fillId="0" borderId="58" xfId="4" applyNumberFormat="1" applyFont="1" applyFill="1" applyBorder="1" applyAlignment="1">
      <alignment horizontal="center" vertical="center"/>
    </xf>
    <xf numFmtId="3" fontId="23" fillId="0" borderId="46" xfId="4" applyNumberFormat="1" applyFont="1" applyFill="1" applyBorder="1" applyAlignment="1">
      <alignment horizontal="center" vertical="center"/>
    </xf>
    <xf numFmtId="3" fontId="23" fillId="0" borderId="144" xfId="4" applyNumberFormat="1" applyFont="1" applyFill="1" applyBorder="1" applyAlignment="1">
      <alignment horizontal="center" vertical="center"/>
    </xf>
    <xf numFmtId="0" fontId="122" fillId="0" borderId="5" xfId="4" applyFont="1" applyFill="1" applyBorder="1" applyAlignment="1">
      <alignment horizontal="center" vertical="center" shrinkToFit="1"/>
    </xf>
    <xf numFmtId="0" fontId="122" fillId="0" borderId="46" xfId="4" applyFont="1" applyFill="1" applyBorder="1" applyAlignment="1">
      <alignment horizontal="center" vertical="center" shrinkToFit="1"/>
    </xf>
    <xf numFmtId="0" fontId="61" fillId="0" borderId="5" xfId="4" applyFont="1" applyBorder="1" applyAlignment="1">
      <alignment horizontal="center" vertical="center"/>
    </xf>
    <xf numFmtId="0" fontId="61" fillId="0" borderId="46" xfId="4" applyFont="1" applyBorder="1" applyAlignment="1">
      <alignment horizontal="center" vertical="center"/>
    </xf>
    <xf numFmtId="0" fontId="80" fillId="0" borderId="5"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80" fillId="0" borderId="0" xfId="4" applyFont="1" applyAlignment="1">
      <alignment horizontal="left" vertical="center" indent="1" shrinkToFit="1"/>
    </xf>
    <xf numFmtId="0" fontId="80" fillId="0" borderId="6" xfId="4" applyFont="1" applyBorder="1" applyAlignment="1">
      <alignment horizontal="left" vertical="center" indent="1" shrinkToFit="1"/>
    </xf>
    <xf numFmtId="0" fontId="80" fillId="0" borderId="17" xfId="4" applyFont="1" applyBorder="1" applyAlignment="1">
      <alignment horizontal="left" vertical="center" indent="1" shrinkToFit="1"/>
    </xf>
    <xf numFmtId="0" fontId="56" fillId="0" borderId="0" xfId="0" applyFont="1" applyAlignment="1">
      <alignment horizontal="left" vertical="center" wrapText="1"/>
    </xf>
    <xf numFmtId="0" fontId="22" fillId="0" borderId="0" xfId="0" applyFont="1" applyAlignment="1">
      <alignment horizontal="left" vertical="center" wrapText="1"/>
    </xf>
    <xf numFmtId="0" fontId="112" fillId="0" borderId="0" xfId="0" applyFont="1" applyAlignment="1">
      <alignment horizontal="right" vertical="center"/>
    </xf>
    <xf numFmtId="0" fontId="14" fillId="0" borderId="0" xfId="0" applyFont="1" applyAlignment="1">
      <alignment horizontal="left"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64" fillId="0" borderId="7" xfId="0" applyFont="1" applyBorder="1" applyAlignment="1">
      <alignment horizontal="center" vertical="center"/>
    </xf>
    <xf numFmtId="0" fontId="64" fillId="0" borderId="16" xfId="0" applyFont="1" applyBorder="1" applyAlignment="1">
      <alignment horizontal="center" vertical="center"/>
    </xf>
    <xf numFmtId="0" fontId="64" fillId="0" borderId="11" xfId="0" applyFont="1" applyBorder="1" applyAlignment="1">
      <alignment horizontal="center" vertical="center"/>
    </xf>
    <xf numFmtId="0" fontId="64" fillId="0" borderId="17" xfId="0" applyFont="1" applyBorder="1" applyAlignment="1">
      <alignment horizontal="center" vertical="center"/>
    </xf>
    <xf numFmtId="183" fontId="55" fillId="0" borderId="9" xfId="0" applyNumberFormat="1" applyFont="1" applyBorder="1">
      <alignment vertical="center"/>
    </xf>
    <xf numFmtId="183" fontId="55" fillId="0" borderId="16" xfId="0" applyNumberFormat="1" applyFont="1" applyBorder="1">
      <alignment vertical="center"/>
    </xf>
    <xf numFmtId="183" fontId="55" fillId="0" borderId="13" xfId="0" applyNumberFormat="1" applyFont="1" applyBorder="1">
      <alignment vertical="center"/>
    </xf>
    <xf numFmtId="183" fontId="55" fillId="0" borderId="17" xfId="0" applyNumberFormat="1" applyFont="1" applyBorder="1">
      <alignment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91" fillId="0" borderId="9" xfId="0" applyFont="1" applyBorder="1" applyAlignment="1">
      <alignment horizontal="center" vertical="center" shrinkToFit="1"/>
    </xf>
    <xf numFmtId="0" fontId="91" fillId="0" borderId="16" xfId="0" applyFont="1" applyBorder="1" applyAlignment="1">
      <alignment horizontal="center" vertical="center" shrinkToFit="1"/>
    </xf>
    <xf numFmtId="0" fontId="91" fillId="0" borderId="10" xfId="0" applyFont="1" applyBorder="1" applyAlignment="1">
      <alignment horizontal="center" vertical="center" shrinkToFit="1"/>
    </xf>
    <xf numFmtId="0" fontId="91" fillId="0" borderId="13" xfId="0" applyFont="1" applyBorder="1" applyAlignment="1">
      <alignment horizontal="center" vertical="center" shrinkToFit="1"/>
    </xf>
    <xf numFmtId="0" fontId="91" fillId="0" borderId="17" xfId="0" applyFont="1" applyBorder="1" applyAlignment="1">
      <alignment horizontal="center" vertical="center" shrinkToFit="1"/>
    </xf>
    <xf numFmtId="0" fontId="91"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16" fillId="0" borderId="26" xfId="0" applyFont="1" applyBorder="1" applyAlignment="1">
      <alignment horizontal="center" vertical="center"/>
    </xf>
    <xf numFmtId="183" fontId="55" fillId="0" borderId="7" xfId="0" applyNumberFormat="1" applyFont="1" applyBorder="1">
      <alignment vertical="center"/>
    </xf>
    <xf numFmtId="183" fontId="55" fillId="0" borderId="11" xfId="0" applyNumberFormat="1" applyFont="1" applyBorder="1">
      <alignment vertical="center"/>
    </xf>
    <xf numFmtId="5" fontId="64" fillId="0" borderId="23" xfId="0" applyNumberFormat="1" applyFont="1" applyBorder="1" applyAlignment="1">
      <alignment horizontal="center" vertical="center"/>
    </xf>
    <xf numFmtId="5" fontId="64" fillId="0" borderId="0" xfId="0" applyNumberFormat="1" applyFont="1" applyAlignment="1">
      <alignment horizontal="center" vertical="center"/>
    </xf>
    <xf numFmtId="176" fontId="13" fillId="0" borderId="44" xfId="0" applyNumberFormat="1" applyFont="1" applyBorder="1" applyAlignment="1">
      <alignment horizontal="center" vertical="center"/>
    </xf>
    <xf numFmtId="176" fontId="13" fillId="0" borderId="39" xfId="0" applyNumberFormat="1" applyFont="1" applyBorder="1" applyAlignment="1">
      <alignment horizontal="center" vertical="center"/>
    </xf>
    <xf numFmtId="176" fontId="13" fillId="0" borderId="142" xfId="0" applyNumberFormat="1" applyFont="1" applyBorder="1" applyAlignment="1">
      <alignment horizontal="center" vertical="center"/>
    </xf>
    <xf numFmtId="176" fontId="13" fillId="0" borderId="143" xfId="0" applyNumberFormat="1" applyFont="1" applyBorder="1" applyAlignment="1">
      <alignment horizontal="center" vertical="center"/>
    </xf>
    <xf numFmtId="176" fontId="13" fillId="0" borderId="46" xfId="0" applyNumberFormat="1" applyFont="1" applyBorder="1" applyAlignment="1">
      <alignment horizontal="center" vertical="center"/>
    </xf>
    <xf numFmtId="176" fontId="13" fillId="0" borderId="144" xfId="0" applyNumberFormat="1" applyFont="1" applyBorder="1" applyAlignment="1">
      <alignment horizontal="center" vertical="center"/>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20" fillId="19" borderId="72" xfId="0" applyFont="1" applyFill="1" applyBorder="1" applyAlignment="1" applyProtection="1">
      <alignment horizontal="center" vertical="center"/>
      <protection locked="0"/>
    </xf>
    <xf numFmtId="0" fontId="20" fillId="19" borderId="66" xfId="0" applyFont="1" applyFill="1" applyBorder="1" applyAlignment="1" applyProtection="1">
      <alignment horizontal="center" vertical="center"/>
      <protection locked="0"/>
    </xf>
    <xf numFmtId="179" fontId="9" fillId="0" borderId="72" xfId="0" applyNumberFormat="1" applyFont="1" applyBorder="1" applyAlignment="1">
      <alignment horizontal="center" vertical="center"/>
    </xf>
    <xf numFmtId="179" fontId="9" fillId="0" borderId="66" xfId="0" applyNumberFormat="1" applyFont="1" applyBorder="1" applyAlignment="1">
      <alignment horizontal="center" vertical="center"/>
    </xf>
    <xf numFmtId="0" fontId="13" fillId="19" borderId="146" xfId="0" applyFont="1" applyFill="1" applyBorder="1" applyAlignment="1" applyProtection="1">
      <alignment horizontal="center" vertical="center"/>
      <protection locked="0"/>
    </xf>
    <xf numFmtId="0" fontId="13" fillId="19" borderId="51" xfId="0" applyFont="1" applyFill="1" applyBorder="1" applyAlignment="1" applyProtection="1">
      <alignment horizontal="center" vertical="center"/>
      <protection locked="0"/>
    </xf>
    <xf numFmtId="0" fontId="13" fillId="19" borderId="75" xfId="0" applyFont="1" applyFill="1" applyBorder="1" applyAlignment="1" applyProtection="1">
      <alignment horizontal="center" vertical="center"/>
      <protection locked="0"/>
    </xf>
    <xf numFmtId="0" fontId="13" fillId="19" borderId="63" xfId="0" applyFont="1" applyFill="1" applyBorder="1" applyAlignment="1" applyProtection="1">
      <alignment horizontal="center" vertical="center"/>
      <protection locked="0"/>
    </xf>
    <xf numFmtId="0" fontId="13" fillId="19" borderId="56" xfId="0" applyFont="1" applyFill="1" applyBorder="1" applyAlignment="1" applyProtection="1">
      <alignment horizontal="center" vertical="center"/>
      <protection locked="0"/>
    </xf>
    <xf numFmtId="0" fontId="16" fillId="0" borderId="43" xfId="0" applyFont="1" applyBorder="1" applyAlignment="1">
      <alignment horizontal="center" vertical="center"/>
    </xf>
    <xf numFmtId="179" fontId="9" fillId="0" borderId="0" xfId="0" applyNumberFormat="1" applyFont="1" applyAlignment="1">
      <alignment horizontal="center" vertical="center"/>
    </xf>
    <xf numFmtId="0" fontId="13" fillId="19" borderId="179" xfId="0" applyFont="1" applyFill="1" applyBorder="1" applyAlignment="1" applyProtection="1">
      <alignment horizontal="center" vertical="center"/>
      <protection locked="0"/>
    </xf>
    <xf numFmtId="0" fontId="13" fillId="19" borderId="60" xfId="0" applyFont="1" applyFill="1" applyBorder="1" applyAlignment="1" applyProtection="1">
      <alignment horizontal="center" vertical="center"/>
      <protection locked="0"/>
    </xf>
    <xf numFmtId="0" fontId="13" fillId="19" borderId="180" xfId="0" applyFont="1" applyFill="1" applyBorder="1" applyAlignment="1" applyProtection="1">
      <alignment horizontal="center" vertical="center"/>
      <protection locked="0"/>
    </xf>
    <xf numFmtId="0" fontId="13" fillId="19" borderId="77" xfId="0" applyFont="1" applyFill="1" applyBorder="1" applyAlignment="1" applyProtection="1">
      <alignment horizontal="center" vertical="center"/>
      <protection locked="0"/>
    </xf>
    <xf numFmtId="0" fontId="13" fillId="19" borderId="72" xfId="0" applyFont="1" applyFill="1" applyBorder="1" applyAlignment="1" applyProtection="1">
      <alignment horizontal="center" vertical="center"/>
      <protection locked="0"/>
    </xf>
    <xf numFmtId="0" fontId="13" fillId="19" borderId="83" xfId="0" applyFont="1" applyFill="1" applyBorder="1" applyAlignment="1" applyProtection="1">
      <alignment horizontal="center" vertical="center"/>
      <protection locked="0"/>
    </xf>
    <xf numFmtId="0" fontId="16" fillId="0" borderId="109" xfId="0" applyFont="1" applyBorder="1" applyAlignment="1">
      <alignment horizontal="center" vertical="center" wrapText="1" shrinkToFit="1"/>
    </xf>
    <xf numFmtId="0" fontId="16" fillId="0" borderId="110" xfId="0" applyFont="1" applyBorder="1" applyAlignment="1">
      <alignment horizontal="center" vertical="center" shrinkToFit="1"/>
    </xf>
    <xf numFmtId="0" fontId="16" fillId="0" borderId="136" xfId="0" applyFont="1" applyBorder="1" applyAlignment="1">
      <alignment horizontal="center" vertical="center" shrinkToFit="1"/>
    </xf>
    <xf numFmtId="0" fontId="16" fillId="0" borderId="68" xfId="0" applyFont="1" applyBorder="1" applyAlignment="1">
      <alignment horizontal="center" vertical="center" shrinkToFit="1"/>
    </xf>
    <xf numFmtId="0" fontId="16" fillId="0" borderId="51" xfId="0" applyFont="1" applyBorder="1" applyAlignment="1">
      <alignment horizontal="center" vertical="center" shrinkToFit="1"/>
    </xf>
    <xf numFmtId="183" fontId="55" fillId="19" borderId="111" xfId="0" applyNumberFormat="1" applyFont="1" applyFill="1" applyBorder="1" applyProtection="1">
      <alignment vertical="center"/>
      <protection locked="0"/>
    </xf>
    <xf numFmtId="183" fontId="55" fillId="19" borderId="110" xfId="0" applyNumberFormat="1" applyFont="1" applyFill="1" applyBorder="1" applyProtection="1">
      <alignment vertical="center"/>
      <protection locked="0"/>
    </xf>
    <xf numFmtId="183" fontId="55" fillId="19" borderId="65" xfId="0" applyNumberFormat="1" applyFont="1" applyFill="1" applyBorder="1" applyProtection="1">
      <alignment vertical="center"/>
      <protection locked="0"/>
    </xf>
    <xf numFmtId="183" fontId="55" fillId="19" borderId="66" xfId="0" applyNumberFormat="1" applyFont="1" applyFill="1" applyBorder="1" applyProtection="1">
      <alignment vertical="center"/>
      <protection locked="0"/>
    </xf>
    <xf numFmtId="183" fontId="55" fillId="19" borderId="63" xfId="0" applyNumberFormat="1" applyFont="1" applyFill="1" applyBorder="1" applyProtection="1">
      <alignment vertical="center"/>
      <protection locked="0"/>
    </xf>
    <xf numFmtId="183" fontId="55" fillId="19" borderId="51" xfId="0" applyNumberFormat="1" applyFont="1" applyFill="1" applyBorder="1" applyProtection="1">
      <alignment vertical="center"/>
      <protection locked="0"/>
    </xf>
    <xf numFmtId="0" fontId="16" fillId="0" borderId="110" xfId="0" applyFont="1" applyBorder="1" applyAlignment="1">
      <alignment horizontal="center" vertical="center"/>
    </xf>
    <xf numFmtId="0" fontId="16" fillId="0" borderId="112" xfId="0" applyFont="1" applyBorder="1" applyAlignment="1">
      <alignment horizontal="center" vertical="center"/>
    </xf>
    <xf numFmtId="0" fontId="16" fillId="0" borderId="19" xfId="0" applyFont="1" applyBorder="1" applyAlignment="1">
      <alignment horizontal="center" vertical="center"/>
    </xf>
    <xf numFmtId="0" fontId="16" fillId="0" borderId="74" xfId="0" applyFont="1" applyBorder="1" applyAlignment="1">
      <alignment horizontal="center" vertical="center"/>
    </xf>
    <xf numFmtId="179" fontId="13" fillId="0" borderId="82" xfId="0" applyNumberFormat="1" applyFont="1" applyBorder="1" applyAlignment="1">
      <alignment horizontal="left" vertical="center" shrinkToFit="1"/>
    </xf>
    <xf numFmtId="179" fontId="13" fillId="0" borderId="39" xfId="0" applyNumberFormat="1" applyFont="1" applyBorder="1" applyAlignment="1">
      <alignment horizontal="left" vertical="center" shrinkToFit="1"/>
    </xf>
    <xf numFmtId="179" fontId="13" fillId="0" borderId="40"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4" fillId="0" borderId="7" xfId="0" applyFont="1" applyBorder="1" applyAlignment="1">
      <alignment horizontal="center" vertical="center" shrinkToFit="1"/>
    </xf>
    <xf numFmtId="0" fontId="64" fillId="0" borderId="16" xfId="0" applyFont="1" applyBorder="1" applyAlignment="1">
      <alignment horizontal="center" vertical="center" shrinkToFit="1"/>
    </xf>
    <xf numFmtId="0" fontId="64" fillId="0" borderId="23" xfId="0" applyFont="1" applyBorder="1" applyAlignment="1">
      <alignment horizontal="center" vertical="center" shrinkToFit="1"/>
    </xf>
    <xf numFmtId="0" fontId="64"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0" xfId="0" applyFont="1" applyAlignment="1">
      <alignment horizontal="center" vertical="center"/>
    </xf>
    <xf numFmtId="0" fontId="9" fillId="0" borderId="46" xfId="0" applyFont="1" applyBorder="1" applyAlignment="1">
      <alignment horizontal="center" vertical="center"/>
    </xf>
    <xf numFmtId="0" fontId="16" fillId="0" borderId="68" xfId="0" applyFont="1" applyBorder="1" applyAlignment="1">
      <alignment horizontal="center" vertical="center"/>
    </xf>
    <xf numFmtId="0" fontId="16" fillId="0" borderId="76" xfId="0" applyFont="1" applyBorder="1" applyAlignment="1">
      <alignment horizontal="center" vertical="center"/>
    </xf>
    <xf numFmtId="183" fontId="55" fillId="19" borderId="77" xfId="0" applyNumberFormat="1" applyFont="1" applyFill="1" applyBorder="1" applyProtection="1">
      <alignment vertical="center"/>
      <protection locked="0"/>
    </xf>
    <xf numFmtId="183" fontId="55" fillId="19" borderId="72" xfId="0" applyNumberFormat="1" applyFont="1" applyFill="1" applyBorder="1" applyProtection="1">
      <alignment vertical="center"/>
      <protection locked="0"/>
    </xf>
    <xf numFmtId="0" fontId="16" fillId="0" borderId="75" xfId="0" applyFont="1" applyBorder="1" applyAlignment="1">
      <alignment horizontal="center" vertical="center"/>
    </xf>
    <xf numFmtId="0" fontId="16" fillId="0" borderId="73" xfId="0" applyFont="1" applyBorder="1" applyAlignment="1">
      <alignment horizontal="center" vertical="center"/>
    </xf>
    <xf numFmtId="179" fontId="118" fillId="0" borderId="51" xfId="0" applyNumberFormat="1" applyFont="1" applyBorder="1" applyAlignment="1">
      <alignment horizontal="center" vertical="center" shrinkToFit="1"/>
    </xf>
    <xf numFmtId="179" fontId="118" fillId="0" borderId="72" xfId="0" applyNumberFormat="1" applyFont="1" applyBorder="1" applyAlignment="1">
      <alignment horizontal="center" vertical="center" shrinkToFit="1"/>
    </xf>
    <xf numFmtId="0" fontId="20" fillId="19" borderId="51" xfId="0" applyFont="1" applyFill="1" applyBorder="1" applyAlignment="1" applyProtection="1">
      <alignment horizontal="center" vertical="center"/>
      <protection locked="0"/>
    </xf>
    <xf numFmtId="179" fontId="9" fillId="0" borderId="51" xfId="0" applyNumberFormat="1" applyFont="1" applyBorder="1" applyAlignment="1">
      <alignment horizontal="center" vertical="center" shrinkToFit="1"/>
    </xf>
    <xf numFmtId="179" fontId="9" fillId="0" borderId="122" xfId="0" applyNumberFormat="1" applyFont="1" applyBorder="1" applyAlignment="1">
      <alignment horizontal="center" vertical="center" shrinkToFit="1"/>
    </xf>
    <xf numFmtId="179" fontId="9" fillId="0" borderId="5" xfId="0" applyNumberFormat="1" applyFont="1" applyBorder="1" applyAlignment="1">
      <alignment horizontal="center" vertical="center" shrinkToFit="1"/>
    </xf>
    <xf numFmtId="179" fontId="9" fillId="0" borderId="66" xfId="0" applyNumberFormat="1" applyFont="1" applyBorder="1" applyAlignment="1">
      <alignment horizontal="center" vertical="center" shrinkToFit="1"/>
    </xf>
    <xf numFmtId="0" fontId="20" fillId="19" borderId="66" xfId="0" applyFont="1" applyFill="1" applyBorder="1" applyAlignment="1" applyProtection="1">
      <alignment horizontal="center" vertical="center" shrinkToFit="1"/>
      <protection locked="0"/>
    </xf>
    <xf numFmtId="0" fontId="13" fillId="19" borderId="106" xfId="0" applyFont="1" applyFill="1" applyBorder="1" applyAlignment="1" applyProtection="1">
      <alignment horizontal="center" vertical="center"/>
      <protection locked="0"/>
    </xf>
    <xf numFmtId="0" fontId="13" fillId="19" borderId="50" xfId="0" applyFont="1" applyFill="1" applyBorder="1" applyAlignment="1" applyProtection="1">
      <alignment horizontal="center" vertical="center"/>
      <protection locked="0"/>
    </xf>
    <xf numFmtId="0" fontId="13" fillId="19" borderId="175" xfId="0" applyFont="1" applyFill="1" applyBorder="1" applyAlignment="1" applyProtection="1">
      <alignment horizontal="center" vertical="center"/>
      <protection locked="0"/>
    </xf>
    <xf numFmtId="0" fontId="13" fillId="19" borderId="141" xfId="0" applyFont="1" applyFill="1" applyBorder="1" applyAlignment="1" applyProtection="1">
      <alignment horizontal="center" vertical="center"/>
      <protection locked="0"/>
    </xf>
    <xf numFmtId="0" fontId="13" fillId="19" borderId="55" xfId="0" applyFont="1" applyFill="1" applyBorder="1" applyAlignment="1" applyProtection="1">
      <alignment horizontal="center" vertical="center"/>
      <protection locked="0"/>
    </xf>
    <xf numFmtId="0" fontId="16" fillId="0" borderId="23" xfId="0" applyFont="1" applyBorder="1" applyAlignment="1">
      <alignment horizontal="center" vertical="center"/>
    </xf>
    <xf numFmtId="183" fontId="55" fillId="19" borderId="1" xfId="0" applyNumberFormat="1" applyFont="1" applyFill="1" applyBorder="1" applyProtection="1">
      <alignment vertical="center"/>
      <protection locked="0"/>
    </xf>
    <xf numFmtId="183" fontId="55" fillId="19" borderId="5" xfId="0" applyNumberFormat="1" applyFont="1" applyFill="1" applyBorder="1" applyProtection="1">
      <alignment vertical="center"/>
      <protection locked="0"/>
    </xf>
    <xf numFmtId="183" fontId="55" fillId="19" borderId="18" xfId="0" applyNumberFormat="1" applyFont="1" applyFill="1" applyBorder="1" applyProtection="1">
      <alignment vertical="center"/>
      <protection locked="0"/>
    </xf>
    <xf numFmtId="183" fontId="55" fillId="19" borderId="0" xfId="0" applyNumberFormat="1" applyFont="1" applyFill="1" applyProtection="1">
      <alignment vertical="center"/>
      <protection locked="0"/>
    </xf>
    <xf numFmtId="0" fontId="16" fillId="0" borderId="2" xfId="0" applyFont="1" applyBorder="1" applyAlignment="1">
      <alignment horizontal="center" vertical="center"/>
    </xf>
    <xf numFmtId="179" fontId="118" fillId="0" borderId="5" xfId="0" applyNumberFormat="1" applyFont="1" applyBorder="1" applyAlignment="1">
      <alignment horizontal="center" vertical="center" shrinkToFit="1"/>
    </xf>
    <xf numFmtId="179" fontId="118" fillId="0" borderId="66" xfId="0" applyNumberFormat="1" applyFont="1" applyBorder="1" applyAlignment="1">
      <alignment horizontal="center" vertical="center" shrinkToFit="1"/>
    </xf>
    <xf numFmtId="179" fontId="9" fillId="0" borderId="50" xfId="0" applyNumberFormat="1" applyFont="1" applyBorder="1" applyAlignment="1">
      <alignment horizontal="center" vertical="center" shrinkToFit="1"/>
    </xf>
    <xf numFmtId="0" fontId="14" fillId="0" borderId="17" xfId="0"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6"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45" xfId="0" applyFont="1" applyBorder="1" applyAlignment="1">
      <alignment horizontal="center" vertical="center"/>
    </xf>
    <xf numFmtId="0" fontId="16" fillId="0" borderId="42"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27" xfId="0" applyFont="1" applyBorder="1" applyAlignment="1">
      <alignment horizontal="center" vertical="center"/>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72" xfId="0" applyFont="1" applyBorder="1" applyAlignment="1">
      <alignment horizontal="left" vertical="center"/>
    </xf>
    <xf numFmtId="0" fontId="16" fillId="0" borderId="83" xfId="0" applyFont="1" applyBorder="1" applyAlignment="1">
      <alignment horizontal="left" vertical="center"/>
    </xf>
    <xf numFmtId="0" fontId="16" fillId="0" borderId="66" xfId="0" applyFont="1" applyBorder="1" applyAlignment="1">
      <alignment horizontal="left" vertical="center"/>
    </xf>
    <xf numFmtId="0" fontId="16" fillId="0" borderId="70" xfId="0" applyFont="1" applyBorder="1" applyAlignment="1">
      <alignment horizontal="left" vertical="center"/>
    </xf>
    <xf numFmtId="0" fontId="16" fillId="0" borderId="80" xfId="0" applyFont="1" applyBorder="1" applyAlignment="1">
      <alignment horizontal="center" vertical="center" wrapText="1"/>
    </xf>
    <xf numFmtId="0" fontId="16" fillId="0" borderId="39" xfId="0" applyFont="1" applyBorder="1" applyAlignment="1">
      <alignment horizontal="center" vertical="center"/>
    </xf>
    <xf numFmtId="0" fontId="16" fillId="0" borderId="81" xfId="0" applyFont="1" applyBorder="1" applyAlignment="1">
      <alignment horizontal="center" vertical="center"/>
    </xf>
    <xf numFmtId="0" fontId="16" fillId="0" borderId="28" xfId="0" applyFont="1" applyBorder="1" applyAlignment="1">
      <alignment horizontal="center" vertical="center"/>
    </xf>
    <xf numFmtId="183" fontId="55" fillId="19" borderId="82" xfId="0" applyNumberFormat="1" applyFont="1" applyFill="1" applyBorder="1" applyAlignment="1" applyProtection="1">
      <alignment horizontal="right" vertical="center"/>
      <protection locked="0"/>
    </xf>
    <xf numFmtId="183" fontId="55" fillId="19" borderId="39" xfId="0" applyNumberFormat="1" applyFont="1" applyFill="1" applyBorder="1" applyAlignment="1" applyProtection="1">
      <alignment horizontal="right" vertical="center"/>
      <protection locked="0"/>
    </xf>
    <xf numFmtId="183" fontId="55" fillId="19" borderId="13" xfId="0" applyNumberFormat="1" applyFont="1" applyFill="1" applyBorder="1" applyAlignment="1" applyProtection="1">
      <alignment horizontal="right" vertical="center"/>
      <protection locked="0"/>
    </xf>
    <xf numFmtId="183" fontId="55" fillId="19" borderId="17" xfId="0" applyNumberFormat="1" applyFont="1" applyFill="1" applyBorder="1" applyAlignment="1" applyProtection="1">
      <alignment horizontal="right" vertical="center"/>
      <protection locked="0"/>
    </xf>
    <xf numFmtId="0" fontId="13" fillId="0" borderId="82" xfId="0" applyFont="1" applyBorder="1" applyAlignment="1">
      <alignment horizontal="left" vertical="center"/>
    </xf>
    <xf numFmtId="0" fontId="13" fillId="0" borderId="39" xfId="0" applyFont="1" applyBorder="1" applyAlignment="1">
      <alignment horizontal="left" vertical="center"/>
    </xf>
    <xf numFmtId="0" fontId="13" fillId="0" borderId="40"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1" xfId="0" applyFont="1" applyBorder="1" applyAlignment="1">
      <alignment horizontal="left" vertical="center"/>
    </xf>
    <xf numFmtId="49" fontId="18" fillId="0" borderId="0" xfId="4" applyNumberFormat="1" applyFont="1" applyAlignment="1">
      <alignment horizontal="left" vertical="center" shrinkToFit="1"/>
    </xf>
    <xf numFmtId="0" fontId="13" fillId="19" borderId="66" xfId="0" applyFont="1" applyFill="1" applyBorder="1" applyAlignment="1" applyProtection="1">
      <alignment horizontal="center" vertical="center"/>
      <protection locked="0"/>
    </xf>
    <xf numFmtId="0" fontId="67" fillId="0" borderId="0" xfId="0" applyFont="1" applyAlignment="1">
      <alignment horizontal="center" vertical="center" shrinkToFit="1"/>
    </xf>
    <xf numFmtId="0" fontId="101" fillId="0" borderId="0" xfId="0" applyFont="1" applyAlignment="1">
      <alignment horizontal="left" vertical="center" shrinkToFit="1"/>
    </xf>
    <xf numFmtId="0" fontId="100" fillId="0" borderId="0" xfId="0" applyFont="1" applyAlignment="1">
      <alignment horizontal="left" vertical="center" shrinkToFit="1"/>
    </xf>
    <xf numFmtId="0" fontId="14" fillId="0" borderId="17" xfId="0" applyFont="1" applyBorder="1" applyAlignment="1">
      <alignment horizontal="left" vertical="center"/>
    </xf>
    <xf numFmtId="0" fontId="9" fillId="0" borderId="9" xfId="0" applyFont="1" applyBorder="1" applyAlignment="1">
      <alignment horizontal="center" vertical="center" wrapTex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16" fillId="0" borderId="1" xfId="0" applyFont="1" applyBorder="1" applyAlignment="1">
      <alignment horizontal="center" vertical="center"/>
    </xf>
    <xf numFmtId="0" fontId="38" fillId="19" borderId="5" xfId="5" applyFont="1" applyFill="1" applyBorder="1" applyAlignment="1" applyProtection="1">
      <alignment horizontal="left" vertical="center" shrinkToFit="1"/>
      <protection locked="0"/>
    </xf>
    <xf numFmtId="0" fontId="38" fillId="19" borderId="0" xfId="5" applyFont="1" applyFill="1" applyBorder="1" applyAlignment="1" applyProtection="1">
      <alignment horizontal="left" vertical="center" shrinkToFit="1"/>
      <protection locked="0"/>
    </xf>
    <xf numFmtId="0" fontId="38" fillId="19" borderId="6" xfId="5" applyFont="1" applyFill="1" applyBorder="1" applyAlignment="1" applyProtection="1">
      <alignment horizontal="left" vertical="center" shrinkToFit="1"/>
      <protection locked="0"/>
    </xf>
    <xf numFmtId="0" fontId="38" fillId="19"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19" borderId="92" xfId="5" applyNumberFormat="1" applyFont="1" applyFill="1" applyBorder="1" applyAlignment="1" applyProtection="1">
      <alignment horizontal="center" vertical="center"/>
      <protection locked="0"/>
    </xf>
    <xf numFmtId="178" fontId="41" fillId="19" borderId="93" xfId="5" applyNumberFormat="1" applyFont="1" applyFill="1" applyBorder="1" applyAlignment="1" applyProtection="1">
      <alignment horizontal="center" vertical="center"/>
      <protection locked="0"/>
    </xf>
    <xf numFmtId="178" fontId="41" fillId="19" borderId="95" xfId="5" applyNumberFormat="1" applyFont="1" applyFill="1" applyBorder="1" applyAlignment="1" applyProtection="1">
      <alignment horizontal="center" vertical="center"/>
      <protection locked="0"/>
    </xf>
    <xf numFmtId="178" fontId="41" fillId="19" borderId="96" xfId="5" applyNumberFormat="1" applyFont="1" applyFill="1" applyBorder="1" applyAlignment="1" applyProtection="1">
      <alignment horizontal="center" vertical="center"/>
      <protection locked="0"/>
    </xf>
    <xf numFmtId="0" fontId="109" fillId="0" borderId="18" xfId="5" applyFont="1" applyBorder="1">
      <alignment vertical="center"/>
    </xf>
    <xf numFmtId="0" fontId="109" fillId="0" borderId="0" xfId="5" applyFont="1">
      <alignment vertical="center"/>
    </xf>
    <xf numFmtId="0" fontId="109" fillId="0" borderId="15" xfId="5" applyFont="1" applyBorder="1">
      <alignment vertical="center"/>
    </xf>
    <xf numFmtId="0" fontId="109" fillId="0" borderId="3" xfId="5" applyFont="1" applyBorder="1">
      <alignment vertical="center"/>
    </xf>
    <xf numFmtId="0" fontId="109" fillId="0" borderId="6" xfId="5" applyFont="1" applyBorder="1">
      <alignment vertical="center"/>
    </xf>
    <xf numFmtId="0" fontId="109" fillId="0" borderId="25" xfId="5" applyFont="1" applyBorder="1">
      <alignment vertical="center"/>
    </xf>
    <xf numFmtId="0" fontId="38" fillId="19" borderId="5" xfId="5" applyFont="1" applyFill="1" applyBorder="1" applyAlignment="1" applyProtection="1">
      <alignment horizontal="center" vertical="center"/>
      <protection locked="0"/>
    </xf>
    <xf numFmtId="0" fontId="38" fillId="19" borderId="0" xfId="5" applyFont="1" applyFill="1" applyAlignment="1" applyProtection="1">
      <alignment horizontal="center" vertical="center"/>
      <protection locked="0"/>
    </xf>
    <xf numFmtId="0" fontId="38" fillId="19" borderId="6" xfId="5" applyFont="1" applyFill="1" applyBorder="1" applyAlignment="1" applyProtection="1">
      <alignment horizontal="center" vertical="center"/>
      <protection locked="0"/>
    </xf>
    <xf numFmtId="0" fontId="31" fillId="0" borderId="0" xfId="5" applyFont="1" applyAlignment="1">
      <alignment horizontal="left" vertical="top" wrapText="1"/>
    </xf>
    <xf numFmtId="0" fontId="31" fillId="0" borderId="31" xfId="5" applyFont="1" applyBorder="1" applyAlignment="1">
      <alignment horizontal="left" vertical="center" wrapText="1"/>
    </xf>
    <xf numFmtId="0" fontId="31" fillId="0" borderId="32" xfId="5" applyFont="1" applyBorder="1" applyAlignment="1">
      <alignment horizontal="left" vertical="center" wrapText="1"/>
    </xf>
    <xf numFmtId="0" fontId="31" fillId="0" borderId="33" xfId="5" applyFont="1" applyBorder="1" applyAlignment="1">
      <alignment horizontal="left" vertical="center" wrapText="1"/>
    </xf>
    <xf numFmtId="0" fontId="31" fillId="0" borderId="176" xfId="5" applyFont="1" applyBorder="1" applyAlignment="1">
      <alignment horizontal="left" vertical="center" wrapText="1"/>
    </xf>
    <xf numFmtId="0" fontId="31" fillId="0" borderId="0" xfId="5" applyFont="1" applyAlignment="1">
      <alignment horizontal="left" vertical="center" wrapText="1"/>
    </xf>
    <xf numFmtId="0" fontId="31" fillId="0" borderId="177" xfId="5" applyFont="1" applyBorder="1" applyAlignment="1">
      <alignment horizontal="left" vertical="center" wrapText="1"/>
    </xf>
    <xf numFmtId="0" fontId="31" fillId="0" borderId="34" xfId="5" applyFont="1" applyBorder="1" applyAlignment="1">
      <alignment horizontal="left" vertical="center" wrapText="1"/>
    </xf>
    <xf numFmtId="0" fontId="31" fillId="0" borderId="35" xfId="5" applyFont="1" applyBorder="1" applyAlignment="1">
      <alignment horizontal="left" vertical="center" wrapText="1"/>
    </xf>
    <xf numFmtId="0" fontId="31" fillId="0" borderId="36"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113" fillId="0" borderId="1" xfId="5" applyFont="1" applyBorder="1" applyAlignment="1">
      <alignment horizontal="left" vertical="center"/>
    </xf>
    <xf numFmtId="0" fontId="113" fillId="0" borderId="5" xfId="5" applyFont="1" applyBorder="1" applyAlignment="1">
      <alignment horizontal="left" vertical="center"/>
    </xf>
    <xf numFmtId="0" fontId="113" fillId="0" borderId="27" xfId="5" applyFont="1" applyBorder="1" applyAlignment="1">
      <alignment horizontal="left" vertical="center"/>
    </xf>
    <xf numFmtId="0" fontId="113" fillId="0" borderId="18" xfId="5" applyFont="1" applyBorder="1" applyAlignment="1">
      <alignment horizontal="left" vertical="center"/>
    </xf>
    <xf numFmtId="0" fontId="113" fillId="0" borderId="0" xfId="5" applyFont="1" applyAlignment="1">
      <alignment horizontal="left" vertical="center"/>
    </xf>
    <xf numFmtId="0" fontId="113"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19" borderId="91" xfId="5" applyNumberFormat="1" applyFont="1" applyFill="1" applyBorder="1" applyAlignment="1" applyProtection="1">
      <alignment horizontal="center" vertical="center"/>
      <protection locked="0"/>
    </xf>
    <xf numFmtId="178" fontId="41" fillId="19" borderId="94"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19" borderId="0" xfId="5" applyFont="1" applyFill="1" applyAlignment="1" applyProtection="1">
      <alignment vertical="center" wrapText="1" shrinkToFit="1"/>
      <protection locked="0"/>
    </xf>
    <xf numFmtId="0" fontId="38" fillId="19" borderId="6" xfId="5" applyFont="1" applyFill="1" applyBorder="1" applyAlignment="1" applyProtection="1">
      <alignment vertical="center" wrapText="1" shrinkToFit="1"/>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19" borderId="97" xfId="5" applyNumberFormat="1" applyFont="1" applyFill="1" applyBorder="1" applyAlignment="1" applyProtection="1">
      <alignment horizontal="center" vertical="center"/>
      <protection locked="0"/>
    </xf>
    <xf numFmtId="178" fontId="41" fillId="19" borderId="98" xfId="5" applyNumberFormat="1" applyFont="1" applyFill="1" applyBorder="1" applyAlignment="1" applyProtection="1">
      <alignment horizontal="center" vertical="center"/>
      <protection locked="0"/>
    </xf>
    <xf numFmtId="178" fontId="41" fillId="19" borderId="99"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19" borderId="1" xfId="5" applyFont="1" applyFill="1" applyBorder="1" applyAlignment="1" applyProtection="1">
      <alignment horizontal="center" vertical="center"/>
      <protection locked="0"/>
    </xf>
    <xf numFmtId="0" fontId="38" fillId="19" borderId="18" xfId="5" applyFont="1" applyFill="1" applyBorder="1" applyAlignment="1" applyProtection="1">
      <alignment horizontal="center" vertical="center"/>
      <protection locked="0"/>
    </xf>
    <xf numFmtId="0" fontId="38" fillId="19"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19"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1" fillId="0" borderId="26" xfId="5" applyFont="1" applyBorder="1" applyAlignment="1">
      <alignment horizontal="center" vertical="center"/>
    </xf>
    <xf numFmtId="0" fontId="81" fillId="0" borderId="5" xfId="5" applyFont="1" applyBorder="1" applyAlignment="1">
      <alignment horizontal="center" vertical="center"/>
    </xf>
    <xf numFmtId="0" fontId="81" fillId="0" borderId="27" xfId="5" applyFont="1" applyBorder="1" applyAlignment="1">
      <alignment horizontal="center" vertical="center"/>
    </xf>
    <xf numFmtId="0" fontId="81" fillId="0" borderId="23" xfId="5" applyFont="1" applyBorder="1" applyAlignment="1">
      <alignment horizontal="center" vertical="center"/>
    </xf>
    <xf numFmtId="0" fontId="81" fillId="0" borderId="0" xfId="5" applyFont="1" applyBorder="1" applyAlignment="1">
      <alignment horizontal="center" vertical="center"/>
    </xf>
    <xf numFmtId="0" fontId="81" fillId="0" borderId="15" xfId="5" applyFont="1" applyBorder="1" applyAlignment="1">
      <alignment horizontal="center" vertical="center"/>
    </xf>
    <xf numFmtId="0" fontId="81" fillId="0" borderId="11" xfId="5" applyFont="1" applyBorder="1" applyAlignment="1">
      <alignment horizontal="center" vertical="center"/>
    </xf>
    <xf numFmtId="0" fontId="81" fillId="0" borderId="17" xfId="5" applyFont="1" applyBorder="1" applyAlignment="1">
      <alignment horizontal="center" vertical="center"/>
    </xf>
    <xf numFmtId="0" fontId="81"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9" fillId="0" borderId="0" xfId="5" applyFont="1" applyAlignment="1">
      <alignment horizontal="center" vertical="center"/>
    </xf>
    <xf numFmtId="0" fontId="38" fillId="0" borderId="66" xfId="5" applyFont="1" applyBorder="1" applyAlignment="1">
      <alignment horizontal="center" vertical="center"/>
    </xf>
    <xf numFmtId="0" fontId="31" fillId="0" borderId="66" xfId="5" applyFont="1" applyBorder="1" applyAlignment="1">
      <alignment horizontal="center" vertical="center"/>
    </xf>
    <xf numFmtId="0" fontId="41" fillId="0" borderId="0" xfId="5" applyFont="1" applyAlignment="1">
      <alignment horizontal="center" vertical="center"/>
    </xf>
    <xf numFmtId="0" fontId="41" fillId="0" borderId="66" xfId="5" applyFont="1" applyBorder="1" applyAlignment="1">
      <alignment horizontal="center" vertical="center"/>
    </xf>
    <xf numFmtId="3" fontId="40" fillId="19" borderId="0" xfId="5" applyNumberFormat="1" applyFont="1" applyFill="1" applyAlignment="1" applyProtection="1">
      <alignment horizontal="center" shrinkToFit="1"/>
      <protection locked="0"/>
    </xf>
    <xf numFmtId="3" fontId="40" fillId="19" borderId="66" xfId="5" applyNumberFormat="1" applyFont="1" applyFill="1" applyBorder="1" applyAlignment="1" applyProtection="1">
      <alignment horizontal="center" shrinkToFit="1"/>
      <protection locked="0"/>
    </xf>
    <xf numFmtId="49" fontId="18" fillId="0" borderId="0" xfId="4" applyNumberFormat="1" applyFont="1" applyAlignment="1">
      <alignment horizontal="center" vertical="center"/>
    </xf>
    <xf numFmtId="0" fontId="28" fillId="0" borderId="131" xfId="5" applyFont="1" applyBorder="1" applyAlignment="1">
      <alignment horizontal="center" vertical="center" shrinkToFit="1"/>
    </xf>
    <xf numFmtId="0" fontId="28" fillId="0" borderId="72" xfId="5" applyFont="1" applyBorder="1" applyAlignment="1">
      <alignment horizontal="center" vertical="center" shrinkToFit="1"/>
    </xf>
    <xf numFmtId="0" fontId="28" fillId="0" borderId="169" xfId="5" applyFont="1" applyBorder="1" applyAlignment="1">
      <alignment horizontal="center" vertical="center" shrinkToFit="1"/>
    </xf>
    <xf numFmtId="0" fontId="28" fillId="0" borderId="130" xfId="5" applyFont="1" applyBorder="1" applyAlignment="1">
      <alignment horizontal="center" vertical="center" shrinkToFit="1"/>
    </xf>
    <xf numFmtId="0" fontId="28" fillId="0" borderId="66" xfId="5" applyFont="1" applyBorder="1" applyAlignment="1">
      <alignment horizontal="center" vertical="center" shrinkToFit="1"/>
    </xf>
    <xf numFmtId="0" fontId="28" fillId="0" borderId="168" xfId="5" applyFont="1" applyBorder="1" applyAlignment="1">
      <alignment horizontal="center" vertical="center" shrinkToFit="1"/>
    </xf>
    <xf numFmtId="0" fontId="232" fillId="0" borderId="116" xfId="5" applyFont="1" applyBorder="1" applyAlignment="1">
      <alignment horizontal="center" vertical="center"/>
    </xf>
    <xf numFmtId="0" fontId="232" fillId="0" borderId="117" xfId="5" applyFont="1" applyBorder="1" applyAlignment="1">
      <alignment horizontal="center" vertical="center"/>
    </xf>
    <xf numFmtId="0" fontId="232" fillId="0" borderId="118" xfId="5" applyFont="1" applyBorder="1" applyAlignment="1">
      <alignment horizontal="center" vertical="center"/>
    </xf>
    <xf numFmtId="0" fontId="232" fillId="0" borderId="119" xfId="5" applyFont="1" applyBorder="1" applyAlignment="1">
      <alignment horizontal="center" vertical="center"/>
    </xf>
    <xf numFmtId="0" fontId="232" fillId="0" borderId="120" xfId="5" applyFont="1" applyBorder="1" applyAlignment="1">
      <alignment horizontal="center" vertical="center"/>
    </xf>
    <xf numFmtId="0" fontId="232" fillId="0" borderId="121" xfId="5" applyFont="1" applyBorder="1" applyAlignment="1">
      <alignment horizontal="center" vertical="center"/>
    </xf>
    <xf numFmtId="49" fontId="30" fillId="0" borderId="131" xfId="5" applyNumberFormat="1" applyFont="1" applyBorder="1" applyAlignment="1">
      <alignment horizontal="center" vertical="center" shrinkToFit="1"/>
    </xf>
    <xf numFmtId="0" fontId="30" fillId="0" borderId="72" xfId="5" applyFont="1" applyBorder="1" applyAlignment="1">
      <alignment horizontal="center" vertical="center" shrinkToFit="1"/>
    </xf>
    <xf numFmtId="0" fontId="30" fillId="0" borderId="169" xfId="5" applyFont="1" applyBorder="1" applyAlignment="1">
      <alignment horizontal="center" vertical="center" shrinkToFit="1"/>
    </xf>
    <xf numFmtId="0" fontId="30" fillId="0" borderId="130" xfId="5" applyFont="1" applyBorder="1" applyAlignment="1">
      <alignment horizontal="center" vertical="center" shrinkToFit="1"/>
    </xf>
    <xf numFmtId="0" fontId="30" fillId="0" borderId="66" xfId="5" applyFont="1" applyBorder="1" applyAlignment="1">
      <alignment horizontal="center" vertical="center" shrinkToFit="1"/>
    </xf>
    <xf numFmtId="0" fontId="30" fillId="0" borderId="168" xfId="5" applyFont="1" applyBorder="1" applyAlignment="1">
      <alignment horizontal="center" vertical="center" shrinkToFit="1"/>
    </xf>
    <xf numFmtId="0" fontId="44" fillId="0" borderId="131" xfId="5" applyFont="1" applyBorder="1" applyAlignment="1">
      <alignment horizontal="center" vertical="center" shrinkToFit="1"/>
    </xf>
    <xf numFmtId="0" fontId="44" fillId="0" borderId="72" xfId="5" applyFont="1" applyBorder="1" applyAlignment="1">
      <alignment horizontal="center" vertical="center" shrinkToFit="1"/>
    </xf>
    <xf numFmtId="0" fontId="44" fillId="0" borderId="169" xfId="5" applyFont="1" applyBorder="1" applyAlignment="1">
      <alignment horizontal="center" vertical="center" shrinkToFit="1"/>
    </xf>
    <xf numFmtId="0" fontId="44" fillId="0" borderId="130" xfId="5" applyFont="1" applyBorder="1" applyAlignment="1">
      <alignment horizontal="center" vertical="center" shrinkToFit="1"/>
    </xf>
    <xf numFmtId="0" fontId="44" fillId="0" borderId="66" xfId="5" applyFont="1" applyBorder="1" applyAlignment="1">
      <alignment horizontal="center" vertical="center" shrinkToFit="1"/>
    </xf>
    <xf numFmtId="0" fontId="44" fillId="0" borderId="168" xfId="5" applyFont="1" applyBorder="1" applyAlignment="1">
      <alignment horizontal="center" vertical="center" shrinkToFit="1"/>
    </xf>
    <xf numFmtId="0" fontId="28" fillId="0" borderId="0" xfId="5" applyFont="1" applyAlignment="1">
      <alignment horizontal="right" vertical="center"/>
    </xf>
    <xf numFmtId="0" fontId="25" fillId="0" borderId="0" xfId="5" applyFont="1" applyAlignment="1">
      <alignment horizontal="center" vertical="center"/>
    </xf>
    <xf numFmtId="0" fontId="38" fillId="19" borderId="0" xfId="5" applyFont="1" applyFill="1" applyAlignment="1" applyProtection="1">
      <alignment horizontal="center" vertical="center" shrinkToFit="1"/>
      <protection locked="0"/>
    </xf>
    <xf numFmtId="0" fontId="38" fillId="0" borderId="0" xfId="5" applyFont="1" applyFill="1" applyAlignment="1" applyProtection="1">
      <alignment horizontal="center" vertical="center" shrinkToFit="1"/>
    </xf>
    <xf numFmtId="0" fontId="31" fillId="0" borderId="0" xfId="5" applyFont="1" applyFill="1" applyAlignment="1" applyProtection="1">
      <alignment horizontal="center" vertical="center" shrinkToFit="1"/>
    </xf>
    <xf numFmtId="0" fontId="32" fillId="0" borderId="0" xfId="5" applyFont="1">
      <alignment vertical="center"/>
    </xf>
    <xf numFmtId="0" fontId="25" fillId="0" borderId="6" xfId="5" applyFont="1" applyBorder="1" applyAlignment="1">
      <alignment horizontal="center" vertical="center"/>
    </xf>
    <xf numFmtId="0" fontId="28" fillId="19" borderId="0" xfId="5" applyFont="1" applyFill="1" applyAlignment="1" applyProtection="1">
      <alignment horizontal="center" vertical="center"/>
      <protection locked="0"/>
    </xf>
    <xf numFmtId="0" fontId="28" fillId="19"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19" borderId="0" xfId="5" applyFont="1" applyFill="1" applyAlignment="1" applyProtection="1">
      <alignment horizontal="center" vertical="center" shrinkToFit="1"/>
      <protection locked="0"/>
    </xf>
    <xf numFmtId="0" fontId="28" fillId="19"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19" borderId="0" xfId="5" applyNumberFormat="1" applyFont="1" applyFill="1" applyAlignment="1" applyProtection="1">
      <alignment horizontal="center" vertical="center" shrinkToFit="1"/>
      <protection locked="0"/>
    </xf>
    <xf numFmtId="49" fontId="31" fillId="19"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8" fillId="19" borderId="6" xfId="5" applyFont="1" applyFill="1" applyBorder="1" applyAlignment="1" applyProtection="1">
      <alignment horizontal="center" vertical="center" shrinkToFit="1"/>
      <protection locked="0"/>
    </xf>
    <xf numFmtId="0" fontId="79" fillId="0" borderId="0" xfId="5" applyFont="1" applyAlignment="1">
      <alignment horizontal="center" vertical="center"/>
    </xf>
    <xf numFmtId="0" fontId="79" fillId="0" borderId="6" xfId="5" applyFont="1" applyBorder="1" applyAlignment="1">
      <alignment horizontal="center" vertical="center"/>
    </xf>
    <xf numFmtId="0" fontId="16" fillId="0" borderId="0" xfId="0" applyFont="1" applyAlignment="1">
      <alignment horizontal="left" vertical="top" wrapText="1"/>
    </xf>
    <xf numFmtId="177" fontId="30" fillId="19" borderId="126" xfId="5" applyNumberFormat="1" applyFont="1" applyFill="1" applyBorder="1" applyAlignment="1" applyProtection="1">
      <alignment horizontal="center" vertical="center"/>
      <protection locked="0"/>
    </xf>
    <xf numFmtId="177" fontId="30" fillId="19" borderId="16" xfId="5" applyNumberFormat="1" applyFont="1" applyFill="1" applyBorder="1" applyAlignment="1" applyProtection="1">
      <alignment horizontal="center" vertical="center"/>
      <protection locked="0"/>
    </xf>
    <xf numFmtId="177" fontId="30" fillId="19" borderId="8" xfId="5" applyNumberFormat="1" applyFont="1" applyFill="1" applyBorder="1" applyAlignment="1" applyProtection="1">
      <alignment horizontal="center" vertical="center"/>
      <protection locked="0"/>
    </xf>
    <xf numFmtId="177" fontId="30" fillId="19" borderId="127" xfId="5" applyNumberFormat="1" applyFont="1" applyFill="1" applyBorder="1" applyAlignment="1" applyProtection="1">
      <alignment horizontal="center" vertical="center"/>
      <protection locked="0"/>
    </xf>
    <xf numFmtId="177" fontId="30" fillId="19" borderId="17" xfId="5" applyNumberFormat="1" applyFont="1" applyFill="1" applyBorder="1" applyAlignment="1" applyProtection="1">
      <alignment horizontal="center" vertical="center"/>
      <protection locked="0"/>
    </xf>
    <xf numFmtId="177" fontId="30" fillId="19"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19" borderId="10" xfId="5" applyNumberFormat="1" applyFont="1" applyFill="1" applyBorder="1" applyAlignment="1" applyProtection="1">
      <alignment horizontal="center" vertical="center"/>
      <protection locked="0"/>
    </xf>
    <xf numFmtId="177" fontId="30" fillId="19" borderId="14" xfId="5" applyNumberFormat="1" applyFont="1" applyFill="1" applyBorder="1" applyAlignment="1" applyProtection="1">
      <alignment horizontal="center" vertical="center"/>
      <protection locked="0"/>
    </xf>
    <xf numFmtId="0" fontId="31" fillId="19" borderId="16" xfId="5" applyFont="1" applyFill="1" applyBorder="1" applyAlignment="1" applyProtection="1">
      <alignment horizontal="center" vertical="center" wrapText="1"/>
      <protection locked="0"/>
    </xf>
    <xf numFmtId="0" fontId="31" fillId="19" borderId="0" xfId="5" applyFont="1" applyFill="1" applyAlignment="1" applyProtection="1">
      <alignment horizontal="center" vertical="center" wrapText="1"/>
      <protection locked="0"/>
    </xf>
    <xf numFmtId="0" fontId="31" fillId="19"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49" fontId="67" fillId="0" borderId="0" xfId="0" applyNumberFormat="1" applyFont="1" applyAlignment="1">
      <alignment horizontal="center" vertical="center" shrinkToFit="1"/>
    </xf>
    <xf numFmtId="0" fontId="13" fillId="19" borderId="2" xfId="0" applyFont="1" applyFill="1" applyBorder="1" applyAlignment="1" applyProtection="1">
      <alignment horizontal="center" vertical="center" shrinkToFit="1"/>
      <protection locked="0"/>
    </xf>
    <xf numFmtId="0" fontId="13" fillId="19" borderId="12" xfId="0" applyFont="1" applyFill="1" applyBorder="1" applyAlignment="1" applyProtection="1">
      <alignment horizontal="center" vertical="center" shrinkToFit="1"/>
      <protection locked="0"/>
    </xf>
    <xf numFmtId="49" fontId="13" fillId="19" borderId="1" xfId="0" applyNumberFormat="1" applyFont="1" applyFill="1" applyBorder="1" applyAlignment="1" applyProtection="1">
      <alignment horizontal="center" vertical="center" shrinkToFit="1"/>
      <protection locked="0"/>
    </xf>
    <xf numFmtId="49" fontId="13" fillId="19" borderId="5" xfId="0" applyNumberFormat="1" applyFont="1" applyFill="1" applyBorder="1" applyAlignment="1" applyProtection="1">
      <alignment horizontal="center" vertical="center" shrinkToFit="1"/>
      <protection locked="0"/>
    </xf>
    <xf numFmtId="49" fontId="13" fillId="19" borderId="27" xfId="0" applyNumberFormat="1" applyFont="1" applyFill="1" applyBorder="1" applyAlignment="1" applyProtection="1">
      <alignment horizontal="center" vertical="center" shrinkToFit="1"/>
      <protection locked="0"/>
    </xf>
    <xf numFmtId="49" fontId="13" fillId="19" borderId="13" xfId="0" applyNumberFormat="1" applyFont="1" applyFill="1" applyBorder="1" applyAlignment="1" applyProtection="1">
      <alignment horizontal="center" vertical="center" shrinkToFit="1"/>
      <protection locked="0"/>
    </xf>
    <xf numFmtId="49" fontId="13" fillId="19" borderId="17" xfId="0" applyNumberFormat="1" applyFont="1" applyFill="1" applyBorder="1" applyAlignment="1" applyProtection="1">
      <alignment horizontal="center" vertical="center" shrinkToFit="1"/>
      <protection locked="0"/>
    </xf>
    <xf numFmtId="49" fontId="13" fillId="19" borderId="14" xfId="0" applyNumberFormat="1" applyFont="1" applyFill="1" applyBorder="1" applyAlignment="1" applyProtection="1">
      <alignment horizontal="center" vertical="center" shrinkToFit="1"/>
      <protection locked="0"/>
    </xf>
    <xf numFmtId="0" fontId="13" fillId="0" borderId="16" xfId="0" applyFont="1" applyBorder="1">
      <alignment vertical="center"/>
    </xf>
    <xf numFmtId="0" fontId="13" fillId="0" borderId="10" xfId="0" applyFont="1" applyBorder="1">
      <alignment vertical="center"/>
    </xf>
    <xf numFmtId="0" fontId="13" fillId="0" borderId="17" xfId="0" applyFont="1" applyBorder="1">
      <alignment vertical="center"/>
    </xf>
    <xf numFmtId="0" fontId="13" fillId="0" borderId="14" xfId="0" applyFont="1" applyBorder="1">
      <alignment vertical="center"/>
    </xf>
    <xf numFmtId="0" fontId="13" fillId="19" borderId="27" xfId="0" applyFont="1" applyFill="1" applyBorder="1" applyAlignment="1" applyProtection="1">
      <alignment horizontal="center" vertical="center" shrinkToFit="1"/>
      <protection locked="0"/>
    </xf>
    <xf numFmtId="0" fontId="13" fillId="19" borderId="14" xfId="0" applyFont="1" applyFill="1" applyBorder="1" applyAlignment="1" applyProtection="1">
      <alignment horizontal="center" vertical="center" shrinkToFit="1"/>
      <protection locked="0"/>
    </xf>
    <xf numFmtId="0" fontId="55" fillId="0" borderId="23" xfId="0" applyFont="1" applyBorder="1" applyAlignment="1">
      <alignment horizontal="center" textRotation="255" wrapText="1"/>
    </xf>
    <xf numFmtId="0" fontId="55" fillId="0" borderId="0" xfId="0" applyFont="1" applyAlignment="1">
      <alignment horizontal="center" textRotation="255" wrapText="1"/>
    </xf>
    <xf numFmtId="0" fontId="55" fillId="0" borderId="19" xfId="0" applyFont="1" applyBorder="1" applyAlignment="1">
      <alignment horizontal="center" textRotation="255" wrapText="1"/>
    </xf>
    <xf numFmtId="0" fontId="15" fillId="19" borderId="23" xfId="0" applyFont="1" applyFill="1" applyBorder="1" applyAlignment="1" applyProtection="1">
      <alignment horizontal="center" vertical="center" textRotation="255"/>
      <protection locked="0"/>
    </xf>
    <xf numFmtId="0" fontId="15" fillId="19" borderId="0" xfId="0" applyFont="1" applyFill="1" applyAlignment="1" applyProtection="1">
      <alignment horizontal="center" vertical="center" textRotation="255"/>
      <protection locked="0"/>
    </xf>
    <xf numFmtId="0" fontId="15" fillId="19" borderId="19" xfId="0" applyFont="1" applyFill="1" applyBorder="1" applyAlignment="1" applyProtection="1">
      <alignment horizontal="center" vertical="center" textRotation="255"/>
      <protection locked="0"/>
    </xf>
    <xf numFmtId="0" fontId="55" fillId="0" borderId="23" xfId="0" applyFont="1" applyBorder="1" applyAlignment="1">
      <alignment horizontal="center" vertical="top" textRotation="255"/>
    </xf>
    <xf numFmtId="0" fontId="55" fillId="0" borderId="0" xfId="0" applyFont="1" applyAlignment="1">
      <alignment horizontal="center" vertical="top" textRotation="255"/>
    </xf>
    <xf numFmtId="0" fontId="55" fillId="0" borderId="19" xfId="0" applyFont="1" applyBorder="1" applyAlignment="1">
      <alignment horizontal="center" vertical="top" textRotation="255"/>
    </xf>
    <xf numFmtId="0" fontId="55" fillId="0" borderId="23" xfId="0" applyFont="1" applyBorder="1" applyAlignment="1">
      <alignment horizontal="center" vertical="center" textRotation="255"/>
    </xf>
    <xf numFmtId="0" fontId="55" fillId="0" borderId="0" xfId="0" applyFont="1" applyAlignment="1">
      <alignment horizontal="center" vertical="center" textRotation="255"/>
    </xf>
    <xf numFmtId="0" fontId="55" fillId="0" borderId="19" xfId="0" applyFont="1" applyBorder="1" applyAlignment="1">
      <alignment horizontal="center" vertical="center" textRotation="255"/>
    </xf>
    <xf numFmtId="0" fontId="55" fillId="0" borderId="0" xfId="0" applyFont="1" applyBorder="1" applyAlignment="1">
      <alignment horizontal="center" vertical="center" textRotation="255"/>
    </xf>
    <xf numFmtId="0" fontId="55" fillId="0" borderId="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0"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25" fillId="0" borderId="16" xfId="0" applyFont="1" applyBorder="1" applyAlignment="1">
      <alignment horizontal="center" vertical="center"/>
    </xf>
    <xf numFmtId="0" fontId="12" fillId="0" borderId="17" xfId="0" applyFont="1" applyBorder="1" applyAlignment="1">
      <alignment horizontal="left" vertical="center" indent="1" shrinkToFit="1"/>
    </xf>
    <xf numFmtId="0" fontId="20" fillId="19" borderId="16" xfId="0" applyFont="1" applyFill="1" applyBorder="1" applyAlignment="1" applyProtection="1">
      <alignment horizontal="center" vertical="center" wrapText="1"/>
      <protection locked="0"/>
    </xf>
    <xf numFmtId="0" fontId="20" fillId="19" borderId="17" xfId="0" applyFont="1" applyFill="1" applyBorder="1" applyAlignment="1" applyProtection="1">
      <alignment horizontal="center" vertical="center" wrapText="1"/>
      <protection locked="0"/>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2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9C0006"/>
      </font>
      <fill>
        <patternFill>
          <bgColor rgb="FFFFC7CE"/>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FFDDF"/>
      </font>
    </dxf>
  </dxfs>
  <tableStyles count="0" defaultTableStyle="TableStyleMedium2" defaultPivotStyle="PivotStyleLight16"/>
  <colors>
    <mruColors>
      <color rgb="FF9C0006"/>
      <color rgb="FFFFC7CE"/>
      <color rgb="FFFFE3CB"/>
      <color rgb="FFFFFFCC"/>
      <color rgb="FFFFFFE1"/>
      <color rgb="FFCFFDDF"/>
      <color rgb="FF99CC00"/>
      <color rgb="FFE4FFB3"/>
      <color rgb="FFCC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20</xdr:col>
      <xdr:colOff>32655</xdr:colOff>
      <xdr:row>6</xdr:row>
      <xdr:rowOff>200854</xdr:rowOff>
    </xdr:from>
    <xdr:to>
      <xdr:col>20</xdr:col>
      <xdr:colOff>64163</xdr:colOff>
      <xdr:row>11</xdr:row>
      <xdr:rowOff>65313</xdr:rowOff>
    </xdr:to>
    <xdr:cxnSp macro="">
      <xdr:nvCxnSpPr>
        <xdr:cNvPr id="2" name="直線コネクタ 1">
          <a:extLst>
            <a:ext uri="{FF2B5EF4-FFF2-40B4-BE49-F238E27FC236}">
              <a16:creationId xmlns:a16="http://schemas.microsoft.com/office/drawing/2014/main" id="{992505E9-3883-4A9D-9A3A-45FD09612C2F}"/>
            </a:ext>
          </a:extLst>
        </xdr:cNvPr>
        <xdr:cNvCxnSpPr/>
      </xdr:nvCxnSpPr>
      <xdr:spPr>
        <a:xfrm flipH="1">
          <a:off x="9957705" y="3210754"/>
          <a:ext cx="31508" cy="248383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16</xdr:col>
      <xdr:colOff>670834</xdr:colOff>
      <xdr:row>4</xdr:row>
      <xdr:rowOff>323810</xdr:rowOff>
    </xdr:from>
    <xdr:to>
      <xdr:col>19</xdr:col>
      <xdr:colOff>536437</xdr:colOff>
      <xdr:row>5</xdr:row>
      <xdr:rowOff>179623</xdr:rowOff>
    </xdr:to>
    <xdr:sp macro="" textlink="">
      <xdr:nvSpPr>
        <xdr:cNvPr id="3" name="四角形: 角を丸くする 2">
          <a:extLst>
            <a:ext uri="{FF2B5EF4-FFF2-40B4-BE49-F238E27FC236}">
              <a16:creationId xmlns:a16="http://schemas.microsoft.com/office/drawing/2014/main" id="{29BD7FF3-307A-4531-B82F-7C40AF2A5183}"/>
            </a:ext>
          </a:extLst>
        </xdr:cNvPr>
        <xdr:cNvSpPr/>
      </xdr:nvSpPr>
      <xdr:spPr>
        <a:xfrm>
          <a:off x="7862209" y="22288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17</xdr:col>
      <xdr:colOff>235403</xdr:colOff>
      <xdr:row>4</xdr:row>
      <xdr:rowOff>395963</xdr:rowOff>
    </xdr:from>
    <xdr:to>
      <xdr:col>19</xdr:col>
      <xdr:colOff>482530</xdr:colOff>
      <xdr:row>5</xdr:row>
      <xdr:rowOff>205465</xdr:rowOff>
    </xdr:to>
    <xdr:sp macro="" textlink="">
      <xdr:nvSpPr>
        <xdr:cNvPr id="4" name="テキスト ボックス 3">
          <a:extLst>
            <a:ext uri="{FF2B5EF4-FFF2-40B4-BE49-F238E27FC236}">
              <a16:creationId xmlns:a16="http://schemas.microsoft.com/office/drawing/2014/main" id="{318B75ED-FD5B-4651-8446-7DC35D7FC8FC}"/>
            </a:ext>
          </a:extLst>
        </xdr:cNvPr>
        <xdr:cNvSpPr txBox="1"/>
      </xdr:nvSpPr>
      <xdr:spPr>
        <a:xfrm>
          <a:off x="8122103" y="230096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20</xdr:col>
      <xdr:colOff>19051</xdr:colOff>
      <xdr:row>3</xdr:row>
      <xdr:rowOff>196624</xdr:rowOff>
    </xdr:from>
    <xdr:to>
      <xdr:col>22</xdr:col>
      <xdr:colOff>616403</xdr:colOff>
      <xdr:row>5</xdr:row>
      <xdr:rowOff>219081</xdr:rowOff>
    </xdr:to>
    <xdr:sp macro="" textlink="">
      <xdr:nvSpPr>
        <xdr:cNvPr id="5" name="吹き出し: 四角形 4">
          <a:extLst>
            <a:ext uri="{FF2B5EF4-FFF2-40B4-BE49-F238E27FC236}">
              <a16:creationId xmlns:a16="http://schemas.microsoft.com/office/drawing/2014/main" id="{09E6B3F6-257F-49E2-B6DB-B69368A8FB18}"/>
            </a:ext>
          </a:extLst>
        </xdr:cNvPr>
        <xdr:cNvSpPr/>
      </xdr:nvSpPr>
      <xdr:spPr>
        <a:xfrm>
          <a:off x="9991726" y="1720624"/>
          <a:ext cx="1988002" cy="1108307"/>
        </a:xfrm>
        <a:prstGeom prst="wedgeRectCallout">
          <a:avLst>
            <a:gd name="adj1" fmla="val -49346"/>
            <a:gd name="adj2" fmla="val 91307"/>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20</xdr:col>
      <xdr:colOff>195073</xdr:colOff>
      <xdr:row>3</xdr:row>
      <xdr:rowOff>370114</xdr:rowOff>
    </xdr:from>
    <xdr:to>
      <xdr:col>22</xdr:col>
      <xdr:colOff>685802</xdr:colOff>
      <xdr:row>5</xdr:row>
      <xdr:rowOff>381000</xdr:rowOff>
    </xdr:to>
    <xdr:sp macro="" textlink="">
      <xdr:nvSpPr>
        <xdr:cNvPr id="6" name="テキスト ボックス 5">
          <a:extLst>
            <a:ext uri="{FF2B5EF4-FFF2-40B4-BE49-F238E27FC236}">
              <a16:creationId xmlns:a16="http://schemas.microsoft.com/office/drawing/2014/main" id="{7BFA85D0-6145-4A07-A07A-256EBF6DD3C1}"/>
            </a:ext>
          </a:extLst>
        </xdr:cNvPr>
        <xdr:cNvSpPr txBox="1"/>
      </xdr:nvSpPr>
      <xdr:spPr>
        <a:xfrm>
          <a:off x="10167748" y="18941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20</xdr:col>
      <xdr:colOff>393131</xdr:colOff>
      <xdr:row>5</xdr:row>
      <xdr:rowOff>19859</xdr:rowOff>
    </xdr:from>
    <xdr:to>
      <xdr:col>21</xdr:col>
      <xdr:colOff>55572</xdr:colOff>
      <xdr:row>5</xdr:row>
      <xdr:rowOff>19860</xdr:rowOff>
    </xdr:to>
    <xdr:cxnSp macro="">
      <xdr:nvCxnSpPr>
        <xdr:cNvPr id="7" name="直線コネクタ 6">
          <a:extLst>
            <a:ext uri="{FF2B5EF4-FFF2-40B4-BE49-F238E27FC236}">
              <a16:creationId xmlns:a16="http://schemas.microsoft.com/office/drawing/2014/main" id="{69710E8C-152C-4618-85B2-8A0A0BE7D619}"/>
            </a:ext>
          </a:extLst>
        </xdr:cNvPr>
        <xdr:cNvCxnSpPr/>
      </xdr:nvCxnSpPr>
      <xdr:spPr>
        <a:xfrm flipH="1">
          <a:off x="10365806" y="2629709"/>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16</xdr:col>
      <xdr:colOff>600075</xdr:colOff>
      <xdr:row>5</xdr:row>
      <xdr:rowOff>714375</xdr:rowOff>
    </xdr:from>
    <xdr:to>
      <xdr:col>22</xdr:col>
      <xdr:colOff>371475</xdr:colOff>
      <xdr:row>12</xdr:row>
      <xdr:rowOff>142875</xdr:rowOff>
    </xdr:to>
    <xdr:pic>
      <xdr:nvPicPr>
        <xdr:cNvPr id="20" name="図 19">
          <a:extLst>
            <a:ext uri="{FF2B5EF4-FFF2-40B4-BE49-F238E27FC236}">
              <a16:creationId xmlns:a16="http://schemas.microsoft.com/office/drawing/2014/main" id="{E1E88670-FEB1-4765-B339-C9FE896B207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9" t="2258" r="6066" b="1911"/>
        <a:stretch/>
      </xdr:blipFill>
      <xdr:spPr bwMode="auto">
        <a:xfrm>
          <a:off x="7791450" y="3314700"/>
          <a:ext cx="394335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253076</xdr:colOff>
      <xdr:row>5</xdr:row>
      <xdr:rowOff>704850</xdr:rowOff>
    </xdr:from>
    <xdr:to>
      <xdr:col>21</xdr:col>
      <xdr:colOff>486959</xdr:colOff>
      <xdr:row>13</xdr:row>
      <xdr:rowOff>325197</xdr:rowOff>
    </xdr:to>
    <xdr:grpSp>
      <xdr:nvGrpSpPr>
        <xdr:cNvPr id="8" name="グループ化 7">
          <a:extLst>
            <a:ext uri="{FF2B5EF4-FFF2-40B4-BE49-F238E27FC236}">
              <a16:creationId xmlns:a16="http://schemas.microsoft.com/office/drawing/2014/main" id="{244B7711-43C5-4741-8A75-B4D33D4119E6}"/>
            </a:ext>
          </a:extLst>
        </xdr:cNvPr>
        <xdr:cNvGrpSpPr/>
      </xdr:nvGrpSpPr>
      <xdr:grpSpPr>
        <a:xfrm>
          <a:off x="9378026" y="3314700"/>
          <a:ext cx="2319858" cy="3477972"/>
          <a:chOff x="8596993" y="2562334"/>
          <a:chExt cx="2319858" cy="3973177"/>
        </a:xfrm>
      </xdr:grpSpPr>
      <xdr:sp macro="" textlink="">
        <xdr:nvSpPr>
          <xdr:cNvPr id="9" name="テキスト ボックス 8">
            <a:extLst>
              <a:ext uri="{FF2B5EF4-FFF2-40B4-BE49-F238E27FC236}">
                <a16:creationId xmlns:a16="http://schemas.microsoft.com/office/drawing/2014/main" id="{EEC99299-A1C0-4E4B-A8EA-9BB31DD68141}"/>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xnSp macro="">
        <xdr:nvCxnSpPr>
          <xdr:cNvPr id="11" name="直線コネクタ 10">
            <a:extLst>
              <a:ext uri="{FF2B5EF4-FFF2-40B4-BE49-F238E27FC236}">
                <a16:creationId xmlns:a16="http://schemas.microsoft.com/office/drawing/2014/main" id="{81E933C5-373D-4DA5-946D-E4BA87F8053F}"/>
              </a:ext>
            </a:extLst>
          </xdr:cNvPr>
          <xdr:cNvCxnSpPr/>
        </xdr:nvCxnSpPr>
        <xdr:spPr>
          <a:xfrm flipH="1">
            <a:off x="9620267" y="2562334"/>
            <a:ext cx="57150" cy="316643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19</xdr:col>
      <xdr:colOff>66675</xdr:colOff>
      <xdr:row>14</xdr:row>
      <xdr:rowOff>66675</xdr:rowOff>
    </xdr:from>
    <xdr:to>
      <xdr:col>22</xdr:col>
      <xdr:colOff>390525</xdr:colOff>
      <xdr:row>19</xdr:row>
      <xdr:rowOff>114300</xdr:rowOff>
    </xdr:to>
    <xdr:pic>
      <xdr:nvPicPr>
        <xdr:cNvPr id="25" name="図 24">
          <a:extLst>
            <a:ext uri="{FF2B5EF4-FFF2-40B4-BE49-F238E27FC236}">
              <a16:creationId xmlns:a16="http://schemas.microsoft.com/office/drawing/2014/main" id="{C48BDF84-A87B-45B6-B3E5-99F8743A74B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1" t="4880" r="4420" b="4820"/>
        <a:stretch/>
      </xdr:blipFill>
      <xdr:spPr bwMode="auto">
        <a:xfrm>
          <a:off x="9344025" y="6991350"/>
          <a:ext cx="24098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365759</xdr:colOff>
      <xdr:row>14</xdr:row>
      <xdr:rowOff>403299</xdr:rowOff>
    </xdr:from>
    <xdr:to>
      <xdr:col>26</xdr:col>
      <xdr:colOff>247649</xdr:colOff>
      <xdr:row>19</xdr:row>
      <xdr:rowOff>106680</xdr:rowOff>
    </xdr:to>
    <xdr:grpSp>
      <xdr:nvGrpSpPr>
        <xdr:cNvPr id="12" name="グループ化 11">
          <a:extLst>
            <a:ext uri="{FF2B5EF4-FFF2-40B4-BE49-F238E27FC236}">
              <a16:creationId xmlns:a16="http://schemas.microsoft.com/office/drawing/2014/main" id="{E5DF00F5-1B1E-432F-88E1-B340DC905055}"/>
            </a:ext>
          </a:extLst>
        </xdr:cNvPr>
        <xdr:cNvGrpSpPr/>
      </xdr:nvGrpSpPr>
      <xdr:grpSpPr>
        <a:xfrm>
          <a:off x="8100059" y="7327974"/>
          <a:ext cx="6835140" cy="2475156"/>
          <a:chOff x="7354973" y="7354572"/>
          <a:chExt cx="6703927" cy="2449743"/>
        </a:xfrm>
      </xdr:grpSpPr>
      <xdr:grpSp>
        <xdr:nvGrpSpPr>
          <xdr:cNvPr id="13" name="グループ化 12">
            <a:extLst>
              <a:ext uri="{FF2B5EF4-FFF2-40B4-BE49-F238E27FC236}">
                <a16:creationId xmlns:a16="http://schemas.microsoft.com/office/drawing/2014/main" id="{5F991304-32EA-4CD2-A48C-C8150E01279F}"/>
              </a:ext>
            </a:extLst>
          </xdr:cNvPr>
          <xdr:cNvGrpSpPr/>
        </xdr:nvGrpSpPr>
        <xdr:grpSpPr>
          <a:xfrm>
            <a:off x="7354973" y="7943846"/>
            <a:ext cx="6703927" cy="1676400"/>
            <a:chOff x="7354973" y="7753350"/>
            <a:chExt cx="6703927" cy="1676400"/>
          </a:xfrm>
        </xdr:grpSpPr>
        <xdr:sp macro="" textlink="">
          <xdr:nvSpPr>
            <xdr:cNvPr id="16" name="吹き出し: 四角形 15">
              <a:extLst>
                <a:ext uri="{FF2B5EF4-FFF2-40B4-BE49-F238E27FC236}">
                  <a16:creationId xmlns:a16="http://schemas.microsoft.com/office/drawing/2014/main" id="{1EA641EC-9F37-4247-86D3-486B1D2DB2A3}"/>
                </a:ext>
              </a:extLst>
            </xdr:cNvPr>
            <xdr:cNvSpPr/>
          </xdr:nvSpPr>
          <xdr:spPr>
            <a:xfrm>
              <a:off x="12211050" y="7753350"/>
              <a:ext cx="1847850" cy="1304925"/>
            </a:xfrm>
            <a:prstGeom prst="wedgeRectCallout">
              <a:avLst>
                <a:gd name="adj1" fmla="val -129314"/>
                <a:gd name="adj2" fmla="val 20713"/>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四角形 17">
              <a:extLst>
                <a:ext uri="{FF2B5EF4-FFF2-40B4-BE49-F238E27FC236}">
                  <a16:creationId xmlns:a16="http://schemas.microsoft.com/office/drawing/2014/main" id="{D2183C1A-B3B6-4C42-B1F2-AC495E0DAFCD}"/>
                </a:ext>
              </a:extLst>
            </xdr:cNvPr>
            <xdr:cNvSpPr/>
          </xdr:nvSpPr>
          <xdr:spPr>
            <a:xfrm>
              <a:off x="7354973" y="7820026"/>
              <a:ext cx="1556953" cy="1609724"/>
            </a:xfrm>
            <a:prstGeom prst="wedgeRectCallout">
              <a:avLst>
                <a:gd name="adj1" fmla="val 88384"/>
                <a:gd name="adj2" fmla="val -66307"/>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C29BF096-D99F-4A6E-A8D6-EFD2F08F20ED}"/>
                </a:ext>
              </a:extLst>
            </xdr:cNvPr>
            <xdr:cNvCxnSpPr/>
          </xdr:nvCxnSpPr>
          <xdr:spPr>
            <a:xfrm>
              <a:off x="7523104" y="8754649"/>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19CC605A-9CF6-435D-AAFE-4A6013A80673}"/>
              </a:ext>
            </a:extLst>
          </xdr:cNvPr>
          <xdr:cNvCxnSpPr/>
        </xdr:nvCxnSpPr>
        <xdr:spPr>
          <a:xfrm flipH="1">
            <a:off x="9435618" y="7354572"/>
            <a:ext cx="114300" cy="2449743"/>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24</xdr:col>
      <xdr:colOff>9524</xdr:colOff>
      <xdr:row>16</xdr:row>
      <xdr:rowOff>276225</xdr:rowOff>
    </xdr:from>
    <xdr:to>
      <xdr:col>26</xdr:col>
      <xdr:colOff>361949</xdr:colOff>
      <xdr:row>18</xdr:row>
      <xdr:rowOff>161924</xdr:rowOff>
    </xdr:to>
    <xdr:sp macro="" textlink="">
      <xdr:nvSpPr>
        <xdr:cNvPr id="15" name="テキスト ボックス 14">
          <a:extLst>
            <a:ext uri="{FF2B5EF4-FFF2-40B4-BE49-F238E27FC236}">
              <a16:creationId xmlns:a16="http://schemas.microsoft.com/office/drawing/2014/main" id="{A5D2CCFB-621A-46E7-8778-812E88F28324}"/>
            </a:ext>
          </a:extLst>
        </xdr:cNvPr>
        <xdr:cNvSpPr txBox="1"/>
      </xdr:nvSpPr>
      <xdr:spPr>
        <a:xfrm>
          <a:off x="12763499" y="8115300"/>
          <a:ext cx="1743075" cy="1123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必要事項は、</a:t>
          </a:r>
          <a:endParaRPr kumimoji="1" lang="en-US" altLang="ja-JP" sz="1100"/>
        </a:p>
        <a:p>
          <a:r>
            <a:rPr kumimoji="1" lang="en-US" altLang="ja-JP" sz="1100"/>
            <a:t>【</a:t>
          </a:r>
          <a:r>
            <a:rPr kumimoji="1" lang="ja-JP" altLang="en-US" sz="1100" b="1"/>
            <a:t>様式７・様式９－４</a:t>
          </a:r>
          <a:r>
            <a:rPr kumimoji="1" lang="en-US" altLang="ja-JP" sz="1100"/>
            <a:t>】</a:t>
          </a:r>
          <a:r>
            <a:rPr kumimoji="1" lang="ja-JP" altLang="en-US" sz="1100"/>
            <a:t>に</a:t>
          </a:r>
          <a:endParaRPr kumimoji="1" lang="en-US" altLang="ja-JP" sz="1100"/>
        </a:p>
        <a:p>
          <a:r>
            <a:rPr kumimoji="1" lang="ja-JP" altLang="en-US" sz="1100"/>
            <a:t>入力すると</a:t>
          </a:r>
          <a:r>
            <a:rPr kumimoji="1" lang="ja-JP" altLang="en-US" sz="1100" b="1">
              <a:solidFill>
                <a:srgbClr val="FF0000"/>
              </a:solidFill>
            </a:rPr>
            <a:t>自動で</a:t>
          </a:r>
          <a:endParaRPr kumimoji="1" lang="en-US" altLang="ja-JP" sz="1100" b="1">
            <a:solidFill>
              <a:srgbClr val="FF0000"/>
            </a:solidFill>
          </a:endParaRPr>
        </a:p>
        <a:p>
          <a:r>
            <a:rPr kumimoji="1" lang="ja-JP" altLang="en-US" sz="1100"/>
            <a:t>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76</xdr:col>
      <xdr:colOff>38100</xdr:colOff>
      <xdr:row>9</xdr:row>
      <xdr:rowOff>0</xdr:rowOff>
    </xdr:from>
    <xdr:to>
      <xdr:col>109</xdr:col>
      <xdr:colOff>47625</xdr:colOff>
      <xdr:row>18</xdr:row>
      <xdr:rowOff>114300</xdr:rowOff>
    </xdr:to>
    <xdr:sp macro="" textlink="">
      <xdr:nvSpPr>
        <xdr:cNvPr id="2" name="テキスト ボックス 1">
          <a:extLst>
            <a:ext uri="{FF2B5EF4-FFF2-40B4-BE49-F238E27FC236}">
              <a16:creationId xmlns:a16="http://schemas.microsoft.com/office/drawing/2014/main" id="{960B73DA-B785-4043-AA18-A5184B7CC9F4}"/>
            </a:ext>
          </a:extLst>
        </xdr:cNvPr>
        <xdr:cNvSpPr txBox="1"/>
      </xdr:nvSpPr>
      <xdr:spPr>
        <a:xfrm>
          <a:off x="7639050" y="1504950"/>
          <a:ext cx="36576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140</a:t>
          </a:r>
          <a:r>
            <a:rPr kumimoji="1" lang="ja-JP" altLang="en-US" sz="2000" b="1">
              <a:solidFill>
                <a:srgbClr val="0033CC"/>
              </a:solidFill>
            </a:rPr>
            <a:t>万</a:t>
          </a:r>
          <a:r>
            <a:rPr kumimoji="1" lang="ja-JP" altLang="en-US" sz="1400">
              <a:solidFill>
                <a:srgbClr val="FF0000"/>
              </a:solidFill>
            </a:rPr>
            <a:t>　</a:t>
          </a:r>
          <a:r>
            <a:rPr kumimoji="1" lang="ja-JP" altLang="en-US" sz="1100"/>
            <a:t>円　</a:t>
          </a:r>
          <a:r>
            <a:rPr kumimoji="1" lang="en-US" altLang="ja-JP" sz="2400">
              <a:solidFill>
                <a:srgbClr val="0033CC"/>
              </a:solidFill>
            </a:rPr>
            <a:t>×</a:t>
          </a:r>
          <a:r>
            <a:rPr kumimoji="1" lang="ja-JP" altLang="en-US" sz="1100"/>
            <a:t>　　⇒　</a:t>
          </a:r>
          <a:r>
            <a:rPr kumimoji="1" lang="en-US" altLang="ja-JP" sz="2000" b="1">
              <a:solidFill>
                <a:srgbClr val="FF0000"/>
              </a:solidFill>
            </a:rPr>
            <a:t>1,400,000</a:t>
          </a:r>
          <a:r>
            <a:rPr kumimoji="1" lang="ja-JP" altLang="en-US" sz="2000" b="1" baseline="0">
              <a:solidFill>
                <a:srgbClr val="FF0000"/>
              </a:solidFill>
            </a:rPr>
            <a:t> </a:t>
          </a:r>
          <a:r>
            <a:rPr kumimoji="1" lang="ja-JP" altLang="en-US" sz="1100"/>
            <a:t>円  </a:t>
          </a:r>
          <a:r>
            <a:rPr kumimoji="1" lang="ja-JP" altLang="en-US" sz="2400">
              <a:solidFill>
                <a:srgbClr val="FF0000"/>
              </a:solidFill>
            </a:rPr>
            <a:t>○</a:t>
          </a:r>
        </a:p>
      </xdr:txBody>
    </xdr:sp>
    <xdr:clientData/>
  </xdr:twoCellAnchor>
  <xdr:twoCellAnchor>
    <xdr:from>
      <xdr:col>77</xdr:col>
      <xdr:colOff>19050</xdr:colOff>
      <xdr:row>21</xdr:row>
      <xdr:rowOff>38100</xdr:rowOff>
    </xdr:from>
    <xdr:to>
      <xdr:col>110</xdr:col>
      <xdr:colOff>85725</xdr:colOff>
      <xdr:row>28</xdr:row>
      <xdr:rowOff>66675</xdr:rowOff>
    </xdr:to>
    <xdr:sp macro="" textlink="">
      <xdr:nvSpPr>
        <xdr:cNvPr id="4" name="テキスト ボックス 3">
          <a:extLst>
            <a:ext uri="{FF2B5EF4-FFF2-40B4-BE49-F238E27FC236}">
              <a16:creationId xmlns:a16="http://schemas.microsoft.com/office/drawing/2014/main" id="{21E2E76B-E6FE-4EA6-94D2-9C132B9B04B7}"/>
            </a:ext>
          </a:extLst>
        </xdr:cNvPr>
        <xdr:cNvSpPr txBox="1"/>
      </xdr:nvSpPr>
      <xdr:spPr>
        <a:xfrm>
          <a:off x="7715250" y="3352800"/>
          <a:ext cx="37147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105</xdr:col>
      <xdr:colOff>30480</xdr:colOff>
      <xdr:row>7</xdr:row>
      <xdr:rowOff>57150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002780" y="109347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75</xdr:col>
      <xdr:colOff>152400</xdr:colOff>
      <xdr:row>12</xdr:row>
      <xdr:rowOff>28574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6751320" y="1689734"/>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118109</xdr:colOff>
      <xdr:row>24</xdr:row>
      <xdr:rowOff>45720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6717029" y="3162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2F47CF05-95BD-4ADE-8ADC-23F03FC352FF}"/>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40AC674B-E47F-4052-A19B-DB54C7C39820}"/>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xdr:col>
      <xdr:colOff>56031</xdr:colOff>
      <xdr:row>5</xdr:row>
      <xdr:rowOff>22411</xdr:rowOff>
    </xdr:from>
    <xdr:to>
      <xdr:col>19</xdr:col>
      <xdr:colOff>44825</xdr:colOff>
      <xdr:row>7</xdr:row>
      <xdr:rowOff>235323</xdr:rowOff>
    </xdr:to>
    <xdr:sp macro="" textlink="">
      <xdr:nvSpPr>
        <xdr:cNvPr id="4" name="吹き出し: 線 3">
          <a:extLst>
            <a:ext uri="{FF2B5EF4-FFF2-40B4-BE49-F238E27FC236}">
              <a16:creationId xmlns:a16="http://schemas.microsoft.com/office/drawing/2014/main" id="{11C2AAF0-1484-4653-BA24-2131A06F469D}"/>
            </a:ext>
          </a:extLst>
        </xdr:cNvPr>
        <xdr:cNvSpPr/>
      </xdr:nvSpPr>
      <xdr:spPr>
        <a:xfrm>
          <a:off x="3923181" y="1660711"/>
          <a:ext cx="1369919" cy="774887"/>
        </a:xfrm>
        <a:prstGeom prst="borderCallout1">
          <a:avLst>
            <a:gd name="adj1" fmla="val 35699"/>
            <a:gd name="adj2" fmla="val 100822"/>
            <a:gd name="adj3" fmla="val 56884"/>
            <a:gd name="adj4" fmla="val 154253"/>
          </a:avLst>
        </a:prstGeom>
        <a:solidFill>
          <a:schemeClr val="bg1">
            <a:lumMod val="95000"/>
          </a:schemeClr>
        </a:solidFill>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rgbClr val="FF0000"/>
              </a:solidFill>
              <a:latin typeface="HG丸ｺﾞｼｯｸM-PRO" panose="020F0600000000000000" pitchFamily="50" charset="-128"/>
              <a:ea typeface="HG丸ｺﾞｼｯｸM-PRO" panose="020F0600000000000000" pitchFamily="50" charset="-128"/>
            </a:rPr>
            <a:t>「新築</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請負・売買</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」は、断熱材の写真の提出は不要です。</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120</xdr:col>
      <xdr:colOff>57156</xdr:colOff>
      <xdr:row>25</xdr:row>
      <xdr:rowOff>95252</xdr:rowOff>
    </xdr:from>
    <xdr:to>
      <xdr:col>163</xdr:col>
      <xdr:colOff>37591</xdr:colOff>
      <xdr:row>42</xdr:row>
      <xdr:rowOff>144773</xdr:rowOff>
    </xdr:to>
    <xdr:pic>
      <xdr:nvPicPr>
        <xdr:cNvPr id="2" name="図 1">
          <a:extLst>
            <a:ext uri="{FF2B5EF4-FFF2-40B4-BE49-F238E27FC236}">
              <a16:creationId xmlns:a16="http://schemas.microsoft.com/office/drawing/2014/main" id="{43B74B84-62BD-488F-A727-2431472F70F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34306" y="3390902"/>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107</xdr:col>
      <xdr:colOff>28575</xdr:colOff>
      <xdr:row>24</xdr:row>
      <xdr:rowOff>152400</xdr:rowOff>
    </xdr:from>
    <xdr:to>
      <xdr:col>162</xdr:col>
      <xdr:colOff>43543</xdr:colOff>
      <xdr:row>48</xdr:row>
      <xdr:rowOff>114301</xdr:rowOff>
    </xdr:to>
    <xdr:grpSp>
      <xdr:nvGrpSpPr>
        <xdr:cNvPr id="20" name="グループ化 19">
          <a:extLst>
            <a:ext uri="{FF2B5EF4-FFF2-40B4-BE49-F238E27FC236}">
              <a16:creationId xmlns:a16="http://schemas.microsoft.com/office/drawing/2014/main" id="{1430FE52-11C3-4AE4-B97E-136A14BFCFC7}"/>
            </a:ext>
          </a:extLst>
        </xdr:cNvPr>
        <xdr:cNvGrpSpPr/>
      </xdr:nvGrpSpPr>
      <xdr:grpSpPr>
        <a:xfrm>
          <a:off x="7943850" y="4010025"/>
          <a:ext cx="5253718" cy="3800476"/>
          <a:chOff x="7962900" y="3971925"/>
          <a:chExt cx="5253718" cy="3800476"/>
        </a:xfrm>
      </xdr:grpSpPr>
      <xdr:pic>
        <xdr:nvPicPr>
          <xdr:cNvPr id="18" name="図 17">
            <a:extLst>
              <a:ext uri="{FF2B5EF4-FFF2-40B4-BE49-F238E27FC236}">
                <a16:creationId xmlns:a16="http://schemas.microsoft.com/office/drawing/2014/main" id="{0DE9E041-EABF-44B5-AE45-18D93E72839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136" r="816"/>
          <a:stretch/>
        </xdr:blipFill>
        <xdr:spPr bwMode="auto">
          <a:xfrm>
            <a:off x="8410575" y="5038725"/>
            <a:ext cx="2733675" cy="1638300"/>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grpSp>
        <xdr:nvGrpSpPr>
          <xdr:cNvPr id="19" name="グループ化 18">
            <a:extLst>
              <a:ext uri="{FF2B5EF4-FFF2-40B4-BE49-F238E27FC236}">
                <a16:creationId xmlns:a16="http://schemas.microsoft.com/office/drawing/2014/main" id="{9DDEEA5C-B69D-4F24-879E-53C5C0B6B137}"/>
              </a:ext>
            </a:extLst>
          </xdr:cNvPr>
          <xdr:cNvGrpSpPr/>
        </xdr:nvGrpSpPr>
        <xdr:grpSpPr>
          <a:xfrm>
            <a:off x="7962900" y="3971925"/>
            <a:ext cx="5253718" cy="3800476"/>
            <a:chOff x="7962900" y="3971925"/>
            <a:chExt cx="5253718" cy="3800476"/>
          </a:xfrm>
        </xdr:grpSpPr>
        <xdr:sp macro="" textlink="">
          <xdr:nvSpPr>
            <xdr:cNvPr id="5" name="テキスト ボックス 4">
              <a:extLst>
                <a:ext uri="{FF2B5EF4-FFF2-40B4-BE49-F238E27FC236}">
                  <a16:creationId xmlns:a16="http://schemas.microsoft.com/office/drawing/2014/main" id="{A77ABC6C-2183-4282-97B5-09A873EB492D}"/>
                </a:ext>
              </a:extLst>
            </xdr:cNvPr>
            <xdr:cNvSpPr txBox="1"/>
          </xdr:nvSpPr>
          <xdr:spPr>
            <a:xfrm>
              <a:off x="7962900" y="3971925"/>
              <a:ext cx="2682655" cy="800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のそれぞれ当てはまる項目にチェックを記入してください。</a:t>
              </a:r>
              <a:endParaRPr kumimoji="1" lang="en-US" altLang="ja-JP" sz="1100"/>
            </a:p>
            <a:p>
              <a:endParaRPr kumimoji="1" lang="ja-JP" altLang="en-US" sz="1100"/>
            </a:p>
          </xdr:txBody>
        </xdr:sp>
        <xdr:sp macro="" textlink="">
          <xdr:nvSpPr>
            <xdr:cNvPr id="6" name="テキスト ボックス 5">
              <a:extLst>
                <a:ext uri="{FF2B5EF4-FFF2-40B4-BE49-F238E27FC236}">
                  <a16:creationId xmlns:a16="http://schemas.microsoft.com/office/drawing/2014/main" id="{32D6813D-5E09-4AF9-84AB-25B50FB747C8}"/>
                </a:ext>
              </a:extLst>
            </xdr:cNvPr>
            <xdr:cNvSpPr txBox="1"/>
          </xdr:nvSpPr>
          <xdr:spPr>
            <a:xfrm>
              <a:off x="10903771" y="4038528"/>
              <a:ext cx="2312847" cy="846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7" name="テキスト ボックス 6">
              <a:extLst>
                <a:ext uri="{FF2B5EF4-FFF2-40B4-BE49-F238E27FC236}">
                  <a16:creationId xmlns:a16="http://schemas.microsoft.com/office/drawing/2014/main" id="{25A4AAFA-B546-49D6-9A3F-2D261E07AA91}"/>
                </a:ext>
              </a:extLst>
            </xdr:cNvPr>
            <xdr:cNvSpPr txBox="1"/>
          </xdr:nvSpPr>
          <xdr:spPr>
            <a:xfrm>
              <a:off x="8419735" y="6913350"/>
              <a:ext cx="3154259" cy="859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8" name="直線矢印コネクタ 7">
              <a:extLst>
                <a:ext uri="{FF2B5EF4-FFF2-40B4-BE49-F238E27FC236}">
                  <a16:creationId xmlns:a16="http://schemas.microsoft.com/office/drawing/2014/main" id="{DEA24429-1E65-4283-A092-3B627C51F963}"/>
                </a:ext>
              </a:extLst>
            </xdr:cNvPr>
            <xdr:cNvCxnSpPr/>
          </xdr:nvCxnSpPr>
          <xdr:spPr>
            <a:xfrm flipH="1">
              <a:off x="10446937" y="4629090"/>
              <a:ext cx="494903" cy="92394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17EB7670-C943-41CF-90F3-B14361EE53BA}"/>
                </a:ext>
              </a:extLst>
            </xdr:cNvPr>
            <xdr:cNvCxnSpPr/>
          </xdr:nvCxnSpPr>
          <xdr:spPr>
            <a:xfrm flipV="1">
              <a:off x="8812482" y="6438875"/>
              <a:ext cx="444783" cy="59408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116</xdr:col>
      <xdr:colOff>66675</xdr:colOff>
      <xdr:row>27</xdr:row>
      <xdr:rowOff>142875</xdr:rowOff>
    </xdr:from>
    <xdr:to>
      <xdr:col>120</xdr:col>
      <xdr:colOff>76200</xdr:colOff>
      <xdr:row>32</xdr:row>
      <xdr:rowOff>171450</xdr:rowOff>
    </xdr:to>
    <xdr:cxnSp macro="">
      <xdr:nvCxnSpPr>
        <xdr:cNvPr id="11" name="直線矢印コネクタ 10">
          <a:extLst>
            <a:ext uri="{FF2B5EF4-FFF2-40B4-BE49-F238E27FC236}">
              <a16:creationId xmlns:a16="http://schemas.microsoft.com/office/drawing/2014/main" id="{D6D81646-7F12-49FA-89F1-FA95533F889B}"/>
            </a:ext>
          </a:extLst>
        </xdr:cNvPr>
        <xdr:cNvCxnSpPr/>
      </xdr:nvCxnSpPr>
      <xdr:spPr>
        <a:xfrm>
          <a:off x="8839200" y="4686300"/>
          <a:ext cx="390525"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19050</xdr:colOff>
      <xdr:row>69</xdr:row>
      <xdr:rowOff>19050</xdr:rowOff>
    </xdr:from>
    <xdr:to>
      <xdr:col>137</xdr:col>
      <xdr:colOff>47625</xdr:colOff>
      <xdr:row>82</xdr:row>
      <xdr:rowOff>142875</xdr:rowOff>
    </xdr:to>
    <xdr:sp macro="" textlink="">
      <xdr:nvSpPr>
        <xdr:cNvPr id="26" name="テキスト ボックス 25">
          <a:extLst>
            <a:ext uri="{FF2B5EF4-FFF2-40B4-BE49-F238E27FC236}">
              <a16:creationId xmlns:a16="http://schemas.microsoft.com/office/drawing/2014/main" id="{FABD6CD8-5FC0-47BB-8836-50676DC330D0}"/>
            </a:ext>
          </a:extLst>
        </xdr:cNvPr>
        <xdr:cNvSpPr txBox="1"/>
      </xdr:nvSpPr>
      <xdr:spPr>
        <a:xfrm>
          <a:off x="7839075" y="108775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112</xdr:col>
      <xdr:colOff>19050</xdr:colOff>
      <xdr:row>30</xdr:row>
      <xdr:rowOff>0</xdr:rowOff>
    </xdr:from>
    <xdr:to>
      <xdr:col>140</xdr:col>
      <xdr:colOff>85725</xdr:colOff>
      <xdr:row>42</xdr:row>
      <xdr:rowOff>9525</xdr:rowOff>
    </xdr:to>
    <xdr:sp macro="" textlink="">
      <xdr:nvSpPr>
        <xdr:cNvPr id="58370" name="AutoShape 2">
          <a:extLst>
            <a:ext uri="{FF2B5EF4-FFF2-40B4-BE49-F238E27FC236}">
              <a16:creationId xmlns:a16="http://schemas.microsoft.com/office/drawing/2014/main" id="{DD943AC3-9268-4E86-AB0B-4581CBF11F80}"/>
            </a:ext>
          </a:extLst>
        </xdr:cNvPr>
        <xdr:cNvSpPr>
          <a:spLocks noChangeAspect="1" noChangeArrowheads="1"/>
        </xdr:cNvSpPr>
      </xdr:nvSpPr>
      <xdr:spPr bwMode="auto">
        <a:xfrm>
          <a:off x="8410575" y="5038725"/>
          <a:ext cx="27336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38100</xdr:colOff>
      <xdr:row>1</xdr:row>
      <xdr:rowOff>76200</xdr:rowOff>
    </xdr:from>
    <xdr:to>
      <xdr:col>122</xdr:col>
      <xdr:colOff>68580</xdr:colOff>
      <xdr:row>6</xdr:row>
      <xdr:rowOff>121920</xdr:rowOff>
    </xdr:to>
    <xdr:sp macro="" textlink="">
      <xdr:nvSpPr>
        <xdr:cNvPr id="2" name="テキスト ボックス 1">
          <a:extLst>
            <a:ext uri="{FF2B5EF4-FFF2-40B4-BE49-F238E27FC236}">
              <a16:creationId xmlns:a16="http://schemas.microsoft.com/office/drawing/2014/main" id="{674E9D59-F6F5-4A1D-87CA-93D874693A78}"/>
            </a:ext>
          </a:extLst>
        </xdr:cNvPr>
        <xdr:cNvSpPr txBox="1"/>
      </xdr:nvSpPr>
      <xdr:spPr>
        <a:xfrm>
          <a:off x="6850380" y="518160"/>
          <a:ext cx="38862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77</xdr:col>
      <xdr:colOff>9525</xdr:colOff>
      <xdr:row>12</xdr:row>
      <xdr:rowOff>142874</xdr:rowOff>
    </xdr:from>
    <xdr:to>
      <xdr:col>121</xdr:col>
      <xdr:colOff>38100</xdr:colOff>
      <xdr:row>19</xdr:row>
      <xdr:rowOff>276224</xdr:rowOff>
    </xdr:to>
    <xdr:sp macro="" textlink="">
      <xdr:nvSpPr>
        <xdr:cNvPr id="3" name="テキスト ボックス 2">
          <a:extLst>
            <a:ext uri="{FF2B5EF4-FFF2-40B4-BE49-F238E27FC236}">
              <a16:creationId xmlns:a16="http://schemas.microsoft.com/office/drawing/2014/main" id="{691C251E-0F87-4278-868A-D93093E03539}"/>
            </a:ext>
          </a:extLst>
        </xdr:cNvPr>
        <xdr:cNvSpPr txBox="1"/>
      </xdr:nvSpPr>
      <xdr:spPr>
        <a:xfrm>
          <a:off x="7829550" y="2219324"/>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57150</xdr:colOff>
      <xdr:row>8</xdr:row>
      <xdr:rowOff>19050</xdr:rowOff>
    </xdr:from>
    <xdr:to>
      <xdr:col>123</xdr:col>
      <xdr:colOff>9525</xdr:colOff>
      <xdr:row>17</xdr:row>
      <xdr:rowOff>38100</xdr:rowOff>
    </xdr:to>
    <xdr:sp macro="" textlink="">
      <xdr:nvSpPr>
        <xdr:cNvPr id="4" name="テキスト ボックス 3">
          <a:extLst>
            <a:ext uri="{FF2B5EF4-FFF2-40B4-BE49-F238E27FC236}">
              <a16:creationId xmlns:a16="http://schemas.microsoft.com/office/drawing/2014/main" id="{1A14D770-C701-4D0C-AE65-A988E598A058}"/>
            </a:ext>
          </a:extLst>
        </xdr:cNvPr>
        <xdr:cNvSpPr txBox="1"/>
      </xdr:nvSpPr>
      <xdr:spPr>
        <a:xfrm>
          <a:off x="7639050" y="1209675"/>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130</xdr:col>
      <xdr:colOff>33618</xdr:colOff>
      <xdr:row>25</xdr:row>
      <xdr:rowOff>114749</xdr:rowOff>
    </xdr:from>
    <xdr:to>
      <xdr:col>175</xdr:col>
      <xdr:colOff>78105</xdr:colOff>
      <xdr:row>28</xdr:row>
      <xdr:rowOff>295276</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701243" y="7325174"/>
          <a:ext cx="4330737" cy="123780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評価書の性能を転記してください。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u="dbl">
              <a:solidFill>
                <a:schemeClr val="tx1"/>
              </a:solidFill>
            </a:rPr>
            <a:t>R</a:t>
          </a:r>
          <a:r>
            <a:rPr kumimoji="1" lang="ja-JP" altLang="en-US" sz="1400" u="dbl">
              <a:solidFill>
                <a:schemeClr val="tx1"/>
              </a:solidFill>
            </a:rPr>
            <a:t>値、</a:t>
          </a:r>
          <a:r>
            <a:rPr kumimoji="1" lang="en-US" altLang="ja-JP" sz="1400" u="dbl">
              <a:solidFill>
                <a:schemeClr val="tx1"/>
              </a:solidFill>
            </a:rPr>
            <a:t>R0</a:t>
          </a:r>
          <a:r>
            <a:rPr kumimoji="1" lang="ja-JP" altLang="en-US" sz="1400" u="dbl">
              <a:solidFill>
                <a:schemeClr val="tx1"/>
              </a:solidFill>
            </a:rPr>
            <a:t>値は整数表記</a:t>
          </a:r>
          <a:r>
            <a:rPr kumimoji="1" lang="ja-JP" altLang="en-US" sz="1400">
              <a:solidFill>
                <a:schemeClr val="tx1"/>
              </a:solidFill>
            </a:rPr>
            <a:t>をしてください。</a:t>
          </a:r>
          <a:endParaRPr kumimoji="1" lang="en-US" altLang="ja-JP" sz="1400">
            <a:solidFill>
              <a:schemeClr val="tx1"/>
            </a:solidFill>
          </a:endParaRPr>
        </a:p>
        <a:p>
          <a:pPr algn="l"/>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129</xdr:col>
      <xdr:colOff>86958</xdr:colOff>
      <xdr:row>29</xdr:row>
      <xdr:rowOff>273534</xdr:rowOff>
    </xdr:from>
    <xdr:to>
      <xdr:col>182</xdr:col>
      <xdr:colOff>59055</xdr:colOff>
      <xdr:row>40</xdr:row>
      <xdr:rowOff>104774</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659333" y="8893659"/>
          <a:ext cx="5020347" cy="195531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評価書からの</a:t>
          </a:r>
          <a:r>
            <a:rPr kumimoji="1" lang="ja-JP" altLang="en-US" sz="1400" u="sng">
              <a:solidFill>
                <a:schemeClr val="tx1"/>
              </a:solidFill>
            </a:rPr>
            <a:t>軽微な変更</a:t>
          </a:r>
          <a:r>
            <a:rPr kumimoji="1" lang="ja-JP" altLang="en-US" sz="1400">
              <a:solidFill>
                <a:schemeClr val="tx1"/>
              </a:solidFill>
            </a:rPr>
            <a:t>がある場合は</a:t>
          </a:r>
          <a:endParaRPr kumimoji="1" lang="en-US" altLang="ja-JP" sz="1400">
            <a:solidFill>
              <a:schemeClr val="tx1"/>
            </a:solidFill>
          </a:endParaRPr>
        </a:p>
        <a:p>
          <a:pPr algn="l"/>
          <a:r>
            <a:rPr kumimoji="1" lang="ja-JP" altLang="en-US" sz="1400">
              <a:solidFill>
                <a:schemeClr val="tx1"/>
              </a:solidFill>
            </a:rPr>
            <a:t>備考欄に記入してください。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a:solidFill>
                <a:schemeClr val="tx1"/>
              </a:solidFill>
            </a:rPr>
            <a:t>※ZEH</a:t>
          </a:r>
          <a:r>
            <a:rPr kumimoji="1" lang="ja-JP" altLang="en-US" sz="1400">
              <a:solidFill>
                <a:schemeClr val="tx1"/>
              </a:solidFill>
            </a:rPr>
            <a:t>の種別を変更の場合は、必ず</a:t>
          </a:r>
          <a:r>
            <a:rPr kumimoji="1" lang="en-US" altLang="ja-JP" sz="1400">
              <a:solidFill>
                <a:schemeClr val="tx1"/>
              </a:solidFill>
            </a:rPr>
            <a:t>BELS</a:t>
          </a:r>
          <a:r>
            <a:rPr kumimoji="1" lang="ja-JP" altLang="en-US" sz="1400">
              <a:solidFill>
                <a:schemeClr val="tx1"/>
              </a:solidFill>
            </a:rPr>
            <a:t>を再取得してください。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例）設備機器が</a:t>
          </a:r>
          <a:r>
            <a:rPr kumimoji="1" lang="ja-JP" altLang="en-US" sz="1400" u="sng">
              <a:solidFill>
                <a:schemeClr val="tx1"/>
              </a:solidFill>
            </a:rPr>
            <a:t>同等の性能</a:t>
          </a:r>
          <a:r>
            <a:rPr kumimoji="1" lang="ja-JP" altLang="en-US" sz="1400" u="none">
              <a:solidFill>
                <a:schemeClr val="tx1"/>
              </a:solidFill>
            </a:rPr>
            <a:t>で型番が変更になった場合</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別途性能を確認できるカタログ等を提出ください。</a:t>
          </a:r>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130</xdr:col>
      <xdr:colOff>56253</xdr:colOff>
      <xdr:row>21</xdr:row>
      <xdr:rowOff>98836</xdr:rowOff>
    </xdr:from>
    <xdr:to>
      <xdr:col>162</xdr:col>
      <xdr:colOff>58606</xdr:colOff>
      <xdr:row>23</xdr:row>
      <xdr:rowOff>150496</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7723878" y="6204361"/>
          <a:ext cx="3050353" cy="59458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129</xdr:col>
      <xdr:colOff>57160</xdr:colOff>
      <xdr:row>7</xdr:row>
      <xdr:rowOff>87630</xdr:rowOff>
    </xdr:from>
    <xdr:to>
      <xdr:col>185</xdr:col>
      <xdr:colOff>66675</xdr:colOff>
      <xdr:row>10</xdr:row>
      <xdr:rowOff>181087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7629535" y="1478280"/>
          <a:ext cx="5343515" cy="136028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竣工した</a:t>
          </a:r>
          <a:r>
            <a:rPr kumimoji="1" lang="ja-JP" altLang="en-US" sz="1400">
              <a:solidFill>
                <a:schemeClr val="tx1"/>
              </a:solidFill>
            </a:rPr>
            <a:t>対象住宅と</a:t>
          </a:r>
          <a:r>
            <a:rPr kumimoji="1" lang="en-US" altLang="ja-JP" sz="1400">
              <a:solidFill>
                <a:schemeClr val="tx1"/>
              </a:solidFill>
            </a:rPr>
            <a:t>BELS</a:t>
          </a:r>
          <a:r>
            <a:rPr kumimoji="1" lang="ja-JP" altLang="en-US" sz="1400">
              <a:solidFill>
                <a:schemeClr val="tx1"/>
              </a:solidFill>
            </a:rPr>
            <a:t>評価書の性能の適合を確認</a:t>
          </a:r>
          <a:r>
            <a:rPr kumimoji="1" lang="ja-JP" altLang="en-US" sz="1400" u="sng">
              <a:solidFill>
                <a:schemeClr val="tx1"/>
              </a:solidFill>
            </a:rPr>
            <a:t>した日にちを記入してください</a:t>
          </a:r>
          <a:r>
            <a:rPr kumimoji="1" lang="ja-JP" altLang="en-US" sz="1400">
              <a:solidFill>
                <a:schemeClr val="tx1"/>
              </a:solidFill>
            </a:rPr>
            <a:t>。</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様式７の報告日は、</a:t>
          </a:r>
          <a:endParaRPr kumimoji="1" lang="en-US" altLang="ja-JP" sz="1400">
            <a:solidFill>
              <a:schemeClr val="tx1"/>
            </a:solidFill>
          </a:endParaRPr>
        </a:p>
        <a:p>
          <a:pPr algn="l"/>
          <a:r>
            <a:rPr kumimoji="1" lang="ja-JP" altLang="en-US" sz="1400" b="1">
              <a:solidFill>
                <a:schemeClr val="tx1"/>
              </a:solidFill>
            </a:rPr>
            <a:t>適合を確認した日以降</a:t>
          </a:r>
          <a:r>
            <a:rPr kumimoji="1" lang="ja-JP" altLang="en-US" sz="1400">
              <a:solidFill>
                <a:schemeClr val="tx1"/>
              </a:solidFill>
            </a:rPr>
            <a:t>にしてください。</a:t>
          </a:r>
          <a:endParaRPr kumimoji="1" lang="en-US" altLang="ja-JP" sz="14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110</xdr:col>
      <xdr:colOff>314325</xdr:colOff>
      <xdr:row>13</xdr:row>
      <xdr:rowOff>19050</xdr:rowOff>
    </xdr:from>
    <xdr:to>
      <xdr:col>133</xdr:col>
      <xdr:colOff>64770</xdr:colOff>
      <xdr:row>24</xdr:row>
      <xdr:rowOff>83820</xdr:rowOff>
    </xdr:to>
    <xdr:sp macro="" textlink="">
      <xdr:nvSpPr>
        <xdr:cNvPr id="2" name="テキスト ボックス 1">
          <a:extLst>
            <a:ext uri="{FF2B5EF4-FFF2-40B4-BE49-F238E27FC236}">
              <a16:creationId xmlns:a16="http://schemas.microsoft.com/office/drawing/2014/main" id="{71C527FC-341C-4A17-8AC8-08167FDEFB62}"/>
            </a:ext>
          </a:extLst>
        </xdr:cNvPr>
        <xdr:cNvSpPr txBox="1"/>
      </xdr:nvSpPr>
      <xdr:spPr>
        <a:xfrm>
          <a:off x="7648575" y="1762125"/>
          <a:ext cx="4608195" cy="1483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baseline="0">
              <a:solidFill>
                <a:srgbClr val="0033CC"/>
              </a:solidFill>
              <a:effectLst/>
              <a:latin typeface="+mn-lt"/>
              <a:ea typeface="+mn-ea"/>
              <a:cs typeface="+mn-cs"/>
            </a:rPr>
            <a:t>※</a:t>
          </a:r>
          <a:r>
            <a:rPr kumimoji="1" lang="ja-JP" altLang="ja-JP" sz="1400" b="1" baseline="0">
              <a:solidFill>
                <a:srgbClr val="0033CC"/>
              </a:solidFill>
              <a:effectLst/>
              <a:latin typeface="+mn-lt"/>
              <a:ea typeface="+mn-ea"/>
              <a:cs typeface="+mn-cs"/>
            </a:rPr>
            <a:t>交付申請から追加・変更契約等により</a:t>
          </a:r>
          <a:endParaRPr lang="ja-JP" altLang="ja-JP" sz="1400">
            <a:solidFill>
              <a:srgbClr val="0033CC"/>
            </a:solidFill>
            <a:effectLst/>
          </a:endParaRPr>
        </a:p>
        <a:p>
          <a:r>
            <a:rPr kumimoji="1" lang="ja-JP" altLang="ja-JP" sz="1400" b="1" baseline="0">
              <a:solidFill>
                <a:srgbClr val="0033CC"/>
              </a:solidFill>
              <a:effectLst/>
              <a:latin typeface="+mn-lt"/>
              <a:ea typeface="+mn-ea"/>
              <a:cs typeface="+mn-cs"/>
            </a:rPr>
            <a:t>　</a:t>
          </a:r>
          <a:r>
            <a:rPr kumimoji="1" lang="ja-JP" altLang="ja-JP" sz="1400" b="1" u="sng" baseline="0">
              <a:solidFill>
                <a:srgbClr val="0033CC"/>
              </a:solidFill>
              <a:effectLst/>
              <a:latin typeface="+mn-lt"/>
              <a:ea typeface="+mn-ea"/>
              <a:cs typeface="+mn-cs"/>
            </a:rPr>
            <a:t>金額に変更があった場合のみ</a:t>
          </a:r>
          <a:r>
            <a:rPr kumimoji="1" lang="ja-JP" altLang="ja-JP" sz="1400" b="1" baseline="0">
              <a:solidFill>
                <a:srgbClr val="0033CC"/>
              </a:solidFill>
              <a:effectLst/>
              <a:latin typeface="+mn-lt"/>
              <a:ea typeface="+mn-ea"/>
              <a:cs typeface="+mn-cs"/>
            </a:rPr>
            <a:t>、作成して提出してください。</a:t>
          </a:r>
          <a:endParaRPr lang="ja-JP" altLang="ja-JP" sz="1400">
            <a:solidFill>
              <a:srgbClr val="0033CC"/>
            </a:solidFill>
            <a:effectLst/>
          </a:endParaRPr>
        </a:p>
        <a:p>
          <a:endParaRPr kumimoji="1" lang="en-US" altLang="ja-JP" sz="1400">
            <a:solidFill>
              <a:srgbClr val="0000FF"/>
            </a:solidFill>
          </a:endParaRPr>
        </a:p>
        <a:p>
          <a:r>
            <a:rPr kumimoji="1" lang="en-US" altLang="ja-JP" sz="1400" b="1">
              <a:solidFill>
                <a:srgbClr val="0000FF"/>
              </a:solidFill>
            </a:rPr>
            <a:t>※</a:t>
          </a:r>
          <a:r>
            <a:rPr kumimoji="1" lang="ja-JP" altLang="en-US" sz="1400" b="1">
              <a:solidFill>
                <a:srgbClr val="0000FF"/>
              </a:solidFill>
            </a:rPr>
            <a:t>見積書、カタログ等も提出してください。</a:t>
          </a:r>
          <a:endParaRPr kumimoji="1" lang="en-US" altLang="ja-JP" sz="1400" b="1">
            <a:solidFill>
              <a:srgbClr val="0000FF"/>
            </a:solidFill>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364200</xdr:colOff>
      <xdr:row>37</xdr:row>
      <xdr:rowOff>47870</xdr:rowOff>
    </xdr:from>
    <xdr:to>
      <xdr:col>144</xdr:col>
      <xdr:colOff>73904</xdr:colOff>
      <xdr:row>46</xdr:row>
      <xdr:rowOff>55198</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793700" y="4677020"/>
          <a:ext cx="3043454" cy="103602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116</xdr:col>
      <xdr:colOff>288485</xdr:colOff>
      <xdr:row>8</xdr:row>
      <xdr:rowOff>112151</xdr:rowOff>
    </xdr:from>
    <xdr:to>
      <xdr:col>160</xdr:col>
      <xdr:colOff>76200</xdr:colOff>
      <xdr:row>34</xdr:row>
      <xdr:rowOff>4103</xdr:rowOff>
    </xdr:to>
    <xdr:sp macro="" textlink="">
      <xdr:nvSpPr>
        <xdr:cNvPr id="4" name="テキスト ボックス 3">
          <a:extLst>
            <a:ext uri="{FF2B5EF4-FFF2-40B4-BE49-F238E27FC236}">
              <a16:creationId xmlns:a16="http://schemas.microsoft.com/office/drawing/2014/main" id="{F4A2E29C-E9F8-44F3-9F72-1174741CC670}"/>
            </a:ext>
          </a:extLst>
        </xdr:cNvPr>
        <xdr:cNvSpPr txBox="1"/>
      </xdr:nvSpPr>
      <xdr:spPr>
        <a:xfrm>
          <a:off x="7717985" y="1169426"/>
          <a:ext cx="4645465" cy="3120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a:p>
          <a:r>
            <a:rPr kumimoji="1" lang="ja-JP" altLang="en-US" sz="1400" b="1">
              <a:solidFill>
                <a:srgbClr val="FF0000"/>
              </a:solidFill>
            </a:rPr>
            <a:t>新築</a:t>
          </a:r>
          <a:r>
            <a:rPr kumimoji="1" lang="en-US" altLang="ja-JP" sz="1400" b="1">
              <a:solidFill>
                <a:srgbClr val="FF0000"/>
              </a:solidFill>
            </a:rPr>
            <a:t>(</a:t>
          </a:r>
          <a:r>
            <a:rPr kumimoji="1" lang="ja-JP" altLang="en-US" sz="1400" b="1">
              <a:solidFill>
                <a:srgbClr val="FF0000"/>
              </a:solidFill>
            </a:rPr>
            <a:t>請負</a:t>
          </a:r>
          <a:r>
            <a:rPr kumimoji="1" lang="en-US" altLang="ja-JP" sz="1400" b="1">
              <a:solidFill>
                <a:srgbClr val="FF0000"/>
              </a:solidFill>
            </a:rPr>
            <a:t>)</a:t>
          </a:r>
          <a:r>
            <a:rPr kumimoji="1" lang="en-US" altLang="ja-JP" sz="1400" b="1" baseline="0">
              <a:solidFill>
                <a:srgbClr val="FF0000"/>
              </a:solidFill>
            </a:rPr>
            <a:t> </a:t>
          </a:r>
          <a:r>
            <a:rPr kumimoji="1" lang="ja-JP" altLang="en-US" sz="1400" b="1" baseline="0">
              <a:solidFill>
                <a:srgbClr val="FF0000"/>
              </a:solidFill>
            </a:rPr>
            <a:t>のみ</a:t>
          </a:r>
          <a:r>
            <a:rPr kumimoji="1" lang="ja-JP" altLang="en-US" sz="1400" baseline="0"/>
            <a:t>、</a:t>
          </a:r>
          <a:r>
            <a:rPr kumimoji="1" lang="ja-JP" altLang="en-US" sz="1400" baseline="0">
              <a:solidFill>
                <a:srgbClr val="FF0000"/>
              </a:solidFill>
            </a:rPr>
            <a:t>使用可能な様式</a:t>
          </a:r>
          <a:r>
            <a:rPr kumimoji="1" lang="ja-JP" altLang="en-US" sz="1400" baseline="0"/>
            <a:t>です。</a:t>
          </a:r>
          <a:endParaRPr kumimoji="1" lang="en-US" altLang="ja-JP" sz="1400" baseline="0"/>
        </a:p>
        <a:p>
          <a:endParaRPr kumimoji="1" lang="en-US" altLang="ja-JP" sz="1400" baseline="0"/>
        </a:p>
        <a:p>
          <a:r>
            <a:rPr kumimoji="1" lang="ja-JP" altLang="en-US" sz="1400" baseline="0"/>
            <a:t>こちらの様式を使用する場合は、</a:t>
          </a:r>
          <a:endParaRPr kumimoji="1" lang="en-US" altLang="ja-JP" sz="1400" baseline="0"/>
        </a:p>
        <a:p>
          <a:r>
            <a:rPr kumimoji="1" lang="ja-JP" altLang="en-US" sz="1400" baseline="0"/>
            <a:t>「申請方法」に必ずチェックを記入して使用してください。</a:t>
          </a:r>
          <a:endParaRPr kumimoji="1" lang="en-US" altLang="ja-JP" sz="1400" baseline="0"/>
        </a:p>
        <a:p>
          <a:endParaRPr kumimoji="1" lang="en-US" altLang="ja-JP" sz="1400" baseline="0"/>
        </a:p>
        <a:p>
          <a:r>
            <a:rPr kumimoji="1" lang="ja-JP" altLang="en-US" sz="1400" baseline="0"/>
            <a:t>売買、改修で申請の場合は、</a:t>
          </a:r>
          <a:endParaRPr kumimoji="1" lang="en-US" altLang="ja-JP" sz="1400" baseline="0"/>
        </a:p>
        <a:p>
          <a:r>
            <a:rPr kumimoji="1" lang="ja-JP" altLang="en-US" sz="1400" baseline="0"/>
            <a:t>「様式９－２ 掛かり増し」の様式を使用してください。</a:t>
          </a:r>
          <a:endParaRPr kumimoji="1" lang="en-US" altLang="ja-JP" sz="1400" baseline="0"/>
        </a:p>
        <a:p>
          <a:endParaRPr kumimoji="1" lang="en-US" altLang="ja-JP" sz="1400" baseline="0"/>
        </a:p>
        <a:p>
          <a:r>
            <a:rPr kumimoji="1" lang="en-US" altLang="ja-JP" sz="1400" b="1" baseline="0">
              <a:solidFill>
                <a:srgbClr val="0000FF"/>
              </a:solidFill>
            </a:rPr>
            <a:t>※</a:t>
          </a:r>
          <a:r>
            <a:rPr kumimoji="1" lang="ja-JP" altLang="en-US" sz="1400" b="1" baseline="0">
              <a:solidFill>
                <a:srgbClr val="0000FF"/>
              </a:solidFill>
            </a:rPr>
            <a:t>交付申請から追加・変更契約等により</a:t>
          </a:r>
          <a:endParaRPr kumimoji="1" lang="en-US" altLang="ja-JP" sz="1400" b="1" baseline="0">
            <a:solidFill>
              <a:srgbClr val="0000FF"/>
            </a:solidFill>
          </a:endParaRPr>
        </a:p>
        <a:p>
          <a:r>
            <a:rPr kumimoji="1" lang="ja-JP" altLang="en-US" sz="1400" b="1" baseline="0">
              <a:solidFill>
                <a:srgbClr val="0000FF"/>
              </a:solidFill>
            </a:rPr>
            <a:t>　</a:t>
          </a:r>
          <a:r>
            <a:rPr kumimoji="1" lang="ja-JP" altLang="en-US" sz="1400" b="1" u="sng" baseline="0">
              <a:solidFill>
                <a:srgbClr val="0000FF"/>
              </a:solidFill>
            </a:rPr>
            <a:t>金額に変更があった場合のみ</a:t>
          </a:r>
          <a:r>
            <a:rPr kumimoji="1" lang="ja-JP" altLang="en-US" sz="1400" b="1" baseline="0">
              <a:solidFill>
                <a:srgbClr val="0000FF"/>
              </a:solidFill>
            </a:rPr>
            <a:t>、作成して提出してください。</a:t>
          </a:r>
          <a:endParaRPr kumimoji="1" lang="en-US" altLang="ja-JP" sz="1400" b="1" baseline="0">
            <a:solidFill>
              <a:srgbClr val="0000FF"/>
            </a:solidFill>
          </a:endParaRPr>
        </a:p>
        <a:p>
          <a:endParaRPr kumimoji="1" lang="en-US" altLang="ja-JP" sz="1100" baseline="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F1DF-1AB3-4426-846E-64260E1B8821}">
  <sheetPr>
    <tabColor rgb="FF99CC00"/>
    <pageSetUpPr fitToPage="1"/>
  </sheetPr>
  <dimension ref="A1:Q26"/>
  <sheetViews>
    <sheetView showGridLines="0" view="pageBreakPreview" zoomScaleNormal="100" zoomScaleSheetLayoutView="100" workbookViewId="0">
      <selection activeCell="T2" sqref="T2"/>
    </sheetView>
  </sheetViews>
  <sheetFormatPr defaultColWidth="9.125" defaultRowHeight="13.5"/>
  <cols>
    <col min="1" max="1" width="5.125" style="648" customWidth="1"/>
    <col min="2" max="2" width="0.625" style="893" customWidth="1"/>
    <col min="3" max="3" width="14.75" style="648" customWidth="1"/>
    <col min="4" max="5" width="6" style="648" customWidth="1"/>
    <col min="6" max="6" width="9.75" style="648" customWidth="1"/>
    <col min="7" max="7" width="14.875" style="648" customWidth="1"/>
    <col min="8" max="8" width="9.875" style="648" customWidth="1"/>
    <col min="9" max="9" width="4.875" style="648" customWidth="1"/>
    <col min="10" max="10" width="2.625" style="648" customWidth="1"/>
    <col min="11" max="15" width="4.875" style="648" customWidth="1"/>
    <col min="16" max="16" width="2.625" style="648" customWidth="1"/>
    <col min="17" max="262" width="9.125" style="648"/>
    <col min="263" max="263" width="4.625" style="648" customWidth="1"/>
    <col min="264" max="264" width="18.75" style="648" customWidth="1"/>
    <col min="265" max="266" width="6" style="648" customWidth="1"/>
    <col min="267" max="267" width="9.75" style="648" customWidth="1"/>
    <col min="268" max="268" width="10.875" style="648" customWidth="1"/>
    <col min="269" max="269" width="9.875" style="648" customWidth="1"/>
    <col min="270" max="518" width="9.125" style="648"/>
    <col min="519" max="519" width="4.625" style="648" customWidth="1"/>
    <col min="520" max="520" width="18.75" style="648" customWidth="1"/>
    <col min="521" max="522" width="6" style="648" customWidth="1"/>
    <col min="523" max="523" width="9.75" style="648" customWidth="1"/>
    <col min="524" max="524" width="10.875" style="648" customWidth="1"/>
    <col min="525" max="525" width="9.875" style="648" customWidth="1"/>
    <col min="526" max="774" width="9.125" style="648"/>
    <col min="775" max="775" width="4.625" style="648" customWidth="1"/>
    <col min="776" max="776" width="18.75" style="648" customWidth="1"/>
    <col min="777" max="778" width="6" style="648" customWidth="1"/>
    <col min="779" max="779" width="9.75" style="648" customWidth="1"/>
    <col min="780" max="780" width="10.875" style="648" customWidth="1"/>
    <col min="781" max="781" width="9.875" style="648" customWidth="1"/>
    <col min="782" max="1030" width="9.125" style="648"/>
    <col min="1031" max="1031" width="4.625" style="648" customWidth="1"/>
    <col min="1032" max="1032" width="18.75" style="648" customWidth="1"/>
    <col min="1033" max="1034" width="6" style="648" customWidth="1"/>
    <col min="1035" max="1035" width="9.75" style="648" customWidth="1"/>
    <col min="1036" max="1036" width="10.875" style="648" customWidth="1"/>
    <col min="1037" max="1037" width="9.875" style="648" customWidth="1"/>
    <col min="1038" max="1286" width="9.125" style="648"/>
    <col min="1287" max="1287" width="4.625" style="648" customWidth="1"/>
    <col min="1288" max="1288" width="18.75" style="648" customWidth="1"/>
    <col min="1289" max="1290" width="6" style="648" customWidth="1"/>
    <col min="1291" max="1291" width="9.75" style="648" customWidth="1"/>
    <col min="1292" max="1292" width="10.875" style="648" customWidth="1"/>
    <col min="1293" max="1293" width="9.875" style="648" customWidth="1"/>
    <col min="1294" max="1542" width="9.125" style="648"/>
    <col min="1543" max="1543" width="4.625" style="648" customWidth="1"/>
    <col min="1544" max="1544" width="18.75" style="648" customWidth="1"/>
    <col min="1545" max="1546" width="6" style="648" customWidth="1"/>
    <col min="1547" max="1547" width="9.75" style="648" customWidth="1"/>
    <col min="1548" max="1548" width="10.875" style="648" customWidth="1"/>
    <col min="1549" max="1549" width="9.875" style="648" customWidth="1"/>
    <col min="1550" max="1798" width="9.125" style="648"/>
    <col min="1799" max="1799" width="4.625" style="648" customWidth="1"/>
    <col min="1800" max="1800" width="18.75" style="648" customWidth="1"/>
    <col min="1801" max="1802" width="6" style="648" customWidth="1"/>
    <col min="1803" max="1803" width="9.75" style="648" customWidth="1"/>
    <col min="1804" max="1804" width="10.875" style="648" customWidth="1"/>
    <col min="1805" max="1805" width="9.875" style="648" customWidth="1"/>
    <col min="1806" max="2054" width="9.125" style="648"/>
    <col min="2055" max="2055" width="4.625" style="648" customWidth="1"/>
    <col min="2056" max="2056" width="18.75" style="648" customWidth="1"/>
    <col min="2057" max="2058" width="6" style="648" customWidth="1"/>
    <col min="2059" max="2059" width="9.75" style="648" customWidth="1"/>
    <col min="2060" max="2060" width="10.875" style="648" customWidth="1"/>
    <col min="2061" max="2061" width="9.875" style="648" customWidth="1"/>
    <col min="2062" max="2310" width="9.125" style="648"/>
    <col min="2311" max="2311" width="4.625" style="648" customWidth="1"/>
    <col min="2312" max="2312" width="18.75" style="648" customWidth="1"/>
    <col min="2313" max="2314" width="6" style="648" customWidth="1"/>
    <col min="2315" max="2315" width="9.75" style="648" customWidth="1"/>
    <col min="2316" max="2316" width="10.875" style="648" customWidth="1"/>
    <col min="2317" max="2317" width="9.875" style="648" customWidth="1"/>
    <col min="2318" max="2566" width="9.125" style="648"/>
    <col min="2567" max="2567" width="4.625" style="648" customWidth="1"/>
    <col min="2568" max="2568" width="18.75" style="648" customWidth="1"/>
    <col min="2569" max="2570" width="6" style="648" customWidth="1"/>
    <col min="2571" max="2571" width="9.75" style="648" customWidth="1"/>
    <col min="2572" max="2572" width="10.875" style="648" customWidth="1"/>
    <col min="2573" max="2573" width="9.875" style="648" customWidth="1"/>
    <col min="2574" max="2822" width="9.125" style="648"/>
    <col min="2823" max="2823" width="4.625" style="648" customWidth="1"/>
    <col min="2824" max="2824" width="18.75" style="648" customWidth="1"/>
    <col min="2825" max="2826" width="6" style="648" customWidth="1"/>
    <col min="2827" max="2827" width="9.75" style="648" customWidth="1"/>
    <col min="2828" max="2828" width="10.875" style="648" customWidth="1"/>
    <col min="2829" max="2829" width="9.875" style="648" customWidth="1"/>
    <col min="2830" max="3078" width="9.125" style="648"/>
    <col min="3079" max="3079" width="4.625" style="648" customWidth="1"/>
    <col min="3080" max="3080" width="18.75" style="648" customWidth="1"/>
    <col min="3081" max="3082" width="6" style="648" customWidth="1"/>
    <col min="3083" max="3083" width="9.75" style="648" customWidth="1"/>
    <col min="3084" max="3084" width="10.875" style="648" customWidth="1"/>
    <col min="3085" max="3085" width="9.875" style="648" customWidth="1"/>
    <col min="3086" max="3334" width="9.125" style="648"/>
    <col min="3335" max="3335" width="4.625" style="648" customWidth="1"/>
    <col min="3336" max="3336" width="18.75" style="648" customWidth="1"/>
    <col min="3337" max="3338" width="6" style="648" customWidth="1"/>
    <col min="3339" max="3339" width="9.75" style="648" customWidth="1"/>
    <col min="3340" max="3340" width="10.875" style="648" customWidth="1"/>
    <col min="3341" max="3341" width="9.875" style="648" customWidth="1"/>
    <col min="3342" max="3590" width="9.125" style="648"/>
    <col min="3591" max="3591" width="4.625" style="648" customWidth="1"/>
    <col min="3592" max="3592" width="18.75" style="648" customWidth="1"/>
    <col min="3593" max="3594" width="6" style="648" customWidth="1"/>
    <col min="3595" max="3595" width="9.75" style="648" customWidth="1"/>
    <col min="3596" max="3596" width="10.875" style="648" customWidth="1"/>
    <col min="3597" max="3597" width="9.875" style="648" customWidth="1"/>
    <col min="3598" max="3846" width="9.125" style="648"/>
    <col min="3847" max="3847" width="4.625" style="648" customWidth="1"/>
    <col min="3848" max="3848" width="18.75" style="648" customWidth="1"/>
    <col min="3849" max="3850" width="6" style="648" customWidth="1"/>
    <col min="3851" max="3851" width="9.75" style="648" customWidth="1"/>
    <col min="3852" max="3852" width="10.875" style="648" customWidth="1"/>
    <col min="3853" max="3853" width="9.875" style="648" customWidth="1"/>
    <col min="3854" max="4102" width="9.125" style="648"/>
    <col min="4103" max="4103" width="4.625" style="648" customWidth="1"/>
    <col min="4104" max="4104" width="18.75" style="648" customWidth="1"/>
    <col min="4105" max="4106" width="6" style="648" customWidth="1"/>
    <col min="4107" max="4107" width="9.75" style="648" customWidth="1"/>
    <col min="4108" max="4108" width="10.875" style="648" customWidth="1"/>
    <col min="4109" max="4109" width="9.875" style="648" customWidth="1"/>
    <col min="4110" max="4358" width="9.125" style="648"/>
    <col min="4359" max="4359" width="4.625" style="648" customWidth="1"/>
    <col min="4360" max="4360" width="18.75" style="648" customWidth="1"/>
    <col min="4361" max="4362" width="6" style="648" customWidth="1"/>
    <col min="4363" max="4363" width="9.75" style="648" customWidth="1"/>
    <col min="4364" max="4364" width="10.875" style="648" customWidth="1"/>
    <col min="4365" max="4365" width="9.875" style="648" customWidth="1"/>
    <col min="4366" max="4614" width="9.125" style="648"/>
    <col min="4615" max="4615" width="4.625" style="648" customWidth="1"/>
    <col min="4616" max="4616" width="18.75" style="648" customWidth="1"/>
    <col min="4617" max="4618" width="6" style="648" customWidth="1"/>
    <col min="4619" max="4619" width="9.75" style="648" customWidth="1"/>
    <col min="4620" max="4620" width="10.875" style="648" customWidth="1"/>
    <col min="4621" max="4621" width="9.875" style="648" customWidth="1"/>
    <col min="4622" max="4870" width="9.125" style="648"/>
    <col min="4871" max="4871" width="4.625" style="648" customWidth="1"/>
    <col min="4872" max="4872" width="18.75" style="648" customWidth="1"/>
    <col min="4873" max="4874" width="6" style="648" customWidth="1"/>
    <col min="4875" max="4875" width="9.75" style="648" customWidth="1"/>
    <col min="4876" max="4876" width="10.875" style="648" customWidth="1"/>
    <col min="4877" max="4877" width="9.875" style="648" customWidth="1"/>
    <col min="4878" max="5126" width="9.125" style="648"/>
    <col min="5127" max="5127" width="4.625" style="648" customWidth="1"/>
    <col min="5128" max="5128" width="18.75" style="648" customWidth="1"/>
    <col min="5129" max="5130" width="6" style="648" customWidth="1"/>
    <col min="5131" max="5131" width="9.75" style="648" customWidth="1"/>
    <col min="5132" max="5132" width="10.875" style="648" customWidth="1"/>
    <col min="5133" max="5133" width="9.875" style="648" customWidth="1"/>
    <col min="5134" max="5382" width="9.125" style="648"/>
    <col min="5383" max="5383" width="4.625" style="648" customWidth="1"/>
    <col min="5384" max="5384" width="18.75" style="648" customWidth="1"/>
    <col min="5385" max="5386" width="6" style="648" customWidth="1"/>
    <col min="5387" max="5387" width="9.75" style="648" customWidth="1"/>
    <col min="5388" max="5388" width="10.875" style="648" customWidth="1"/>
    <col min="5389" max="5389" width="9.875" style="648" customWidth="1"/>
    <col min="5390" max="5638" width="9.125" style="648"/>
    <col min="5639" max="5639" width="4.625" style="648" customWidth="1"/>
    <col min="5640" max="5640" width="18.75" style="648" customWidth="1"/>
    <col min="5641" max="5642" width="6" style="648" customWidth="1"/>
    <col min="5643" max="5643" width="9.75" style="648" customWidth="1"/>
    <col min="5644" max="5644" width="10.875" style="648" customWidth="1"/>
    <col min="5645" max="5645" width="9.875" style="648" customWidth="1"/>
    <col min="5646" max="5894" width="9.125" style="648"/>
    <col min="5895" max="5895" width="4.625" style="648" customWidth="1"/>
    <col min="5896" max="5896" width="18.75" style="648" customWidth="1"/>
    <col min="5897" max="5898" width="6" style="648" customWidth="1"/>
    <col min="5899" max="5899" width="9.75" style="648" customWidth="1"/>
    <col min="5900" max="5900" width="10.875" style="648" customWidth="1"/>
    <col min="5901" max="5901" width="9.875" style="648" customWidth="1"/>
    <col min="5902" max="6150" width="9.125" style="648"/>
    <col min="6151" max="6151" width="4.625" style="648" customWidth="1"/>
    <col min="6152" max="6152" width="18.75" style="648" customWidth="1"/>
    <col min="6153" max="6154" width="6" style="648" customWidth="1"/>
    <col min="6155" max="6155" width="9.75" style="648" customWidth="1"/>
    <col min="6156" max="6156" width="10.875" style="648" customWidth="1"/>
    <col min="6157" max="6157" width="9.875" style="648" customWidth="1"/>
    <col min="6158" max="6406" width="9.125" style="648"/>
    <col min="6407" max="6407" width="4.625" style="648" customWidth="1"/>
    <col min="6408" max="6408" width="18.75" style="648" customWidth="1"/>
    <col min="6409" max="6410" width="6" style="648" customWidth="1"/>
    <col min="6411" max="6411" width="9.75" style="648" customWidth="1"/>
    <col min="6412" max="6412" width="10.875" style="648" customWidth="1"/>
    <col min="6413" max="6413" width="9.875" style="648" customWidth="1"/>
    <col min="6414" max="6662" width="9.125" style="648"/>
    <col min="6663" max="6663" width="4.625" style="648" customWidth="1"/>
    <col min="6664" max="6664" width="18.75" style="648" customWidth="1"/>
    <col min="6665" max="6666" width="6" style="648" customWidth="1"/>
    <col min="6667" max="6667" width="9.75" style="648" customWidth="1"/>
    <col min="6668" max="6668" width="10.875" style="648" customWidth="1"/>
    <col min="6669" max="6669" width="9.875" style="648" customWidth="1"/>
    <col min="6670" max="6918" width="9.125" style="648"/>
    <col min="6919" max="6919" width="4.625" style="648" customWidth="1"/>
    <col min="6920" max="6920" width="18.75" style="648" customWidth="1"/>
    <col min="6921" max="6922" width="6" style="648" customWidth="1"/>
    <col min="6923" max="6923" width="9.75" style="648" customWidth="1"/>
    <col min="6924" max="6924" width="10.875" style="648" customWidth="1"/>
    <col min="6925" max="6925" width="9.875" style="648" customWidth="1"/>
    <col min="6926" max="7174" width="9.125" style="648"/>
    <col min="7175" max="7175" width="4.625" style="648" customWidth="1"/>
    <col min="7176" max="7176" width="18.75" style="648" customWidth="1"/>
    <col min="7177" max="7178" width="6" style="648" customWidth="1"/>
    <col min="7179" max="7179" width="9.75" style="648" customWidth="1"/>
    <col min="7180" max="7180" width="10.875" style="648" customWidth="1"/>
    <col min="7181" max="7181" width="9.875" style="648" customWidth="1"/>
    <col min="7182" max="7430" width="9.125" style="648"/>
    <col min="7431" max="7431" width="4.625" style="648" customWidth="1"/>
    <col min="7432" max="7432" width="18.75" style="648" customWidth="1"/>
    <col min="7433" max="7434" width="6" style="648" customWidth="1"/>
    <col min="7435" max="7435" width="9.75" style="648" customWidth="1"/>
    <col min="7436" max="7436" width="10.875" style="648" customWidth="1"/>
    <col min="7437" max="7437" width="9.875" style="648" customWidth="1"/>
    <col min="7438" max="7686" width="9.125" style="648"/>
    <col min="7687" max="7687" width="4.625" style="648" customWidth="1"/>
    <col min="7688" max="7688" width="18.75" style="648" customWidth="1"/>
    <col min="7689" max="7690" width="6" style="648" customWidth="1"/>
    <col min="7691" max="7691" width="9.75" style="648" customWidth="1"/>
    <col min="7692" max="7692" width="10.875" style="648" customWidth="1"/>
    <col min="7693" max="7693" width="9.875" style="648" customWidth="1"/>
    <col min="7694" max="7942" width="9.125" style="648"/>
    <col min="7943" max="7943" width="4.625" style="648" customWidth="1"/>
    <col min="7944" max="7944" width="18.75" style="648" customWidth="1"/>
    <col min="7945" max="7946" width="6" style="648" customWidth="1"/>
    <col min="7947" max="7947" width="9.75" style="648" customWidth="1"/>
    <col min="7948" max="7948" width="10.875" style="648" customWidth="1"/>
    <col min="7949" max="7949" width="9.875" style="648" customWidth="1"/>
    <col min="7950" max="8198" width="9.125" style="648"/>
    <col min="8199" max="8199" width="4.625" style="648" customWidth="1"/>
    <col min="8200" max="8200" width="18.75" style="648" customWidth="1"/>
    <col min="8201" max="8202" width="6" style="648" customWidth="1"/>
    <col min="8203" max="8203" width="9.75" style="648" customWidth="1"/>
    <col min="8204" max="8204" width="10.875" style="648" customWidth="1"/>
    <col min="8205" max="8205" width="9.875" style="648" customWidth="1"/>
    <col min="8206" max="8454" width="9.125" style="648"/>
    <col min="8455" max="8455" width="4.625" style="648" customWidth="1"/>
    <col min="8456" max="8456" width="18.75" style="648" customWidth="1"/>
    <col min="8457" max="8458" width="6" style="648" customWidth="1"/>
    <col min="8459" max="8459" width="9.75" style="648" customWidth="1"/>
    <col min="8460" max="8460" width="10.875" style="648" customWidth="1"/>
    <col min="8461" max="8461" width="9.875" style="648" customWidth="1"/>
    <col min="8462" max="8710" width="9.125" style="648"/>
    <col min="8711" max="8711" width="4.625" style="648" customWidth="1"/>
    <col min="8712" max="8712" width="18.75" style="648" customWidth="1"/>
    <col min="8713" max="8714" width="6" style="648" customWidth="1"/>
    <col min="8715" max="8715" width="9.75" style="648" customWidth="1"/>
    <col min="8716" max="8716" width="10.875" style="648" customWidth="1"/>
    <col min="8717" max="8717" width="9.875" style="648" customWidth="1"/>
    <col min="8718" max="8966" width="9.125" style="648"/>
    <col min="8967" max="8967" width="4.625" style="648" customWidth="1"/>
    <col min="8968" max="8968" width="18.75" style="648" customWidth="1"/>
    <col min="8969" max="8970" width="6" style="648" customWidth="1"/>
    <col min="8971" max="8971" width="9.75" style="648" customWidth="1"/>
    <col min="8972" max="8972" width="10.875" style="648" customWidth="1"/>
    <col min="8973" max="8973" width="9.875" style="648" customWidth="1"/>
    <col min="8974" max="9222" width="9.125" style="648"/>
    <col min="9223" max="9223" width="4.625" style="648" customWidth="1"/>
    <col min="9224" max="9224" width="18.75" style="648" customWidth="1"/>
    <col min="9225" max="9226" width="6" style="648" customWidth="1"/>
    <col min="9227" max="9227" width="9.75" style="648" customWidth="1"/>
    <col min="9228" max="9228" width="10.875" style="648" customWidth="1"/>
    <col min="9229" max="9229" width="9.875" style="648" customWidth="1"/>
    <col min="9230" max="9478" width="9.125" style="648"/>
    <col min="9479" max="9479" width="4.625" style="648" customWidth="1"/>
    <col min="9480" max="9480" width="18.75" style="648" customWidth="1"/>
    <col min="9481" max="9482" width="6" style="648" customWidth="1"/>
    <col min="9483" max="9483" width="9.75" style="648" customWidth="1"/>
    <col min="9484" max="9484" width="10.875" style="648" customWidth="1"/>
    <col min="9485" max="9485" width="9.875" style="648" customWidth="1"/>
    <col min="9486" max="9734" width="9.125" style="648"/>
    <col min="9735" max="9735" width="4.625" style="648" customWidth="1"/>
    <col min="9736" max="9736" width="18.75" style="648" customWidth="1"/>
    <col min="9737" max="9738" width="6" style="648" customWidth="1"/>
    <col min="9739" max="9739" width="9.75" style="648" customWidth="1"/>
    <col min="9740" max="9740" width="10.875" style="648" customWidth="1"/>
    <col min="9741" max="9741" width="9.875" style="648" customWidth="1"/>
    <col min="9742" max="9990" width="9.125" style="648"/>
    <col min="9991" max="9991" width="4.625" style="648" customWidth="1"/>
    <col min="9992" max="9992" width="18.75" style="648" customWidth="1"/>
    <col min="9993" max="9994" width="6" style="648" customWidth="1"/>
    <col min="9995" max="9995" width="9.75" style="648" customWidth="1"/>
    <col min="9996" max="9996" width="10.875" style="648" customWidth="1"/>
    <col min="9997" max="9997" width="9.875" style="648" customWidth="1"/>
    <col min="9998" max="10246" width="9.125" style="648"/>
    <col min="10247" max="10247" width="4.625" style="648" customWidth="1"/>
    <col min="10248" max="10248" width="18.75" style="648" customWidth="1"/>
    <col min="10249" max="10250" width="6" style="648" customWidth="1"/>
    <col min="10251" max="10251" width="9.75" style="648" customWidth="1"/>
    <col min="10252" max="10252" width="10.875" style="648" customWidth="1"/>
    <col min="10253" max="10253" width="9.875" style="648" customWidth="1"/>
    <col min="10254" max="10502" width="9.125" style="648"/>
    <col min="10503" max="10503" width="4.625" style="648" customWidth="1"/>
    <col min="10504" max="10504" width="18.75" style="648" customWidth="1"/>
    <col min="10505" max="10506" width="6" style="648" customWidth="1"/>
    <col min="10507" max="10507" width="9.75" style="648" customWidth="1"/>
    <col min="10508" max="10508" width="10.875" style="648" customWidth="1"/>
    <col min="10509" max="10509" width="9.875" style="648" customWidth="1"/>
    <col min="10510" max="10758" width="9.125" style="648"/>
    <col min="10759" max="10759" width="4.625" style="648" customWidth="1"/>
    <col min="10760" max="10760" width="18.75" style="648" customWidth="1"/>
    <col min="10761" max="10762" width="6" style="648" customWidth="1"/>
    <col min="10763" max="10763" width="9.75" style="648" customWidth="1"/>
    <col min="10764" max="10764" width="10.875" style="648" customWidth="1"/>
    <col min="10765" max="10765" width="9.875" style="648" customWidth="1"/>
    <col min="10766" max="11014" width="9.125" style="648"/>
    <col min="11015" max="11015" width="4.625" style="648" customWidth="1"/>
    <col min="11016" max="11016" width="18.75" style="648" customWidth="1"/>
    <col min="11017" max="11018" width="6" style="648" customWidth="1"/>
    <col min="11019" max="11019" width="9.75" style="648" customWidth="1"/>
    <col min="11020" max="11020" width="10.875" style="648" customWidth="1"/>
    <col min="11021" max="11021" width="9.875" style="648" customWidth="1"/>
    <col min="11022" max="11270" width="9.125" style="648"/>
    <col min="11271" max="11271" width="4.625" style="648" customWidth="1"/>
    <col min="11272" max="11272" width="18.75" style="648" customWidth="1"/>
    <col min="11273" max="11274" width="6" style="648" customWidth="1"/>
    <col min="11275" max="11275" width="9.75" style="648" customWidth="1"/>
    <col min="11276" max="11276" width="10.875" style="648" customWidth="1"/>
    <col min="11277" max="11277" width="9.875" style="648" customWidth="1"/>
    <col min="11278" max="11526" width="9.125" style="648"/>
    <col min="11527" max="11527" width="4.625" style="648" customWidth="1"/>
    <col min="11528" max="11528" width="18.75" style="648" customWidth="1"/>
    <col min="11529" max="11530" width="6" style="648" customWidth="1"/>
    <col min="11531" max="11531" width="9.75" style="648" customWidth="1"/>
    <col min="11532" max="11532" width="10.875" style="648" customWidth="1"/>
    <col min="11533" max="11533" width="9.875" style="648" customWidth="1"/>
    <col min="11534" max="11782" width="9.125" style="648"/>
    <col min="11783" max="11783" width="4.625" style="648" customWidth="1"/>
    <col min="11784" max="11784" width="18.75" style="648" customWidth="1"/>
    <col min="11785" max="11786" width="6" style="648" customWidth="1"/>
    <col min="11787" max="11787" width="9.75" style="648" customWidth="1"/>
    <col min="11788" max="11788" width="10.875" style="648" customWidth="1"/>
    <col min="11789" max="11789" width="9.875" style="648" customWidth="1"/>
    <col min="11790" max="12038" width="9.125" style="648"/>
    <col min="12039" max="12039" width="4.625" style="648" customWidth="1"/>
    <col min="12040" max="12040" width="18.75" style="648" customWidth="1"/>
    <col min="12041" max="12042" width="6" style="648" customWidth="1"/>
    <col min="12043" max="12043" width="9.75" style="648" customWidth="1"/>
    <col min="12044" max="12044" width="10.875" style="648" customWidth="1"/>
    <col min="12045" max="12045" width="9.875" style="648" customWidth="1"/>
    <col min="12046" max="12294" width="9.125" style="648"/>
    <col min="12295" max="12295" width="4.625" style="648" customWidth="1"/>
    <col min="12296" max="12296" width="18.75" style="648" customWidth="1"/>
    <col min="12297" max="12298" width="6" style="648" customWidth="1"/>
    <col min="12299" max="12299" width="9.75" style="648" customWidth="1"/>
    <col min="12300" max="12300" width="10.875" style="648" customWidth="1"/>
    <col min="12301" max="12301" width="9.875" style="648" customWidth="1"/>
    <col min="12302" max="12550" width="9.125" style="648"/>
    <col min="12551" max="12551" width="4.625" style="648" customWidth="1"/>
    <col min="12552" max="12552" width="18.75" style="648" customWidth="1"/>
    <col min="12553" max="12554" width="6" style="648" customWidth="1"/>
    <col min="12555" max="12555" width="9.75" style="648" customWidth="1"/>
    <col min="12556" max="12556" width="10.875" style="648" customWidth="1"/>
    <col min="12557" max="12557" width="9.875" style="648" customWidth="1"/>
    <col min="12558" max="12806" width="9.125" style="648"/>
    <col min="12807" max="12807" width="4.625" style="648" customWidth="1"/>
    <col min="12808" max="12808" width="18.75" style="648" customWidth="1"/>
    <col min="12809" max="12810" width="6" style="648" customWidth="1"/>
    <col min="12811" max="12811" width="9.75" style="648" customWidth="1"/>
    <col min="12812" max="12812" width="10.875" style="648" customWidth="1"/>
    <col min="12813" max="12813" width="9.875" style="648" customWidth="1"/>
    <col min="12814" max="13062" width="9.125" style="648"/>
    <col min="13063" max="13063" width="4.625" style="648" customWidth="1"/>
    <col min="13064" max="13064" width="18.75" style="648" customWidth="1"/>
    <col min="13065" max="13066" width="6" style="648" customWidth="1"/>
    <col min="13067" max="13067" width="9.75" style="648" customWidth="1"/>
    <col min="13068" max="13068" width="10.875" style="648" customWidth="1"/>
    <col min="13069" max="13069" width="9.875" style="648" customWidth="1"/>
    <col min="13070" max="13318" width="9.125" style="648"/>
    <col min="13319" max="13319" width="4.625" style="648" customWidth="1"/>
    <col min="13320" max="13320" width="18.75" style="648" customWidth="1"/>
    <col min="13321" max="13322" width="6" style="648" customWidth="1"/>
    <col min="13323" max="13323" width="9.75" style="648" customWidth="1"/>
    <col min="13324" max="13324" width="10.875" style="648" customWidth="1"/>
    <col min="13325" max="13325" width="9.875" style="648" customWidth="1"/>
    <col min="13326" max="13574" width="9.125" style="648"/>
    <col min="13575" max="13575" width="4.625" style="648" customWidth="1"/>
    <col min="13576" max="13576" width="18.75" style="648" customWidth="1"/>
    <col min="13577" max="13578" width="6" style="648" customWidth="1"/>
    <col min="13579" max="13579" width="9.75" style="648" customWidth="1"/>
    <col min="13580" max="13580" width="10.875" style="648" customWidth="1"/>
    <col min="13581" max="13581" width="9.875" style="648" customWidth="1"/>
    <col min="13582" max="13830" width="9.125" style="648"/>
    <col min="13831" max="13831" width="4.625" style="648" customWidth="1"/>
    <col min="13832" max="13832" width="18.75" style="648" customWidth="1"/>
    <col min="13833" max="13834" width="6" style="648" customWidth="1"/>
    <col min="13835" max="13835" width="9.75" style="648" customWidth="1"/>
    <col min="13836" max="13836" width="10.875" style="648" customWidth="1"/>
    <col min="13837" max="13837" width="9.875" style="648" customWidth="1"/>
    <col min="13838" max="14086" width="9.125" style="648"/>
    <col min="14087" max="14087" width="4.625" style="648" customWidth="1"/>
    <col min="14088" max="14088" width="18.75" style="648" customWidth="1"/>
    <col min="14089" max="14090" width="6" style="648" customWidth="1"/>
    <col min="14091" max="14091" width="9.75" style="648" customWidth="1"/>
    <col min="14092" max="14092" width="10.875" style="648" customWidth="1"/>
    <col min="14093" max="14093" width="9.875" style="648" customWidth="1"/>
    <col min="14094" max="14342" width="9.125" style="648"/>
    <col min="14343" max="14343" width="4.625" style="648" customWidth="1"/>
    <col min="14344" max="14344" width="18.75" style="648" customWidth="1"/>
    <col min="14345" max="14346" width="6" style="648" customWidth="1"/>
    <col min="14347" max="14347" width="9.75" style="648" customWidth="1"/>
    <col min="14348" max="14348" width="10.875" style="648" customWidth="1"/>
    <col min="14349" max="14349" width="9.875" style="648" customWidth="1"/>
    <col min="14350" max="14598" width="9.125" style="648"/>
    <col min="14599" max="14599" width="4.625" style="648" customWidth="1"/>
    <col min="14600" max="14600" width="18.75" style="648" customWidth="1"/>
    <col min="14601" max="14602" width="6" style="648" customWidth="1"/>
    <col min="14603" max="14603" width="9.75" style="648" customWidth="1"/>
    <col min="14604" max="14604" width="10.875" style="648" customWidth="1"/>
    <col min="14605" max="14605" width="9.875" style="648" customWidth="1"/>
    <col min="14606" max="14854" width="9.125" style="648"/>
    <col min="14855" max="14855" width="4.625" style="648" customWidth="1"/>
    <col min="14856" max="14856" width="18.75" style="648" customWidth="1"/>
    <col min="14857" max="14858" width="6" style="648" customWidth="1"/>
    <col min="14859" max="14859" width="9.75" style="648" customWidth="1"/>
    <col min="14860" max="14860" width="10.875" style="648" customWidth="1"/>
    <col min="14861" max="14861" width="9.875" style="648" customWidth="1"/>
    <col min="14862" max="15110" width="9.125" style="648"/>
    <col min="15111" max="15111" width="4.625" style="648" customWidth="1"/>
    <col min="15112" max="15112" width="18.75" style="648" customWidth="1"/>
    <col min="15113" max="15114" width="6" style="648" customWidth="1"/>
    <col min="15115" max="15115" width="9.75" style="648" customWidth="1"/>
    <col min="15116" max="15116" width="10.875" style="648" customWidth="1"/>
    <col min="15117" max="15117" width="9.875" style="648" customWidth="1"/>
    <col min="15118" max="15366" width="9.125" style="648"/>
    <col min="15367" max="15367" width="4.625" style="648" customWidth="1"/>
    <col min="15368" max="15368" width="18.75" style="648" customWidth="1"/>
    <col min="15369" max="15370" width="6" style="648" customWidth="1"/>
    <col min="15371" max="15371" width="9.75" style="648" customWidth="1"/>
    <col min="15372" max="15372" width="10.875" style="648" customWidth="1"/>
    <col min="15373" max="15373" width="9.875" style="648" customWidth="1"/>
    <col min="15374" max="15622" width="9.125" style="648"/>
    <col min="15623" max="15623" width="4.625" style="648" customWidth="1"/>
    <col min="15624" max="15624" width="18.75" style="648" customWidth="1"/>
    <col min="15625" max="15626" width="6" style="648" customWidth="1"/>
    <col min="15627" max="15627" width="9.75" style="648" customWidth="1"/>
    <col min="15628" max="15628" width="10.875" style="648" customWidth="1"/>
    <col min="15629" max="15629" width="9.875" style="648" customWidth="1"/>
    <col min="15630" max="15878" width="9.125" style="648"/>
    <col min="15879" max="15879" width="4.625" style="648" customWidth="1"/>
    <col min="15880" max="15880" width="18.75" style="648" customWidth="1"/>
    <col min="15881" max="15882" width="6" style="648" customWidth="1"/>
    <col min="15883" max="15883" width="9.75" style="648" customWidth="1"/>
    <col min="15884" max="15884" width="10.875" style="648" customWidth="1"/>
    <col min="15885" max="15885" width="9.875" style="648" customWidth="1"/>
    <col min="15886" max="16134" width="9.125" style="648"/>
    <col min="16135" max="16135" width="4.625" style="648" customWidth="1"/>
    <col min="16136" max="16136" width="18.75" style="648" customWidth="1"/>
    <col min="16137" max="16138" width="6" style="648" customWidth="1"/>
    <col min="16139" max="16139" width="9.75" style="648" customWidth="1"/>
    <col min="16140" max="16140" width="10.875" style="648" customWidth="1"/>
    <col min="16141" max="16141" width="9.875" style="648" customWidth="1"/>
    <col min="16142" max="16384" width="9.125" style="648"/>
  </cols>
  <sheetData>
    <row r="1" spans="1:17" ht="39.950000000000003" customHeight="1"/>
    <row r="2" spans="1:17" ht="62.25" customHeight="1">
      <c r="A2" s="1142" t="str">
        <f>F13</f>
        <v>0560</v>
      </c>
      <c r="B2" s="894"/>
      <c r="C2" s="872"/>
      <c r="D2" s="873" t="s">
        <v>887</v>
      </c>
      <c r="E2" s="874" t="s">
        <v>888</v>
      </c>
      <c r="F2" s="875" t="s">
        <v>561</v>
      </c>
      <c r="G2" s="876"/>
      <c r="H2" s="1133" t="s">
        <v>952</v>
      </c>
      <c r="I2" s="1134"/>
      <c r="J2" s="1134"/>
      <c r="K2" s="1134"/>
      <c r="L2" s="1134"/>
      <c r="M2" s="1134"/>
      <c r="N2" s="1134"/>
      <c r="O2" s="1134"/>
      <c r="P2" s="1099"/>
      <c r="Q2" s="1129" t="s">
        <v>995</v>
      </c>
    </row>
    <row r="3" spans="1:17" ht="18" customHeight="1" thickBot="1">
      <c r="A3" s="1142"/>
      <c r="B3" s="894"/>
      <c r="C3" s="1013"/>
      <c r="D3" s="1014"/>
      <c r="E3" s="1014"/>
      <c r="F3" s="1014"/>
      <c r="G3" s="1014"/>
      <c r="H3" s="1014"/>
      <c r="I3" s="1014"/>
      <c r="J3" s="1014"/>
      <c r="K3" s="1014"/>
      <c r="L3" s="1014"/>
      <c r="M3" s="1014"/>
      <c r="N3" s="1014"/>
      <c r="O3" s="1014"/>
      <c r="P3" s="1014"/>
      <c r="Q3" s="648" t="s">
        <v>996</v>
      </c>
    </row>
    <row r="4" spans="1:17" ht="30.2" customHeight="1" thickBot="1">
      <c r="A4" s="1143" t="s">
        <v>897</v>
      </c>
      <c r="B4" s="895"/>
      <c r="C4" s="1135" t="s">
        <v>982</v>
      </c>
      <c r="D4" s="1136"/>
      <c r="E4" s="1136"/>
      <c r="F4" s="1136"/>
      <c r="G4" s="1136"/>
      <c r="H4" s="1136"/>
      <c r="I4" s="1136"/>
      <c r="J4" s="1136"/>
      <c r="K4" s="1136"/>
      <c r="L4" s="1137" t="s">
        <v>983</v>
      </c>
      <c r="M4" s="1138"/>
      <c r="N4" s="1138"/>
      <c r="O4" s="1139"/>
      <c r="P4" s="1014"/>
    </row>
    <row r="5" spans="1:17" ht="56.1" customHeight="1">
      <c r="A5" s="1143"/>
      <c r="B5" s="895"/>
      <c r="C5" s="1140" t="s">
        <v>889</v>
      </c>
      <c r="D5" s="1141"/>
      <c r="E5" s="1141"/>
      <c r="F5" s="1141"/>
      <c r="G5" s="1141"/>
      <c r="H5" s="1141"/>
      <c r="I5" s="1141"/>
      <c r="J5" s="1141"/>
      <c r="K5" s="1141"/>
      <c r="L5" s="1141"/>
      <c r="M5" s="1141"/>
      <c r="N5" s="1141"/>
      <c r="O5" s="1100"/>
      <c r="P5" s="1100"/>
    </row>
    <row r="6" spans="1:17" ht="66.95" customHeight="1">
      <c r="A6" s="1143"/>
      <c r="B6" s="895"/>
      <c r="C6" s="1144" t="s">
        <v>890</v>
      </c>
      <c r="D6" s="1145"/>
      <c r="E6" s="1145"/>
      <c r="F6" s="1145"/>
      <c r="G6" s="1145"/>
      <c r="H6" s="1145"/>
      <c r="I6" s="1145"/>
      <c r="J6" s="1145"/>
      <c r="K6" s="1145"/>
      <c r="L6" s="1145"/>
      <c r="M6" s="1145"/>
      <c r="N6" s="1145"/>
      <c r="O6" s="1101"/>
      <c r="P6" s="1101"/>
    </row>
    <row r="7" spans="1:17" ht="66.95" customHeight="1">
      <c r="A7" s="1150" t="s">
        <v>934</v>
      </c>
      <c r="B7" s="895"/>
      <c r="C7" s="878"/>
      <c r="D7" s="878"/>
      <c r="E7" s="878"/>
      <c r="F7" s="1147" t="s">
        <v>891</v>
      </c>
      <c r="G7" s="1147"/>
      <c r="H7" s="1147"/>
      <c r="I7" s="1147"/>
      <c r="J7" s="1147"/>
      <c r="K7" s="1147"/>
      <c r="L7" s="1147"/>
      <c r="M7" s="1102"/>
      <c r="N7" s="1102"/>
      <c r="O7" s="1102"/>
      <c r="P7" s="878"/>
    </row>
    <row r="8" spans="1:17" ht="18.600000000000001" customHeight="1">
      <c r="A8" s="1150"/>
      <c r="B8" s="895"/>
      <c r="C8" s="877"/>
      <c r="D8" s="877"/>
      <c r="E8" s="877"/>
      <c r="F8" s="1148" t="str">
        <f>'様式９-４(ゼロ・エネ型 BELS用)'!AO19</f>
        <v>『ZEH』</v>
      </c>
      <c r="G8" s="1148"/>
      <c r="H8" s="1148"/>
      <c r="I8" s="1148"/>
      <c r="J8" s="1148"/>
      <c r="K8" s="1148"/>
      <c r="L8" s="1148"/>
      <c r="M8" s="1103"/>
      <c r="N8" s="1103"/>
      <c r="O8" s="1103"/>
      <c r="P8" s="879"/>
    </row>
    <row r="9" spans="1:17" ht="18.600000000000001" customHeight="1">
      <c r="A9" s="1146">
        <f>F16</f>
        <v>0</v>
      </c>
      <c r="B9" s="896"/>
      <c r="C9" s="880"/>
      <c r="D9" s="880"/>
      <c r="E9" s="880"/>
      <c r="F9" s="1148"/>
      <c r="G9" s="1148"/>
      <c r="H9" s="1148"/>
      <c r="I9" s="1148"/>
      <c r="J9" s="1148"/>
      <c r="K9" s="1148"/>
      <c r="L9" s="1148"/>
      <c r="M9" s="1103"/>
      <c r="N9" s="1103"/>
      <c r="O9" s="1103"/>
      <c r="P9" s="879"/>
    </row>
    <row r="10" spans="1:17" ht="18.600000000000001" customHeight="1">
      <c r="A10" s="1146"/>
      <c r="B10" s="896"/>
      <c r="C10" s="880"/>
      <c r="D10" s="880"/>
      <c r="E10" s="880"/>
      <c r="F10" s="1148"/>
      <c r="G10" s="1148"/>
      <c r="H10" s="1148"/>
      <c r="I10" s="1148"/>
      <c r="J10" s="1148"/>
      <c r="K10" s="1148"/>
      <c r="L10" s="1148"/>
      <c r="M10" s="1103"/>
      <c r="N10" s="1103"/>
      <c r="O10" s="1103"/>
      <c r="P10" s="880"/>
    </row>
    <row r="11" spans="1:17" ht="66.75" customHeight="1">
      <c r="A11" s="1146"/>
      <c r="B11" s="896"/>
      <c r="C11" s="880"/>
      <c r="D11" s="880"/>
      <c r="E11" s="880"/>
      <c r="F11" s="880"/>
      <c r="G11" s="880"/>
      <c r="H11" s="880"/>
      <c r="I11" s="880"/>
      <c r="J11" s="880"/>
      <c r="K11" s="880"/>
      <c r="L11" s="880"/>
      <c r="M11" s="880"/>
      <c r="N11" s="880"/>
      <c r="O11" s="880"/>
      <c r="P11" s="880"/>
    </row>
    <row r="12" spans="1:17" ht="13.5" customHeight="1">
      <c r="A12" s="1146"/>
      <c r="B12" s="896"/>
      <c r="C12" s="880"/>
      <c r="D12" s="1132"/>
      <c r="E12" s="1132"/>
      <c r="F12" s="1149"/>
      <c r="G12" s="1149"/>
      <c r="H12" s="881"/>
      <c r="I12" s="881"/>
      <c r="J12" s="881"/>
      <c r="K12" s="881"/>
      <c r="L12" s="881"/>
      <c r="M12" s="881"/>
      <c r="N12" s="881"/>
      <c r="O12" s="881"/>
      <c r="P12" s="881"/>
    </row>
    <row r="13" spans="1:17" ht="36" customHeight="1">
      <c r="A13" s="1146"/>
      <c r="B13" s="896"/>
      <c r="C13" s="880"/>
      <c r="D13" s="1132" t="s">
        <v>892</v>
      </c>
      <c r="E13" s="1132"/>
      <c r="F13" s="1149" t="str">
        <f>'様式７(ゼロ・エネ型 BELS用)'!CM8</f>
        <v>0560</v>
      </c>
      <c r="G13" s="1149"/>
      <c r="H13" s="899"/>
      <c r="I13" s="899"/>
      <c r="J13" s="899"/>
      <c r="K13" s="899"/>
      <c r="L13" s="899"/>
      <c r="M13" s="899"/>
      <c r="N13" s="899"/>
      <c r="O13" s="899"/>
      <c r="P13" s="899"/>
    </row>
    <row r="14" spans="1:17" ht="36" customHeight="1">
      <c r="A14" s="1146"/>
      <c r="B14" s="896"/>
      <c r="C14" s="880"/>
      <c r="D14" s="1132" t="s">
        <v>893</v>
      </c>
      <c r="E14" s="1132"/>
      <c r="F14" s="1149" t="str">
        <f>'様式７(ゼロ・エネ型 BELS用)'!AL35</f>
        <v>かがわ暮らしKO・SHI・RA・Eの会</v>
      </c>
      <c r="G14" s="1149"/>
      <c r="H14" s="1149"/>
      <c r="I14" s="1149"/>
      <c r="J14" s="1149"/>
      <c r="K14" s="1149"/>
      <c r="L14" s="1149"/>
      <c r="M14" s="1149"/>
      <c r="N14" s="1149"/>
      <c r="O14" s="1149"/>
      <c r="P14" s="899"/>
    </row>
    <row r="15" spans="1:17" ht="36" customHeight="1">
      <c r="A15" s="1146"/>
      <c r="B15" s="896"/>
      <c r="C15" s="880"/>
      <c r="D15" s="1132" t="s">
        <v>894</v>
      </c>
      <c r="E15" s="1132"/>
      <c r="F15" s="1149" t="str">
        <f>'様式７(ゼロ・エネ型 BELS用)'!CM4</f>
        <v/>
      </c>
      <c r="G15" s="1149"/>
      <c r="H15" s="899"/>
      <c r="I15" s="899"/>
      <c r="J15" s="899"/>
      <c r="K15" s="899"/>
      <c r="L15" s="899"/>
      <c r="M15" s="899"/>
      <c r="N15" s="899"/>
      <c r="O15" s="899"/>
      <c r="P15" s="899"/>
    </row>
    <row r="16" spans="1:17" ht="36" customHeight="1">
      <c r="A16" s="1146"/>
      <c r="B16" s="896"/>
      <c r="C16" s="882"/>
      <c r="D16" s="1132" t="s">
        <v>895</v>
      </c>
      <c r="E16" s="1132"/>
      <c r="F16" s="1151">
        <f>'様式７(ゼロ・エネ型 BELS用)'!Q39</f>
        <v>0</v>
      </c>
      <c r="G16" s="1151"/>
      <c r="H16" s="1151"/>
      <c r="I16" s="1151"/>
      <c r="J16" s="1151"/>
      <c r="K16" s="1151"/>
      <c r="L16" s="1151"/>
      <c r="M16" s="1151"/>
      <c r="N16" s="1151"/>
      <c r="O16" s="1151"/>
      <c r="P16" s="899"/>
    </row>
    <row r="17" spans="1:16" ht="49.35" customHeight="1">
      <c r="A17" s="1130">
        <f>F17</f>
        <v>0</v>
      </c>
      <c r="B17" s="896"/>
      <c r="C17" s="882"/>
      <c r="D17" s="1155" t="s">
        <v>896</v>
      </c>
      <c r="E17" s="1155"/>
      <c r="F17" s="1158">
        <f>'様式７(ゼロ・エネ型 BELS用)'!AF54</f>
        <v>0</v>
      </c>
      <c r="G17" s="1158"/>
      <c r="H17" s="1158"/>
      <c r="I17" s="1158"/>
      <c r="J17" s="1158"/>
      <c r="K17" s="1158"/>
      <c r="L17" s="1158"/>
      <c r="M17" s="1158"/>
      <c r="N17" s="1158"/>
      <c r="O17" s="1158"/>
      <c r="P17" s="1104"/>
    </row>
    <row r="18" spans="1:16" ht="49.35" customHeight="1">
      <c r="A18" s="1131"/>
      <c r="B18" s="897"/>
      <c r="C18" s="883"/>
      <c r="D18" s="1156"/>
      <c r="E18" s="1156"/>
      <c r="F18" s="1156"/>
      <c r="G18" s="1147"/>
      <c r="H18" s="1147"/>
      <c r="I18" s="1157"/>
      <c r="J18" s="1157"/>
      <c r="K18" s="1157"/>
      <c r="L18" s="1157"/>
      <c r="M18" s="1157"/>
      <c r="N18" s="1157"/>
      <c r="O18" s="1157"/>
      <c r="P18" s="1157"/>
    </row>
    <row r="19" spans="1:16" ht="49.35" customHeight="1">
      <c r="A19" s="1131"/>
      <c r="B19" s="898"/>
      <c r="C19" s="884"/>
      <c r="D19" s="885"/>
      <c r="E19" s="885"/>
      <c r="F19" s="1117"/>
      <c r="G19" s="1117"/>
      <c r="H19" s="1117"/>
      <c r="I19" s="1117"/>
      <c r="J19" s="1117"/>
      <c r="K19" s="1117"/>
      <c r="L19" s="1117"/>
      <c r="M19" s="1117"/>
      <c r="N19" s="1117"/>
      <c r="O19" s="886"/>
      <c r="P19" s="884"/>
    </row>
    <row r="20" spans="1:16" ht="15" customHeight="1">
      <c r="A20" s="1131"/>
      <c r="B20" s="898"/>
      <c r="C20" s="884"/>
      <c r="D20" s="884"/>
      <c r="E20" s="884"/>
      <c r="F20" s="1118"/>
      <c r="G20" s="1118"/>
      <c r="H20" s="1118"/>
      <c r="I20" s="1159" t="str">
        <f>IF('様式９-２(ゼロ・エネ型 BELS用)１０分の１'!R16="■",IF('様式９-２(ゼロ・エネ型 BELS用)１０分の１'!AS83&gt;0,"若者・子育て",""),IF('様式９(ゼロ・エネ型 BELS用)掛かり増し'!AS90&gt;0,"若者・子育て",""))</f>
        <v/>
      </c>
      <c r="J20" s="1159"/>
      <c r="K20" s="1159"/>
      <c r="L20" s="1159"/>
      <c r="M20" s="1159"/>
      <c r="N20" s="1159"/>
      <c r="O20" s="887"/>
      <c r="P20" s="884"/>
    </row>
    <row r="21" spans="1:16" ht="15" customHeight="1">
      <c r="A21" s="1131"/>
      <c r="B21" s="898"/>
      <c r="C21" s="884"/>
      <c r="D21" s="884"/>
      <c r="E21" s="884"/>
      <c r="F21" s="1118"/>
      <c r="G21" s="1118"/>
      <c r="H21" s="1119"/>
      <c r="I21" s="1159"/>
      <c r="J21" s="1159"/>
      <c r="K21" s="1159"/>
      <c r="L21" s="1159"/>
      <c r="M21" s="1159"/>
      <c r="N21" s="1159"/>
      <c r="O21" s="1154" t="s">
        <v>366</v>
      </c>
      <c r="P21" s="1154"/>
    </row>
    <row r="22" spans="1:16" ht="39.75" customHeight="1">
      <c r="A22" s="1131"/>
      <c r="B22" s="898"/>
      <c r="C22" s="884"/>
      <c r="D22" s="884"/>
      <c r="E22" s="884"/>
      <c r="F22" s="1152" t="str">
        <f>IF('様式７(ゼロ・エネ型 BELS用)'!D59="■","改修","")</f>
        <v/>
      </c>
      <c r="G22" s="1152"/>
      <c r="H22" s="1153" t="str">
        <f>IF('様式７(ゼロ・エネ型 BELS用)'!D63="■","売買","")</f>
        <v/>
      </c>
      <c r="I22" s="1153"/>
      <c r="J22" s="1105"/>
      <c r="K22" s="1105"/>
      <c r="L22" s="1153" t="str">
        <f>IF('様式９-２(ゼロ・エネ型 BELS用)１０分の１'!R16="■",IF('様式９-２(ゼロ・エネ型 BELS用)１０分の１'!AS80&gt;0,"三世代",""),IF('様式９(ゼロ・エネ型 BELS用)掛かり増し'!AS87&gt;0,"三世代",""))</f>
        <v/>
      </c>
      <c r="M22" s="1153"/>
      <c r="N22" s="1153"/>
      <c r="O22" s="1153"/>
      <c r="P22" s="1153"/>
    </row>
    <row r="23" spans="1:16" ht="15" customHeight="1">
      <c r="A23" s="1131"/>
      <c r="B23" s="898"/>
      <c r="C23" s="888"/>
      <c r="D23" s="888"/>
      <c r="E23" s="888"/>
      <c r="F23" s="1120"/>
      <c r="G23" s="1120"/>
      <c r="H23" s="1120"/>
      <c r="I23" s="1120"/>
      <c r="J23" s="1120"/>
      <c r="K23" s="1120"/>
      <c r="L23" s="1120"/>
      <c r="M23" s="1120"/>
      <c r="N23" s="1120"/>
      <c r="O23" s="888"/>
      <c r="P23" s="888"/>
    </row>
    <row r="24" spans="1:16" ht="15" customHeight="1">
      <c r="A24" s="1131"/>
      <c r="B24" s="898"/>
      <c r="F24" s="1121"/>
      <c r="G24" s="1121"/>
      <c r="H24" s="1121"/>
      <c r="I24" s="1121"/>
      <c r="J24" s="1121"/>
      <c r="K24" s="1121"/>
      <c r="L24" s="1121"/>
      <c r="M24" s="1121"/>
      <c r="N24" s="1121"/>
    </row>
    <row r="25" spans="1:16" ht="15" customHeight="1">
      <c r="A25" s="1131"/>
      <c r="B25" s="898"/>
      <c r="F25" s="1121"/>
      <c r="G25" s="1121"/>
      <c r="H25" s="1121"/>
      <c r="I25" s="1121"/>
      <c r="J25" s="1121"/>
      <c r="K25" s="1121"/>
      <c r="L25" s="1121"/>
      <c r="M25" s="1121"/>
      <c r="N25" s="1121"/>
    </row>
    <row r="26" spans="1:16" ht="12.95" customHeight="1">
      <c r="B26" s="898"/>
    </row>
  </sheetData>
  <sheetProtection algorithmName="SHA-512" hashValue="24CDBv0qXFQrMKnP9ahpXrOQpD921DFG6ndWZSYsngqm4k+vJBGnPfTBYRK6hQbhGloiF0QphgipzPvN6dh1XQ==" saltValue="Kq1Q1wm6z8wIzBIKdsoD6w==" spinCount="100000" sheet="1" objects="1" scenarios="1" selectLockedCells="1" selectUnlockedCells="1"/>
  <mergeCells count="33">
    <mergeCell ref="F12:G12"/>
    <mergeCell ref="D13:E13"/>
    <mergeCell ref="F15:G15"/>
    <mergeCell ref="O22:P22"/>
    <mergeCell ref="O21:P21"/>
    <mergeCell ref="D17:E17"/>
    <mergeCell ref="D18:F18"/>
    <mergeCell ref="G18:H18"/>
    <mergeCell ref="I18:P18"/>
    <mergeCell ref="F17:O17"/>
    <mergeCell ref="I20:N21"/>
    <mergeCell ref="L22:N22"/>
    <mergeCell ref="D16:E16"/>
    <mergeCell ref="F16:O16"/>
    <mergeCell ref="F22:G22"/>
    <mergeCell ref="H22:I22"/>
    <mergeCell ref="F14:O14"/>
    <mergeCell ref="A17:A25"/>
    <mergeCell ref="D12:E12"/>
    <mergeCell ref="H2:O2"/>
    <mergeCell ref="C4:K4"/>
    <mergeCell ref="L4:O4"/>
    <mergeCell ref="C5:N5"/>
    <mergeCell ref="A2:A3"/>
    <mergeCell ref="A4:A6"/>
    <mergeCell ref="C6:N6"/>
    <mergeCell ref="A9:A16"/>
    <mergeCell ref="F7:L7"/>
    <mergeCell ref="F8:L10"/>
    <mergeCell ref="F13:G13"/>
    <mergeCell ref="A7:A8"/>
    <mergeCell ref="D14:E14"/>
    <mergeCell ref="D15:E15"/>
  </mergeCells>
  <phoneticPr fontI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FFFF00"/>
    <pageSetUpPr fitToPage="1"/>
  </sheetPr>
  <dimension ref="A1:DW122"/>
  <sheetViews>
    <sheetView showGridLines="0" view="pageBreakPreview" zoomScaleNormal="100" zoomScaleSheetLayoutView="100" workbookViewId="0">
      <selection activeCell="AY29" sqref="AY29:BJ29"/>
    </sheetView>
  </sheetViews>
  <sheetFormatPr defaultColWidth="1.25" defaultRowHeight="9" customHeight="1"/>
  <cols>
    <col min="1" max="1" width="5.625" style="43" customWidth="1"/>
    <col min="2" max="74" width="1.25" style="43"/>
    <col min="75" max="78" width="1.25" style="43" hidden="1" customWidth="1"/>
    <col min="79" max="82" width="10.625" style="43" hidden="1" customWidth="1"/>
    <col min="83" max="83" width="1.25" style="43" hidden="1" customWidth="1"/>
    <col min="84" max="84" width="2.875" style="43" hidden="1" customWidth="1"/>
    <col min="85" max="86" width="10.625" style="43" hidden="1" customWidth="1"/>
    <col min="87" max="97" width="1.25" style="43" hidden="1" customWidth="1"/>
    <col min="98" max="98" width="3.5" style="43" hidden="1" customWidth="1"/>
    <col min="99" max="99" width="1.25" style="43" hidden="1" customWidth="1"/>
    <col min="100" max="100" width="3.5" style="43" hidden="1" customWidth="1"/>
    <col min="101" max="127" width="1.25" style="43" hidden="1" customWidth="1"/>
    <col min="128" max="140" width="1.25" style="43" customWidth="1"/>
    <col min="141" max="256" width="1.25" style="43"/>
    <col min="257" max="257" width="5.625" style="43" customWidth="1"/>
    <col min="258" max="334" width="1.25" style="43"/>
    <col min="335" max="338" width="0" style="43" hidden="1" customWidth="1"/>
    <col min="339" max="512" width="1.25" style="43"/>
    <col min="513" max="513" width="5.625" style="43" customWidth="1"/>
    <col min="514" max="590" width="1.25" style="43"/>
    <col min="591" max="594" width="0" style="43" hidden="1" customWidth="1"/>
    <col min="595" max="768" width="1.25" style="43"/>
    <col min="769" max="769" width="5.625" style="43" customWidth="1"/>
    <col min="770" max="846" width="1.25" style="43"/>
    <col min="847" max="850" width="0" style="43" hidden="1" customWidth="1"/>
    <col min="851" max="1024" width="1.25" style="43"/>
    <col min="1025" max="1025" width="5.625" style="43" customWidth="1"/>
    <col min="1026" max="1102" width="1.25" style="43"/>
    <col min="1103" max="1106" width="0" style="43" hidden="1" customWidth="1"/>
    <col min="1107" max="1280" width="1.25" style="43"/>
    <col min="1281" max="1281" width="5.625" style="43" customWidth="1"/>
    <col min="1282" max="1358" width="1.25" style="43"/>
    <col min="1359" max="1362" width="0" style="43" hidden="1" customWidth="1"/>
    <col min="1363" max="1536" width="1.25" style="43"/>
    <col min="1537" max="1537" width="5.625" style="43" customWidth="1"/>
    <col min="1538" max="1614" width="1.25" style="43"/>
    <col min="1615" max="1618" width="0" style="43" hidden="1" customWidth="1"/>
    <col min="1619" max="1792" width="1.25" style="43"/>
    <col min="1793" max="1793" width="5.625" style="43" customWidth="1"/>
    <col min="1794" max="1870" width="1.25" style="43"/>
    <col min="1871" max="1874" width="0" style="43" hidden="1" customWidth="1"/>
    <col min="1875" max="2048" width="1.25" style="43"/>
    <col min="2049" max="2049" width="5.625" style="43" customWidth="1"/>
    <col min="2050" max="2126" width="1.25" style="43"/>
    <col min="2127" max="2130" width="0" style="43" hidden="1" customWidth="1"/>
    <col min="2131" max="2304" width="1.25" style="43"/>
    <col min="2305" max="2305" width="5.625" style="43" customWidth="1"/>
    <col min="2306" max="2382" width="1.25" style="43"/>
    <col min="2383" max="2386" width="0" style="43" hidden="1" customWidth="1"/>
    <col min="2387" max="2560" width="1.25" style="43"/>
    <col min="2561" max="2561" width="5.625" style="43" customWidth="1"/>
    <col min="2562" max="2638" width="1.25" style="43"/>
    <col min="2639" max="2642" width="0" style="43" hidden="1" customWidth="1"/>
    <col min="2643" max="2816" width="1.25" style="43"/>
    <col min="2817" max="2817" width="5.625" style="43" customWidth="1"/>
    <col min="2818" max="2894" width="1.25" style="43"/>
    <col min="2895" max="2898" width="0" style="43" hidden="1" customWidth="1"/>
    <col min="2899" max="3072" width="1.25" style="43"/>
    <col min="3073" max="3073" width="5.625" style="43" customWidth="1"/>
    <col min="3074" max="3150" width="1.25" style="43"/>
    <col min="3151" max="3154" width="0" style="43" hidden="1" customWidth="1"/>
    <col min="3155" max="3328" width="1.25" style="43"/>
    <col min="3329" max="3329" width="5.625" style="43" customWidth="1"/>
    <col min="3330" max="3406" width="1.25" style="43"/>
    <col min="3407" max="3410" width="0" style="43" hidden="1" customWidth="1"/>
    <col min="3411" max="3584" width="1.25" style="43"/>
    <col min="3585" max="3585" width="5.625" style="43" customWidth="1"/>
    <col min="3586" max="3662" width="1.25" style="43"/>
    <col min="3663" max="3666" width="0" style="43" hidden="1" customWidth="1"/>
    <col min="3667" max="3840" width="1.25" style="43"/>
    <col min="3841" max="3841" width="5.625" style="43" customWidth="1"/>
    <col min="3842" max="3918" width="1.25" style="43"/>
    <col min="3919" max="3922" width="0" style="43" hidden="1" customWidth="1"/>
    <col min="3923" max="4096" width="1.25" style="43"/>
    <col min="4097" max="4097" width="5.625" style="43" customWidth="1"/>
    <col min="4098" max="4174" width="1.25" style="43"/>
    <col min="4175" max="4178" width="0" style="43" hidden="1" customWidth="1"/>
    <col min="4179" max="4352" width="1.25" style="43"/>
    <col min="4353" max="4353" width="5.625" style="43" customWidth="1"/>
    <col min="4354" max="4430" width="1.25" style="43"/>
    <col min="4431" max="4434" width="0" style="43" hidden="1" customWidth="1"/>
    <col min="4435" max="4608" width="1.25" style="43"/>
    <col min="4609" max="4609" width="5.625" style="43" customWidth="1"/>
    <col min="4610" max="4686" width="1.25" style="43"/>
    <col min="4687" max="4690" width="0" style="43" hidden="1" customWidth="1"/>
    <col min="4691" max="4864" width="1.25" style="43"/>
    <col min="4865" max="4865" width="5.625" style="43" customWidth="1"/>
    <col min="4866" max="4942" width="1.25" style="43"/>
    <col min="4943" max="4946" width="0" style="43" hidden="1" customWidth="1"/>
    <col min="4947" max="5120" width="1.25" style="43"/>
    <col min="5121" max="5121" width="5.625" style="43" customWidth="1"/>
    <col min="5122" max="5198" width="1.25" style="43"/>
    <col min="5199" max="5202" width="0" style="43" hidden="1" customWidth="1"/>
    <col min="5203" max="5376" width="1.25" style="43"/>
    <col min="5377" max="5377" width="5.625" style="43" customWidth="1"/>
    <col min="5378" max="5454" width="1.25" style="43"/>
    <col min="5455" max="5458" width="0" style="43" hidden="1" customWidth="1"/>
    <col min="5459" max="5632" width="1.25" style="43"/>
    <col min="5633" max="5633" width="5.625" style="43" customWidth="1"/>
    <col min="5634" max="5710" width="1.25" style="43"/>
    <col min="5711" max="5714" width="0" style="43" hidden="1" customWidth="1"/>
    <col min="5715" max="5888" width="1.25" style="43"/>
    <col min="5889" max="5889" width="5.625" style="43" customWidth="1"/>
    <col min="5890" max="5966" width="1.25" style="43"/>
    <col min="5967" max="5970" width="0" style="43" hidden="1" customWidth="1"/>
    <col min="5971" max="6144" width="1.25" style="43"/>
    <col min="6145" max="6145" width="5.625" style="43" customWidth="1"/>
    <col min="6146" max="6222" width="1.25" style="43"/>
    <col min="6223" max="6226" width="0" style="43" hidden="1" customWidth="1"/>
    <col min="6227" max="6400" width="1.25" style="43"/>
    <col min="6401" max="6401" width="5.625" style="43" customWidth="1"/>
    <col min="6402" max="6478" width="1.25" style="43"/>
    <col min="6479" max="6482" width="0" style="43" hidden="1" customWidth="1"/>
    <col min="6483" max="6656" width="1.25" style="43"/>
    <col min="6657" max="6657" width="5.625" style="43" customWidth="1"/>
    <col min="6658" max="6734" width="1.25" style="43"/>
    <col min="6735" max="6738" width="0" style="43" hidden="1" customWidth="1"/>
    <col min="6739" max="6912" width="1.25" style="43"/>
    <col min="6913" max="6913" width="5.625" style="43" customWidth="1"/>
    <col min="6914" max="6990" width="1.25" style="43"/>
    <col min="6991" max="6994" width="0" style="43" hidden="1" customWidth="1"/>
    <col min="6995" max="7168" width="1.25" style="43"/>
    <col min="7169" max="7169" width="5.625" style="43" customWidth="1"/>
    <col min="7170" max="7246" width="1.25" style="43"/>
    <col min="7247" max="7250" width="0" style="43" hidden="1" customWidth="1"/>
    <col min="7251" max="7424" width="1.25" style="43"/>
    <col min="7425" max="7425" width="5.625" style="43" customWidth="1"/>
    <col min="7426" max="7502" width="1.25" style="43"/>
    <col min="7503" max="7506" width="0" style="43" hidden="1" customWidth="1"/>
    <col min="7507" max="7680" width="1.25" style="43"/>
    <col min="7681" max="7681" width="5.625" style="43" customWidth="1"/>
    <col min="7682" max="7758" width="1.25" style="43"/>
    <col min="7759" max="7762" width="0" style="43" hidden="1" customWidth="1"/>
    <col min="7763" max="7936" width="1.25" style="43"/>
    <col min="7937" max="7937" width="5.625" style="43" customWidth="1"/>
    <col min="7938" max="8014" width="1.25" style="43"/>
    <col min="8015" max="8018" width="0" style="43" hidden="1" customWidth="1"/>
    <col min="8019" max="8192" width="1.25" style="43"/>
    <col min="8193" max="8193" width="5.625" style="43" customWidth="1"/>
    <col min="8194" max="8270" width="1.25" style="43"/>
    <col min="8271" max="8274" width="0" style="43" hidden="1" customWidth="1"/>
    <col min="8275" max="8448" width="1.25" style="43"/>
    <col min="8449" max="8449" width="5.625" style="43" customWidth="1"/>
    <col min="8450" max="8526" width="1.25" style="43"/>
    <col min="8527" max="8530" width="0" style="43" hidden="1" customWidth="1"/>
    <col min="8531" max="8704" width="1.25" style="43"/>
    <col min="8705" max="8705" width="5.625" style="43" customWidth="1"/>
    <col min="8706" max="8782" width="1.25" style="43"/>
    <col min="8783" max="8786" width="0" style="43" hidden="1" customWidth="1"/>
    <col min="8787" max="8960" width="1.25" style="43"/>
    <col min="8961" max="8961" width="5.625" style="43" customWidth="1"/>
    <col min="8962" max="9038" width="1.25" style="43"/>
    <col min="9039" max="9042" width="0" style="43" hidden="1" customWidth="1"/>
    <col min="9043" max="9216" width="1.25" style="43"/>
    <col min="9217" max="9217" width="5.625" style="43" customWidth="1"/>
    <col min="9218" max="9294" width="1.25" style="43"/>
    <col min="9295" max="9298" width="0" style="43" hidden="1" customWidth="1"/>
    <col min="9299" max="9472" width="1.25" style="43"/>
    <col min="9473" max="9473" width="5.625" style="43" customWidth="1"/>
    <col min="9474" max="9550" width="1.25" style="43"/>
    <col min="9551" max="9554" width="0" style="43" hidden="1" customWidth="1"/>
    <col min="9555" max="9728" width="1.25" style="43"/>
    <col min="9729" max="9729" width="5.625" style="43" customWidth="1"/>
    <col min="9730" max="9806" width="1.25" style="43"/>
    <col min="9807" max="9810" width="0" style="43" hidden="1" customWidth="1"/>
    <col min="9811" max="9984" width="1.25" style="43"/>
    <col min="9985" max="9985" width="5.625" style="43" customWidth="1"/>
    <col min="9986" max="10062" width="1.25" style="43"/>
    <col min="10063" max="10066" width="0" style="43" hidden="1" customWidth="1"/>
    <col min="10067" max="10240" width="1.25" style="43"/>
    <col min="10241" max="10241" width="5.625" style="43" customWidth="1"/>
    <col min="10242" max="10318" width="1.25" style="43"/>
    <col min="10319" max="10322" width="0" style="43" hidden="1" customWidth="1"/>
    <col min="10323" max="10496" width="1.25" style="43"/>
    <col min="10497" max="10497" width="5.625" style="43" customWidth="1"/>
    <col min="10498" max="10574" width="1.25" style="43"/>
    <col min="10575" max="10578" width="0" style="43" hidden="1" customWidth="1"/>
    <col min="10579" max="10752" width="1.25" style="43"/>
    <col min="10753" max="10753" width="5.625" style="43" customWidth="1"/>
    <col min="10754" max="10830" width="1.25" style="43"/>
    <col min="10831" max="10834" width="0" style="43" hidden="1" customWidth="1"/>
    <col min="10835" max="11008" width="1.25" style="43"/>
    <col min="11009" max="11009" width="5.625" style="43" customWidth="1"/>
    <col min="11010" max="11086" width="1.25" style="43"/>
    <col min="11087" max="11090" width="0" style="43" hidden="1" customWidth="1"/>
    <col min="11091" max="11264" width="1.25" style="43"/>
    <col min="11265" max="11265" width="5.625" style="43" customWidth="1"/>
    <col min="11266" max="11342" width="1.25" style="43"/>
    <col min="11343" max="11346" width="0" style="43" hidden="1" customWidth="1"/>
    <col min="11347" max="11520" width="1.25" style="43"/>
    <col min="11521" max="11521" width="5.625" style="43" customWidth="1"/>
    <col min="11522" max="11598" width="1.25" style="43"/>
    <col min="11599" max="11602" width="0" style="43" hidden="1" customWidth="1"/>
    <col min="11603" max="11776" width="1.25" style="43"/>
    <col min="11777" max="11777" width="5.625" style="43" customWidth="1"/>
    <col min="11778" max="11854" width="1.25" style="43"/>
    <col min="11855" max="11858" width="0" style="43" hidden="1" customWidth="1"/>
    <col min="11859" max="12032" width="1.25" style="43"/>
    <col min="12033" max="12033" width="5.625" style="43" customWidth="1"/>
    <col min="12034" max="12110" width="1.25" style="43"/>
    <col min="12111" max="12114" width="0" style="43" hidden="1" customWidth="1"/>
    <col min="12115" max="12288" width="1.25" style="43"/>
    <col min="12289" max="12289" width="5.625" style="43" customWidth="1"/>
    <col min="12290" max="12366" width="1.25" style="43"/>
    <col min="12367" max="12370" width="0" style="43" hidden="1" customWidth="1"/>
    <col min="12371" max="12544" width="1.25" style="43"/>
    <col min="12545" max="12545" width="5.625" style="43" customWidth="1"/>
    <col min="12546" max="12622" width="1.25" style="43"/>
    <col min="12623" max="12626" width="0" style="43" hidden="1" customWidth="1"/>
    <col min="12627" max="12800" width="1.25" style="43"/>
    <col min="12801" max="12801" width="5.625" style="43" customWidth="1"/>
    <col min="12802" max="12878" width="1.25" style="43"/>
    <col min="12879" max="12882" width="0" style="43" hidden="1" customWidth="1"/>
    <col min="12883" max="13056" width="1.25" style="43"/>
    <col min="13057" max="13057" width="5.625" style="43" customWidth="1"/>
    <col min="13058" max="13134" width="1.25" style="43"/>
    <col min="13135" max="13138" width="0" style="43" hidden="1" customWidth="1"/>
    <col min="13139" max="13312" width="1.25" style="43"/>
    <col min="13313" max="13313" width="5.625" style="43" customWidth="1"/>
    <col min="13314" max="13390" width="1.25" style="43"/>
    <col min="13391" max="13394" width="0" style="43" hidden="1" customWidth="1"/>
    <col min="13395" max="13568" width="1.25" style="43"/>
    <col min="13569" max="13569" width="5.625" style="43" customWidth="1"/>
    <col min="13570" max="13646" width="1.25" style="43"/>
    <col min="13647" max="13650" width="0" style="43" hidden="1" customWidth="1"/>
    <col min="13651" max="13824" width="1.25" style="43"/>
    <col min="13825" max="13825" width="5.625" style="43" customWidth="1"/>
    <col min="13826" max="13902" width="1.25" style="43"/>
    <col min="13903" max="13906" width="0" style="43" hidden="1" customWidth="1"/>
    <col min="13907" max="14080" width="1.25" style="43"/>
    <col min="14081" max="14081" width="5.625" style="43" customWidth="1"/>
    <col min="14082" max="14158" width="1.25" style="43"/>
    <col min="14159" max="14162" width="0" style="43" hidden="1" customWidth="1"/>
    <col min="14163" max="14336" width="1.25" style="43"/>
    <col min="14337" max="14337" width="5.625" style="43" customWidth="1"/>
    <col min="14338" max="14414" width="1.25" style="43"/>
    <col min="14415" max="14418" width="0" style="43" hidden="1" customWidth="1"/>
    <col min="14419" max="14592" width="1.25" style="43"/>
    <col min="14593" max="14593" width="5.625" style="43" customWidth="1"/>
    <col min="14594" max="14670" width="1.25" style="43"/>
    <col min="14671" max="14674" width="0" style="43" hidden="1" customWidth="1"/>
    <col min="14675" max="14848" width="1.25" style="43"/>
    <col min="14849" max="14849" width="5.625" style="43" customWidth="1"/>
    <col min="14850" max="14926" width="1.25" style="43"/>
    <col min="14927" max="14930" width="0" style="43" hidden="1" customWidth="1"/>
    <col min="14931" max="15104" width="1.25" style="43"/>
    <col min="15105" max="15105" width="5.625" style="43" customWidth="1"/>
    <col min="15106" max="15182" width="1.25" style="43"/>
    <col min="15183" max="15186" width="0" style="43" hidden="1" customWidth="1"/>
    <col min="15187" max="15360" width="1.25" style="43"/>
    <col min="15361" max="15361" width="5.625" style="43" customWidth="1"/>
    <col min="15362" max="15438" width="1.25" style="43"/>
    <col min="15439" max="15442" width="0" style="43" hidden="1" customWidth="1"/>
    <col min="15443" max="15616" width="1.25" style="43"/>
    <col min="15617" max="15617" width="5.625" style="43" customWidth="1"/>
    <col min="15618" max="15694" width="1.25" style="43"/>
    <col min="15695" max="15698" width="0" style="43" hidden="1" customWidth="1"/>
    <col min="15699" max="15872" width="1.25" style="43"/>
    <col min="15873" max="15873" width="5.625" style="43" customWidth="1"/>
    <col min="15874" max="15950" width="1.25" style="43"/>
    <col min="15951" max="15954" width="0" style="43" hidden="1" customWidth="1"/>
    <col min="15955" max="16128" width="1.25" style="43"/>
    <col min="16129" max="16129" width="5.625" style="43" customWidth="1"/>
    <col min="16130" max="16206" width="1.25" style="43"/>
    <col min="16207" max="16210" width="0" style="43" hidden="1" customWidth="1"/>
    <col min="16211" max="16384" width="1.25" style="43"/>
  </cols>
  <sheetData>
    <row r="1" spans="1:102" ht="30" customHeight="1"/>
    <row r="2" spans="1:102" ht="6.95" customHeight="1">
      <c r="A2" s="2774" t="s">
        <v>412</v>
      </c>
      <c r="CF2" s="420"/>
      <c r="CG2" s="420"/>
      <c r="CH2" s="420"/>
      <c r="CI2" s="420"/>
      <c r="CJ2" s="420"/>
      <c r="CK2" s="420"/>
      <c r="CL2" s="420"/>
      <c r="CM2" s="419"/>
      <c r="CN2" s="419"/>
      <c r="CO2" s="420"/>
      <c r="CP2" s="420"/>
      <c r="CQ2" s="420"/>
      <c r="CR2" s="419"/>
      <c r="CS2" s="419"/>
      <c r="CT2" s="420">
        <v>1</v>
      </c>
      <c r="CU2" s="420"/>
      <c r="CV2" s="420">
        <v>1</v>
      </c>
      <c r="CW2" s="419"/>
      <c r="CX2" s="419"/>
    </row>
    <row r="3" spans="1:102" s="45" customFormat="1" ht="9" customHeight="1">
      <c r="A3" s="2774"/>
      <c r="B3" s="233"/>
      <c r="C3" s="233"/>
      <c r="D3" s="233"/>
      <c r="E3" s="2775" t="s">
        <v>129</v>
      </c>
      <c r="F3" s="2775"/>
      <c r="G3" s="2775"/>
      <c r="H3" s="2775"/>
      <c r="I3" s="2775"/>
      <c r="J3" s="2775"/>
      <c r="K3" s="2775"/>
      <c r="L3" s="2775"/>
      <c r="M3" s="2775"/>
      <c r="N3" s="2775"/>
      <c r="O3" s="2776" t="str">
        <f>'様式７(ゼロ・エネ型 BELS用)'!CM8</f>
        <v>0560</v>
      </c>
      <c r="P3" s="2776"/>
      <c r="Q3" s="2776"/>
      <c r="R3" s="2776"/>
      <c r="S3" s="2776"/>
      <c r="T3" s="2776"/>
      <c r="U3" s="2776"/>
      <c r="V3" s="2776"/>
      <c r="W3" s="2785">
        <f>'様式７(ゼロ・エネ型 BELS用)'!AF54</f>
        <v>0</v>
      </c>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422"/>
      <c r="AV3" s="422"/>
      <c r="AW3" s="422"/>
      <c r="AX3" s="422"/>
      <c r="AY3" s="422"/>
      <c r="AZ3" s="422"/>
      <c r="BA3" s="422"/>
      <c r="BB3" s="422"/>
      <c r="BC3" s="422"/>
      <c r="BD3" s="422"/>
      <c r="BE3" s="422"/>
      <c r="BF3" s="422"/>
      <c r="BG3" s="422"/>
      <c r="BH3" s="422"/>
      <c r="BI3" s="422"/>
      <c r="BJ3" s="422"/>
      <c r="BK3" s="422"/>
      <c r="BL3" s="422"/>
      <c r="BM3" s="422"/>
      <c r="BN3" s="422"/>
      <c r="BO3" s="422"/>
      <c r="BP3" s="233"/>
      <c r="BQ3" s="233"/>
      <c r="BR3" s="233"/>
      <c r="BS3" s="233"/>
      <c r="BT3" s="233"/>
      <c r="BU3" s="233"/>
      <c r="BV3" s="233"/>
      <c r="BW3" s="1"/>
      <c r="CF3" s="420"/>
      <c r="CG3" s="420"/>
      <c r="CH3" s="420"/>
      <c r="CI3" s="420"/>
      <c r="CJ3" s="420"/>
      <c r="CK3" s="420"/>
      <c r="CL3" s="420"/>
      <c r="CM3" s="419"/>
      <c r="CN3" s="419"/>
      <c r="CO3" s="420"/>
      <c r="CP3" s="420"/>
      <c r="CQ3" s="420"/>
      <c r="CR3" s="419"/>
      <c r="CS3" s="419"/>
      <c r="CT3" s="420">
        <v>2</v>
      </c>
      <c r="CU3" s="420"/>
      <c r="CV3" s="420">
        <v>2</v>
      </c>
      <c r="CW3" s="419"/>
      <c r="CX3" s="419"/>
    </row>
    <row r="4" spans="1:102" s="45" customFormat="1" ht="10.5" customHeight="1">
      <c r="A4" s="2774"/>
      <c r="B4" s="233"/>
      <c r="C4" s="233"/>
      <c r="D4" s="233"/>
      <c r="E4" s="2775"/>
      <c r="F4" s="2775"/>
      <c r="G4" s="2775"/>
      <c r="H4" s="2775"/>
      <c r="I4" s="2775"/>
      <c r="J4" s="2775"/>
      <c r="K4" s="2775"/>
      <c r="L4" s="2775"/>
      <c r="M4" s="2775"/>
      <c r="N4" s="2775"/>
      <c r="O4" s="2776"/>
      <c r="P4" s="2776"/>
      <c r="Q4" s="2776"/>
      <c r="R4" s="2776"/>
      <c r="S4" s="2776"/>
      <c r="T4" s="2776"/>
      <c r="U4" s="2776"/>
      <c r="V4" s="2776"/>
      <c r="W4" s="2785"/>
      <c r="X4" s="2785"/>
      <c r="Y4" s="2785"/>
      <c r="Z4" s="2785"/>
      <c r="AA4" s="2785"/>
      <c r="AB4" s="2785"/>
      <c r="AC4" s="2785"/>
      <c r="AD4" s="2785"/>
      <c r="AE4" s="2785"/>
      <c r="AF4" s="2785"/>
      <c r="AG4" s="2785"/>
      <c r="AH4" s="2785"/>
      <c r="AI4" s="2785"/>
      <c r="AJ4" s="2785"/>
      <c r="AK4" s="2785"/>
      <c r="AL4" s="2785"/>
      <c r="AM4" s="2785"/>
      <c r="AN4" s="2785"/>
      <c r="AO4" s="2785"/>
      <c r="AP4" s="2785"/>
      <c r="AQ4" s="2785"/>
      <c r="AR4" s="2785"/>
      <c r="AS4" s="2785"/>
      <c r="AT4" s="2785"/>
      <c r="AU4" s="422"/>
      <c r="AV4" s="422"/>
      <c r="AW4" s="422"/>
      <c r="AX4" s="422"/>
      <c r="AY4" s="422"/>
      <c r="AZ4" s="422"/>
      <c r="BA4" s="422"/>
      <c r="BB4" s="422"/>
      <c r="BC4" s="422"/>
      <c r="BD4" s="422"/>
      <c r="BE4" s="422"/>
      <c r="BF4" s="422"/>
      <c r="BG4" s="422"/>
      <c r="BH4" s="422"/>
      <c r="BI4" s="422"/>
      <c r="BJ4" s="422"/>
      <c r="BK4" s="422"/>
      <c r="BL4" s="422"/>
      <c r="BM4" s="2480" t="s">
        <v>948</v>
      </c>
      <c r="BN4" s="2481"/>
      <c r="BO4" s="2481"/>
      <c r="BP4" s="2481"/>
      <c r="BQ4" s="2481"/>
      <c r="BR4" s="2481"/>
      <c r="BS4" s="2481"/>
      <c r="BT4" s="2482"/>
      <c r="BU4" s="233"/>
      <c r="BV4" s="233"/>
      <c r="BW4" s="1"/>
      <c r="CT4" s="420">
        <v>3</v>
      </c>
      <c r="CV4" s="420">
        <v>3</v>
      </c>
    </row>
    <row r="5" spans="1:102" ht="9" customHeight="1">
      <c r="A5" s="2774"/>
      <c r="BM5" s="2483"/>
      <c r="BN5" s="2484"/>
      <c r="BO5" s="2484"/>
      <c r="BP5" s="2484"/>
      <c r="BQ5" s="2484"/>
      <c r="BR5" s="2484"/>
      <c r="BS5" s="2484"/>
      <c r="BT5" s="2485"/>
      <c r="CT5" s="420">
        <v>4</v>
      </c>
      <c r="CV5" s="420">
        <v>4</v>
      </c>
    </row>
    <row r="6" spans="1:102" ht="24.95" customHeight="1">
      <c r="D6" s="1082"/>
      <c r="E6" s="1082"/>
      <c r="F6" s="1082"/>
      <c r="G6" s="1082"/>
      <c r="H6" s="1082"/>
      <c r="I6" s="1082"/>
      <c r="J6" s="1082"/>
      <c r="K6" s="1082"/>
      <c r="L6" s="1082"/>
      <c r="M6" s="1082"/>
      <c r="N6" s="1082"/>
      <c r="O6" s="1082"/>
      <c r="P6" s="1082"/>
      <c r="Q6" s="1082"/>
      <c r="R6" s="1082"/>
      <c r="S6" s="1082"/>
      <c r="T6" s="1082"/>
      <c r="U6" s="1082"/>
      <c r="V6" s="2784" t="s">
        <v>371</v>
      </c>
      <c r="W6" s="2784"/>
      <c r="X6" s="2784"/>
      <c r="Y6" s="2784"/>
      <c r="Z6" s="2784"/>
      <c r="AA6" s="2784"/>
      <c r="AB6" s="2784"/>
      <c r="AC6" s="2784"/>
      <c r="AD6" s="2784"/>
      <c r="AE6" s="2784"/>
      <c r="AF6" s="2784"/>
      <c r="AG6" s="2784"/>
      <c r="AH6" s="2784"/>
      <c r="AI6" s="2784"/>
      <c r="AJ6" s="2784"/>
      <c r="AK6" s="2784"/>
      <c r="AL6" s="2784"/>
      <c r="AM6" s="2784"/>
      <c r="AN6" s="2784"/>
      <c r="AO6" s="2784"/>
      <c r="AP6" s="2784"/>
      <c r="AQ6" s="2784"/>
      <c r="AR6" s="2784"/>
      <c r="AS6" s="2784"/>
      <c r="AT6" s="2784"/>
      <c r="AU6" s="2784"/>
      <c r="AV6" s="2784"/>
      <c r="AW6" s="2784"/>
      <c r="AX6" s="2784"/>
      <c r="AY6" s="2784"/>
      <c r="AZ6" s="2784"/>
      <c r="BA6" s="2784"/>
      <c r="BB6" s="2784"/>
      <c r="BC6" s="2784"/>
      <c r="BD6" s="2784"/>
      <c r="BE6" s="2784"/>
      <c r="BF6" s="1082"/>
      <c r="BG6" s="1082"/>
      <c r="BH6" s="1082"/>
      <c r="BI6" s="1082"/>
      <c r="BJ6" s="1082"/>
      <c r="BK6" s="1082"/>
      <c r="BL6" s="1082"/>
      <c r="BM6" s="1082"/>
      <c r="BN6" s="1082"/>
      <c r="BO6" s="1082"/>
      <c r="BP6" s="1082"/>
      <c r="BQ6" s="1082"/>
      <c r="BR6" s="1082"/>
      <c r="BS6" s="1082"/>
      <c r="BT6" s="1082"/>
      <c r="BU6" s="1082"/>
      <c r="CT6" s="420">
        <v>5</v>
      </c>
      <c r="CV6" s="420">
        <v>5</v>
      </c>
    </row>
    <row r="7" spans="1:102" ht="20.100000000000001" customHeight="1" thickBot="1">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927"/>
      <c r="AF7" s="927"/>
      <c r="AG7" s="927"/>
      <c r="AH7" s="927"/>
      <c r="AI7" s="927"/>
      <c r="AJ7" s="927"/>
      <c r="AK7" s="927"/>
      <c r="AL7" s="927"/>
      <c r="AM7" s="927"/>
      <c r="AN7" s="927"/>
      <c r="AO7" s="927"/>
      <c r="AP7" s="927"/>
      <c r="AQ7" s="927"/>
      <c r="AR7" s="927"/>
      <c r="AS7" s="927"/>
      <c r="AT7" s="927"/>
      <c r="AU7" s="927"/>
      <c r="AV7" s="927"/>
      <c r="AW7" s="927"/>
      <c r="AX7" s="927"/>
      <c r="AY7" s="927"/>
      <c r="AZ7" s="927"/>
      <c r="BA7" s="927"/>
      <c r="BB7" s="927"/>
      <c r="BC7" s="927"/>
      <c r="BD7" s="927"/>
      <c r="BE7" s="927"/>
      <c r="BF7" s="927"/>
      <c r="BG7" s="927"/>
      <c r="BH7" s="927"/>
      <c r="BI7" s="927"/>
      <c r="BJ7" s="927"/>
      <c r="BK7" s="927"/>
      <c r="BL7" s="927"/>
      <c r="BM7" s="927"/>
      <c r="BN7" s="927"/>
      <c r="BO7" s="927"/>
      <c r="BP7" s="927"/>
      <c r="BQ7" s="927"/>
      <c r="BR7" s="927"/>
      <c r="BS7" s="927"/>
      <c r="BT7" s="927"/>
      <c r="BU7" s="927"/>
      <c r="CT7" s="420">
        <v>6</v>
      </c>
      <c r="CV7" s="420">
        <v>6</v>
      </c>
    </row>
    <row r="8" spans="1:102" ht="24.95" customHeight="1" thickBot="1">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2781" t="s">
        <v>306</v>
      </c>
      <c r="AF8" s="2782"/>
      <c r="AG8" s="2782"/>
      <c r="AH8" s="2782"/>
      <c r="AI8" s="2782"/>
      <c r="AJ8" s="2782"/>
      <c r="AK8" s="2782"/>
      <c r="AL8" s="2782"/>
      <c r="AM8" s="2782"/>
      <c r="AN8" s="2782"/>
      <c r="AO8" s="2782"/>
      <c r="AP8" s="2782"/>
      <c r="AQ8" s="2782"/>
      <c r="AR8" s="2782"/>
      <c r="AS8" s="2782"/>
      <c r="AT8" s="2782"/>
      <c r="AU8" s="2780" t="s">
        <v>496</v>
      </c>
      <c r="AV8" s="2780"/>
      <c r="AW8" s="2780"/>
      <c r="AX8" s="2780"/>
      <c r="AY8" s="2780"/>
      <c r="AZ8" s="2780"/>
      <c r="BA8" s="2783">
        <v>3</v>
      </c>
      <c r="BB8" s="2783"/>
      <c r="BC8" s="2783"/>
      <c r="BD8" s="2783"/>
      <c r="BE8" s="2778" t="s">
        <v>416</v>
      </c>
      <c r="BF8" s="2778"/>
      <c r="BG8" s="2778"/>
      <c r="BH8" s="2777"/>
      <c r="BI8" s="2777"/>
      <c r="BJ8" s="2777"/>
      <c r="BK8" s="2777"/>
      <c r="BL8" s="2778" t="s">
        <v>418</v>
      </c>
      <c r="BM8" s="2778"/>
      <c r="BN8" s="2778"/>
      <c r="BO8" s="2777"/>
      <c r="BP8" s="2777"/>
      <c r="BQ8" s="2777"/>
      <c r="BR8" s="2777"/>
      <c r="BS8" s="2778" t="s">
        <v>417</v>
      </c>
      <c r="BT8" s="2778"/>
      <c r="BU8" s="2779"/>
      <c r="CT8" s="420">
        <v>7</v>
      </c>
      <c r="CV8" s="420">
        <v>7</v>
      </c>
    </row>
    <row r="9" spans="1:102" ht="20.100000000000001" customHeight="1">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04"/>
      <c r="AF9" s="2751" t="s">
        <v>455</v>
      </c>
      <c r="AG9" s="2751"/>
      <c r="AH9" s="2751"/>
      <c r="AI9" s="2751"/>
      <c r="AJ9" s="2751"/>
      <c r="AK9" s="2751"/>
      <c r="AL9" s="2751"/>
      <c r="AM9" s="2751"/>
      <c r="AN9" s="2751"/>
      <c r="AO9" s="2751"/>
      <c r="AP9" s="2751"/>
      <c r="AQ9" s="2751"/>
      <c r="AR9" s="2751"/>
      <c r="AS9" s="2751"/>
      <c r="AT9" s="2751"/>
      <c r="AU9" s="2751"/>
      <c r="AV9" s="2751"/>
      <c r="AW9" s="2751"/>
      <c r="AX9" s="2751"/>
      <c r="AY9" s="2751"/>
      <c r="AZ9" s="2751"/>
      <c r="BA9" s="2751"/>
      <c r="BB9" s="2751"/>
      <c r="BC9" s="2751"/>
      <c r="BD9" s="2751"/>
      <c r="BE9" s="2751"/>
      <c r="BF9" s="2751"/>
      <c r="BG9" s="2751"/>
      <c r="BH9" s="2751"/>
      <c r="BI9" s="2751"/>
      <c r="BJ9" s="2751"/>
      <c r="BK9" s="2751"/>
      <c r="BL9" s="2751"/>
      <c r="BM9" s="2751"/>
      <c r="BN9" s="2751"/>
      <c r="BO9" s="2751"/>
      <c r="BP9" s="2751"/>
      <c r="BQ9" s="2751"/>
      <c r="BR9" s="2751"/>
      <c r="BS9" s="2751"/>
      <c r="BT9" s="2751"/>
      <c r="BU9" s="2751"/>
      <c r="CT9" s="420">
        <v>8</v>
      </c>
      <c r="CV9" s="420">
        <v>8</v>
      </c>
    </row>
    <row r="10" spans="1:102" ht="56.1" customHeight="1">
      <c r="D10" s="153"/>
      <c r="E10" s="154"/>
      <c r="F10" s="2753" t="s">
        <v>975</v>
      </c>
      <c r="G10" s="2753"/>
      <c r="H10" s="2753"/>
      <c r="I10" s="2753"/>
      <c r="J10" s="2753"/>
      <c r="K10" s="2753"/>
      <c r="L10" s="2753"/>
      <c r="M10" s="2753"/>
      <c r="N10" s="2753"/>
      <c r="O10" s="2753"/>
      <c r="P10" s="2753"/>
      <c r="Q10" s="2753"/>
      <c r="R10" s="2753"/>
      <c r="S10" s="2753"/>
      <c r="T10" s="2753"/>
      <c r="U10" s="2753"/>
      <c r="V10" s="2753"/>
      <c r="W10" s="2753"/>
      <c r="X10" s="2753"/>
      <c r="Y10" s="2753"/>
      <c r="Z10" s="2753"/>
      <c r="AA10" s="2753"/>
      <c r="AB10" s="2753"/>
      <c r="AC10" s="2753"/>
      <c r="AD10" s="2753"/>
      <c r="AE10" s="2753"/>
      <c r="AF10" s="2753"/>
      <c r="AG10" s="2753"/>
      <c r="AH10" s="2753"/>
      <c r="AI10" s="2753"/>
      <c r="AJ10" s="2753"/>
      <c r="AK10" s="2753"/>
      <c r="AL10" s="2753"/>
      <c r="AM10" s="2753"/>
      <c r="AN10" s="2753"/>
      <c r="AO10" s="2753"/>
      <c r="AP10" s="2753"/>
      <c r="AQ10" s="2753"/>
      <c r="AR10" s="2753"/>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c r="BP10" s="2753"/>
      <c r="BQ10" s="2753"/>
      <c r="BR10" s="2753"/>
      <c r="BS10" s="2753"/>
      <c r="BT10" s="155"/>
      <c r="BU10" s="155"/>
      <c r="CT10" s="420">
        <v>9</v>
      </c>
      <c r="CV10" s="420">
        <v>9</v>
      </c>
    </row>
    <row r="11" spans="1:102" ht="27.95" customHeight="1">
      <c r="C11" s="156"/>
      <c r="D11" s="154"/>
      <c r="E11" s="154"/>
      <c r="F11" s="2753"/>
      <c r="G11" s="2753"/>
      <c r="H11" s="2753"/>
      <c r="I11" s="2753"/>
      <c r="J11" s="2753"/>
      <c r="K11" s="2753"/>
      <c r="L11" s="2753"/>
      <c r="M11" s="2753"/>
      <c r="N11" s="2753"/>
      <c r="O11" s="2753"/>
      <c r="P11" s="2753"/>
      <c r="Q11" s="2753"/>
      <c r="R11" s="2753"/>
      <c r="S11" s="2753"/>
      <c r="T11" s="2753"/>
      <c r="U11" s="2753"/>
      <c r="V11" s="2753"/>
      <c r="W11" s="2753"/>
      <c r="X11" s="2753"/>
      <c r="Y11" s="2753"/>
      <c r="Z11" s="2753"/>
      <c r="AA11" s="2753"/>
      <c r="AB11" s="2753"/>
      <c r="AC11" s="2753"/>
      <c r="AD11" s="2753"/>
      <c r="AE11" s="2753"/>
      <c r="AF11" s="2753"/>
      <c r="AG11" s="2753"/>
      <c r="AH11" s="2753"/>
      <c r="AI11" s="2753"/>
      <c r="AJ11" s="2753"/>
      <c r="AK11" s="2753"/>
      <c r="AL11" s="2753"/>
      <c r="AM11" s="2753"/>
      <c r="AN11" s="2753"/>
      <c r="AO11" s="2753"/>
      <c r="AP11" s="2753"/>
      <c r="AQ11" s="2753"/>
      <c r="AR11" s="2753"/>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c r="BP11" s="2753"/>
      <c r="BQ11" s="2753"/>
      <c r="BR11" s="2753"/>
      <c r="BS11" s="2753"/>
      <c r="BT11" s="154"/>
      <c r="BU11" s="154"/>
      <c r="CT11" s="420">
        <v>10</v>
      </c>
      <c r="CV11" s="420">
        <v>10</v>
      </c>
    </row>
    <row r="12" spans="1:102" ht="15" customHeight="1">
      <c r="C12" s="156"/>
      <c r="D12" s="154"/>
      <c r="E12" s="154"/>
      <c r="F12" s="917"/>
      <c r="G12" s="917"/>
      <c r="H12" s="917"/>
      <c r="I12" s="917"/>
      <c r="J12" s="917"/>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154"/>
      <c r="BU12" s="154"/>
      <c r="CT12" s="420">
        <v>11</v>
      </c>
      <c r="CV12" s="420">
        <v>11</v>
      </c>
    </row>
    <row r="13" spans="1:102" ht="20.100000000000001" customHeight="1" thickBot="1">
      <c r="C13" s="155" t="s">
        <v>307</v>
      </c>
      <c r="AF13" s="157"/>
      <c r="AI13" s="121"/>
      <c r="AO13" s="926" t="s">
        <v>308</v>
      </c>
      <c r="CT13" s="420">
        <v>12</v>
      </c>
      <c r="CV13" s="420">
        <v>12</v>
      </c>
    </row>
    <row r="14" spans="1:102" ht="30" customHeight="1">
      <c r="C14" s="2755"/>
      <c r="D14" s="2756"/>
      <c r="E14" s="2756"/>
      <c r="F14" s="2756"/>
      <c r="G14" s="2756"/>
      <c r="H14" s="2756"/>
      <c r="I14" s="2756"/>
      <c r="J14" s="2756"/>
      <c r="K14" s="2756"/>
      <c r="L14" s="2756"/>
      <c r="M14" s="2757" t="s">
        <v>77</v>
      </c>
      <c r="N14" s="2757"/>
      <c r="O14" s="2757"/>
      <c r="P14" s="2757"/>
      <c r="Q14" s="2757"/>
      <c r="R14" s="2757"/>
      <c r="S14" s="2757"/>
      <c r="T14" s="2757"/>
      <c r="U14" s="2757"/>
      <c r="V14" s="158" t="s">
        <v>86</v>
      </c>
      <c r="W14" s="2758"/>
      <c r="X14" s="2758"/>
      <c r="Y14" s="2758"/>
      <c r="Z14" s="2758"/>
      <c r="AA14" s="2758"/>
      <c r="AB14" s="2758"/>
      <c r="AC14" s="2758"/>
      <c r="AD14" s="2758"/>
      <c r="AE14" s="2758"/>
      <c r="AF14" s="2758"/>
      <c r="AG14" s="2758"/>
      <c r="AH14" s="158" t="s">
        <v>154</v>
      </c>
      <c r="AI14" s="2759" t="s">
        <v>155</v>
      </c>
      <c r="AJ14" s="2759"/>
      <c r="AK14" s="2759"/>
      <c r="AL14" s="2759"/>
      <c r="AM14" s="159"/>
      <c r="AN14" s="2760"/>
      <c r="AO14" s="2760"/>
      <c r="AP14" s="2760"/>
      <c r="AQ14" s="2760"/>
      <c r="AR14" s="2760"/>
      <c r="AS14" s="2760"/>
      <c r="AT14" s="2761" t="s">
        <v>79</v>
      </c>
      <c r="AU14" s="2761"/>
      <c r="AV14" s="2761"/>
      <c r="AW14" s="2762"/>
      <c r="AX14" s="2762"/>
      <c r="AY14" s="2762"/>
      <c r="AZ14" s="2762"/>
      <c r="BA14" s="2762"/>
      <c r="BB14" s="2762"/>
      <c r="BC14" s="2762"/>
      <c r="BD14" s="2762"/>
      <c r="BE14" s="2762"/>
      <c r="BF14" s="2762"/>
      <c r="BG14" s="2762"/>
      <c r="BH14" s="2762"/>
      <c r="BI14" s="2761" t="s">
        <v>80</v>
      </c>
      <c r="BJ14" s="2761"/>
      <c r="BK14" s="2761"/>
      <c r="BL14" s="2765" t="s">
        <v>940</v>
      </c>
      <c r="BM14" s="2766"/>
      <c r="BN14" s="2766"/>
      <c r="BO14" s="2766"/>
      <c r="BP14" s="2766"/>
      <c r="BQ14" s="2766"/>
      <c r="BR14" s="2766"/>
      <c r="BS14" s="2766"/>
      <c r="BT14" s="2766"/>
      <c r="BU14" s="2767"/>
      <c r="CV14" s="420">
        <v>13</v>
      </c>
    </row>
    <row r="15" spans="1:102" ht="39.950000000000003" customHeight="1" thickBot="1">
      <c r="C15" s="2771" t="s">
        <v>309</v>
      </c>
      <c r="D15" s="2772"/>
      <c r="E15" s="2772"/>
      <c r="F15" s="2772"/>
      <c r="G15" s="2772"/>
      <c r="H15" s="2772"/>
      <c r="I15" s="2772"/>
      <c r="J15" s="2772"/>
      <c r="K15" s="2772"/>
      <c r="L15" s="2772"/>
      <c r="M15" s="2772"/>
      <c r="N15" s="2772"/>
      <c r="O15" s="2772"/>
      <c r="P15" s="2772"/>
      <c r="Q15" s="2772"/>
      <c r="R15" s="2772"/>
      <c r="S15" s="2772"/>
      <c r="T15" s="2772"/>
      <c r="U15" s="2772"/>
      <c r="V15" s="2772"/>
      <c r="W15" s="2754"/>
      <c r="X15" s="2754"/>
      <c r="Y15" s="2754"/>
      <c r="Z15" s="2754"/>
      <c r="AA15" s="2754"/>
      <c r="AB15" s="2754"/>
      <c r="AC15" s="2754"/>
      <c r="AD15" s="2754"/>
      <c r="AE15" s="2754"/>
      <c r="AF15" s="2754"/>
      <c r="AG15" s="2754"/>
      <c r="AH15" s="2754"/>
      <c r="AI15" s="2754"/>
      <c r="AJ15" s="2754"/>
      <c r="AK15" s="2754"/>
      <c r="AL15" s="2754"/>
      <c r="AM15" s="2754"/>
      <c r="AN15" s="2754"/>
      <c r="AO15" s="2754"/>
      <c r="AP15" s="2754"/>
      <c r="AQ15" s="2754"/>
      <c r="AR15" s="2754"/>
      <c r="AS15" s="2754"/>
      <c r="AT15" s="2754"/>
      <c r="AU15" s="2754"/>
      <c r="AV15" s="2754"/>
      <c r="AW15" s="2754"/>
      <c r="AX15" s="2754"/>
      <c r="AY15" s="2754"/>
      <c r="AZ15" s="2754"/>
      <c r="BA15" s="2754"/>
      <c r="BB15" s="2754"/>
      <c r="BC15" s="2754"/>
      <c r="BD15" s="2754"/>
      <c r="BE15" s="2754"/>
      <c r="BF15" s="2754"/>
      <c r="BG15" s="2754"/>
      <c r="BH15" s="2754"/>
      <c r="BI15" s="2754"/>
      <c r="BJ15" s="2754"/>
      <c r="BK15" s="2754"/>
      <c r="BL15" s="2768"/>
      <c r="BM15" s="2769"/>
      <c r="BN15" s="2769"/>
      <c r="BO15" s="2769"/>
      <c r="BP15" s="2769"/>
      <c r="BQ15" s="2769"/>
      <c r="BR15" s="2769"/>
      <c r="BS15" s="2769"/>
      <c r="BT15" s="2769"/>
      <c r="BU15" s="2770"/>
      <c r="CV15" s="420">
        <v>14</v>
      </c>
    </row>
    <row r="16" spans="1:102" ht="24.95" customHeight="1">
      <c r="D16" s="927"/>
      <c r="E16" s="927"/>
      <c r="F16" s="927"/>
      <c r="G16" s="927"/>
      <c r="H16" s="927"/>
      <c r="I16" s="927"/>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CA16" s="540"/>
      <c r="CB16" s="161"/>
      <c r="CC16" s="162"/>
      <c r="CV16" s="420">
        <v>15</v>
      </c>
    </row>
    <row r="17" spans="2:100" ht="24.95" customHeight="1">
      <c r="C17" s="155" t="s">
        <v>310</v>
      </c>
      <c r="CV17" s="420">
        <v>16</v>
      </c>
    </row>
    <row r="18" spans="2:100" s="163" customFormat="1" ht="20.100000000000001" customHeight="1" thickBot="1">
      <c r="C18" s="164" t="s">
        <v>311</v>
      </c>
      <c r="CV18" s="420">
        <v>17</v>
      </c>
    </row>
    <row r="19" spans="2:100" ht="27.95" customHeight="1" thickBot="1">
      <c r="B19" s="163"/>
      <c r="C19" s="1002"/>
      <c r="D19" s="2814" t="s">
        <v>935</v>
      </c>
      <c r="E19" s="2814"/>
      <c r="F19" s="2814"/>
      <c r="G19" s="2814"/>
      <c r="H19" s="2814"/>
      <c r="I19" s="2814"/>
      <c r="J19" s="2814"/>
      <c r="K19" s="2814"/>
      <c r="L19" s="2814"/>
      <c r="M19" s="2814"/>
      <c r="N19" s="2814"/>
      <c r="O19" s="2814"/>
      <c r="P19" s="2814"/>
      <c r="Q19" s="2814"/>
      <c r="R19" s="2814"/>
      <c r="S19" s="2814"/>
      <c r="T19" s="2814"/>
      <c r="U19" s="2814"/>
      <c r="V19" s="2814"/>
      <c r="W19" s="2814"/>
      <c r="X19" s="2814"/>
      <c r="Y19" s="2814"/>
      <c r="Z19" s="2814"/>
      <c r="AA19" s="2814"/>
      <c r="AB19" s="2814"/>
      <c r="AC19" s="2814"/>
      <c r="AD19" s="2814"/>
      <c r="AE19" s="2814"/>
      <c r="AF19" s="2814"/>
      <c r="AG19" s="2814"/>
      <c r="AH19" s="2814"/>
      <c r="AI19" s="2814"/>
      <c r="AJ19" s="2814"/>
      <c r="AK19" s="2814"/>
      <c r="AL19" s="1004"/>
      <c r="AM19" s="1005"/>
      <c r="AN19" s="1003"/>
      <c r="AO19" s="2773" t="s">
        <v>994</v>
      </c>
      <c r="AP19" s="2773"/>
      <c r="AQ19" s="2773"/>
      <c r="AR19" s="2773"/>
      <c r="AS19" s="2773"/>
      <c r="AT19" s="2773"/>
      <c r="AU19" s="2773"/>
      <c r="AV19" s="2773"/>
      <c r="AW19" s="2773"/>
      <c r="AX19" s="2773"/>
      <c r="AY19" s="2773"/>
      <c r="AZ19" s="2773"/>
      <c r="BA19" s="2773"/>
      <c r="BB19" s="2773"/>
      <c r="BC19" s="2773"/>
      <c r="BD19" s="2773"/>
      <c r="BE19" s="2773"/>
      <c r="BF19" s="2773"/>
      <c r="BG19" s="2773"/>
      <c r="BH19" s="2773"/>
      <c r="BI19" s="2773"/>
      <c r="BJ19" s="2773"/>
      <c r="BK19" s="2773"/>
      <c r="BL19" s="2773"/>
      <c r="BM19" s="2773"/>
      <c r="BN19" s="2773"/>
      <c r="BO19" s="2773"/>
      <c r="BP19" s="2773"/>
      <c r="BQ19" s="2773"/>
      <c r="BR19" s="2773"/>
      <c r="BS19" s="2773"/>
      <c r="BT19" s="1003"/>
      <c r="BU19" s="1006"/>
      <c r="BV19" s="163"/>
      <c r="CV19" s="420">
        <v>18</v>
      </c>
    </row>
    <row r="20" spans="2:100" ht="15" customHeight="1" thickBot="1">
      <c r="B20" s="163"/>
      <c r="C20" s="163"/>
      <c r="D20" s="16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CV20" s="420">
        <v>19</v>
      </c>
    </row>
    <row r="21" spans="2:100" s="559" customFormat="1" ht="27.95" customHeight="1" thickBot="1">
      <c r="B21" s="163"/>
      <c r="C21" s="2815" t="s">
        <v>936</v>
      </c>
      <c r="D21" s="2816"/>
      <c r="E21" s="2816"/>
      <c r="F21" s="2816"/>
      <c r="G21" s="2816"/>
      <c r="H21" s="2816"/>
      <c r="I21" s="2816"/>
      <c r="J21" s="2816"/>
      <c r="K21" s="2816"/>
      <c r="L21" s="2816"/>
      <c r="M21" s="2816"/>
      <c r="N21" s="2817"/>
      <c r="O21" s="1008"/>
      <c r="P21" s="2806"/>
      <c r="Q21" s="2806"/>
      <c r="R21" s="2806"/>
      <c r="S21" s="2806"/>
      <c r="T21" s="2806"/>
      <c r="U21" s="2806"/>
      <c r="V21" s="2807" t="s">
        <v>939</v>
      </c>
      <c r="W21" s="2807"/>
      <c r="X21" s="2807"/>
      <c r="Y21" s="2807"/>
      <c r="Z21" s="2808"/>
      <c r="AA21" s="2818" t="s">
        <v>937</v>
      </c>
      <c r="AB21" s="2819"/>
      <c r="AC21" s="2819"/>
      <c r="AD21" s="2819"/>
      <c r="AE21" s="2819"/>
      <c r="AF21" s="2819"/>
      <c r="AG21" s="2819"/>
      <c r="AH21" s="2819"/>
      <c r="AI21" s="2819"/>
      <c r="AJ21" s="2819"/>
      <c r="AK21" s="2819"/>
      <c r="AL21" s="2820"/>
      <c r="AM21" s="1008"/>
      <c r="AN21" s="2806"/>
      <c r="AO21" s="2806"/>
      <c r="AP21" s="2806"/>
      <c r="AQ21" s="2806"/>
      <c r="AR21" s="2806"/>
      <c r="AS21" s="2806"/>
      <c r="AT21" s="2807" t="s">
        <v>939</v>
      </c>
      <c r="AU21" s="2807"/>
      <c r="AV21" s="2807"/>
      <c r="AW21" s="2807"/>
      <c r="AX21" s="2808"/>
      <c r="AY21" s="2802" t="s">
        <v>938</v>
      </c>
      <c r="AZ21" s="2803"/>
      <c r="BA21" s="2803"/>
      <c r="BB21" s="2803"/>
      <c r="BC21" s="2803"/>
      <c r="BD21" s="2803"/>
      <c r="BE21" s="2803"/>
      <c r="BF21" s="2803"/>
      <c r="BG21" s="2803"/>
      <c r="BH21" s="2803"/>
      <c r="BI21" s="2804"/>
      <c r="BJ21" s="1008"/>
      <c r="BK21" s="1009"/>
      <c r="BL21" s="2805" t="s">
        <v>9</v>
      </c>
      <c r="BM21" s="2805"/>
      <c r="BN21" s="2805"/>
      <c r="BO21" s="2805"/>
      <c r="BP21" s="2805"/>
      <c r="BQ21" s="2805"/>
      <c r="BR21" s="2805"/>
      <c r="BS21" s="2805"/>
      <c r="BT21" s="1009"/>
      <c r="BU21" s="1010"/>
      <c r="BV21" s="1007"/>
      <c r="CV21" s="420">
        <v>20</v>
      </c>
    </row>
    <row r="22" spans="2:100" s="163" customFormat="1" ht="15" customHeight="1" thickBot="1">
      <c r="D22" s="164"/>
      <c r="CV22" s="420">
        <v>21</v>
      </c>
    </row>
    <row r="23" spans="2:100" ht="27.95" customHeight="1" thickBot="1">
      <c r="C23" s="2810" t="s">
        <v>454</v>
      </c>
      <c r="D23" s="2811"/>
      <c r="E23" s="2811"/>
      <c r="F23" s="2811"/>
      <c r="G23" s="2811"/>
      <c r="H23" s="2811"/>
      <c r="I23" s="2811"/>
      <c r="J23" s="2811"/>
      <c r="K23" s="2811"/>
      <c r="L23" s="2811"/>
      <c r="M23" s="2811"/>
      <c r="N23" s="2811"/>
      <c r="O23" s="2811"/>
      <c r="P23" s="2811"/>
      <c r="Q23" s="2811"/>
      <c r="R23" s="2811"/>
      <c r="S23" s="2811"/>
      <c r="T23" s="2811"/>
      <c r="U23" s="2811"/>
      <c r="V23" s="2812"/>
      <c r="W23" s="2812"/>
      <c r="X23" s="2812"/>
      <c r="Y23" s="2812"/>
      <c r="Z23" s="2812"/>
      <c r="AA23" s="2812"/>
      <c r="AB23" s="2812"/>
      <c r="AC23" s="2812"/>
      <c r="AD23" s="2813" t="s">
        <v>453</v>
      </c>
      <c r="AE23" s="2813"/>
      <c r="AF23" s="2813"/>
      <c r="AG23" s="2813"/>
      <c r="AH23" s="2813"/>
      <c r="AI23" s="2813"/>
      <c r="AJ23" s="2813"/>
      <c r="AK23" s="2813"/>
      <c r="AL23" s="1011"/>
      <c r="AM23" s="2763" t="s">
        <v>942</v>
      </c>
      <c r="AN23" s="2764"/>
      <c r="AO23" s="2764"/>
      <c r="AP23" s="2764"/>
      <c r="AQ23" s="2764"/>
      <c r="AR23" s="2764"/>
      <c r="AS23" s="2764"/>
      <c r="AT23" s="2764"/>
      <c r="AU23" s="2764"/>
      <c r="AV23" s="2764"/>
      <c r="AW23" s="2764"/>
      <c r="AX23" s="2764"/>
      <c r="AY23" s="2764"/>
      <c r="AZ23" s="2764"/>
      <c r="BA23" s="2764"/>
      <c r="BB23" s="2764"/>
      <c r="BC23" s="2764"/>
      <c r="BD23" s="2764"/>
      <c r="BE23" s="2764"/>
      <c r="BF23" s="2764"/>
      <c r="BG23" s="2764"/>
      <c r="BH23" s="2764"/>
      <c r="BI23" s="2764"/>
      <c r="BJ23" s="2764"/>
      <c r="BK23" s="2764"/>
      <c r="BL23" s="2764"/>
      <c r="BM23" s="2764"/>
      <c r="BN23" s="2764"/>
      <c r="BO23" s="2764"/>
      <c r="BP23" s="2764"/>
      <c r="BQ23" s="2764"/>
      <c r="BR23" s="2764"/>
      <c r="BS23" s="2764"/>
      <c r="BT23" s="2764"/>
      <c r="BU23" s="2764"/>
      <c r="CV23" s="420">
        <v>22</v>
      </c>
    </row>
    <row r="24" spans="2:100" ht="24.95" customHeight="1" thickBot="1">
      <c r="B24" s="604"/>
      <c r="C24" s="2809"/>
      <c r="D24" s="2809"/>
      <c r="E24" s="2809"/>
      <c r="F24" s="2809"/>
      <c r="G24" s="2809"/>
      <c r="H24" s="2809"/>
      <c r="I24" s="2809"/>
      <c r="J24" s="2809"/>
      <c r="K24" s="2809"/>
      <c r="L24" s="2809"/>
      <c r="M24" s="2809"/>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c r="AL24" s="605"/>
      <c r="AM24" s="2752"/>
      <c r="AN24" s="2752"/>
      <c r="AO24" s="2752"/>
      <c r="AP24" s="2752"/>
      <c r="AQ24" s="2752"/>
      <c r="AR24" s="2752"/>
      <c r="AS24" s="2752"/>
      <c r="AT24" s="2752"/>
      <c r="AU24" s="2752"/>
      <c r="AV24" s="2752"/>
      <c r="AW24" s="2752"/>
      <c r="AX24" s="2752"/>
      <c r="AY24" s="2752"/>
      <c r="AZ24" s="2752"/>
      <c r="BA24" s="2752"/>
      <c r="BB24" s="2752"/>
      <c r="BC24" s="2752"/>
      <c r="BD24" s="2752"/>
      <c r="BE24" s="2752"/>
      <c r="BF24" s="2752"/>
      <c r="BG24" s="2752"/>
      <c r="BH24" s="2752"/>
      <c r="BI24" s="2752"/>
      <c r="BJ24" s="2752"/>
      <c r="BK24" s="2752"/>
      <c r="BL24" s="2752"/>
      <c r="BM24" s="2752"/>
      <c r="BN24" s="2752"/>
      <c r="BO24" s="2752"/>
      <c r="BP24" s="2752"/>
      <c r="BQ24" s="2752"/>
      <c r="BR24" s="2752"/>
      <c r="BS24" s="2752"/>
      <c r="BT24" s="2752"/>
      <c r="BU24" s="2752"/>
      <c r="BV24" s="604"/>
      <c r="CA24" s="165"/>
      <c r="CB24" s="165"/>
      <c r="CC24" s="165"/>
      <c r="CD24" s="1025" t="str">
        <f>IF(AY27&gt;=AM27,"適","不適")</f>
        <v>不適</v>
      </c>
      <c r="CG24" s="43" t="s">
        <v>949</v>
      </c>
      <c r="CH24" s="43" t="s">
        <v>950</v>
      </c>
      <c r="CV24" s="420">
        <v>23</v>
      </c>
    </row>
    <row r="25" spans="2:100" ht="20.100000000000001" customHeight="1" thickTop="1" thickBot="1">
      <c r="B25" s="606"/>
      <c r="C25" s="607" t="s">
        <v>517</v>
      </c>
      <c r="E25" s="606"/>
      <c r="F25" s="606"/>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606"/>
      <c r="AQ25" s="606"/>
      <c r="AR25" s="606"/>
      <c r="AS25" s="606"/>
      <c r="AT25" s="606"/>
      <c r="AU25" s="606"/>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CA25" s="166"/>
      <c r="CB25" s="166"/>
      <c r="CC25" s="166"/>
      <c r="CD25" s="1025" t="str">
        <f>IF(CG26="■",CG25,CH25)</f>
        <v>不適</v>
      </c>
      <c r="CG25" s="1026" t="str">
        <f>IF(AY28&gt;=100,"適","不適")</f>
        <v>不適</v>
      </c>
      <c r="CH25" s="1026" t="str">
        <f>IF(AND(AY28&gt;=75,AY28&lt;100),"適",IF(AND(AY28=""),"不適","『ZEH』に要修正"))</f>
        <v>不適</v>
      </c>
      <c r="CV25" s="420">
        <v>24</v>
      </c>
    </row>
    <row r="26" spans="2:100" ht="27.95" customHeight="1" thickBot="1">
      <c r="B26" s="43" t="s">
        <v>101</v>
      </c>
      <c r="C26" s="2744" t="s">
        <v>312</v>
      </c>
      <c r="D26" s="2745"/>
      <c r="E26" s="2745"/>
      <c r="F26" s="2745"/>
      <c r="G26" s="2745"/>
      <c r="H26" s="2745"/>
      <c r="I26" s="2745"/>
      <c r="J26" s="2745"/>
      <c r="K26" s="2745"/>
      <c r="L26" s="2745"/>
      <c r="M26" s="2745"/>
      <c r="N26" s="2745"/>
      <c r="O26" s="2745"/>
      <c r="P26" s="2745"/>
      <c r="Q26" s="2745"/>
      <c r="R26" s="2745"/>
      <c r="S26" s="2745"/>
      <c r="T26" s="2745"/>
      <c r="U26" s="2745"/>
      <c r="V26" s="2745"/>
      <c r="W26" s="2745"/>
      <c r="X26" s="2745"/>
      <c r="Y26" s="2745"/>
      <c r="Z26" s="2745"/>
      <c r="AA26" s="2745"/>
      <c r="AB26" s="2745"/>
      <c r="AC26" s="2745"/>
      <c r="AD26" s="2745"/>
      <c r="AE26" s="2745"/>
      <c r="AF26" s="2745"/>
      <c r="AG26" s="2745"/>
      <c r="AH26" s="2745"/>
      <c r="AI26" s="2745"/>
      <c r="AJ26" s="2745"/>
      <c r="AK26" s="2745"/>
      <c r="AL26" s="2745"/>
      <c r="AM26" s="2731" t="s">
        <v>313</v>
      </c>
      <c r="AN26" s="2731"/>
      <c r="AO26" s="2731"/>
      <c r="AP26" s="2731"/>
      <c r="AQ26" s="2731"/>
      <c r="AR26" s="2731"/>
      <c r="AS26" s="2731"/>
      <c r="AT26" s="2731"/>
      <c r="AU26" s="2731"/>
      <c r="AV26" s="2731"/>
      <c r="AW26" s="2731"/>
      <c r="AX26" s="2731"/>
      <c r="AY26" s="2731" t="s">
        <v>314</v>
      </c>
      <c r="AZ26" s="2731"/>
      <c r="BA26" s="2731"/>
      <c r="BB26" s="2731"/>
      <c r="BC26" s="2731"/>
      <c r="BD26" s="2731"/>
      <c r="BE26" s="2731"/>
      <c r="BF26" s="2731"/>
      <c r="BG26" s="2731"/>
      <c r="BH26" s="2731"/>
      <c r="BI26" s="2731"/>
      <c r="BJ26" s="2732"/>
      <c r="BK26" s="2733"/>
      <c r="BL26" s="2734"/>
      <c r="BM26" s="2734"/>
      <c r="BN26" s="2734"/>
      <c r="BO26" s="2734"/>
      <c r="BP26" s="2734"/>
      <c r="BQ26" s="2734"/>
      <c r="BR26" s="2734"/>
      <c r="BS26" s="2734"/>
      <c r="BT26" s="2734"/>
      <c r="BU26" s="2735"/>
      <c r="CA26" s="167">
        <f>P21</f>
        <v>0</v>
      </c>
      <c r="CB26" s="168"/>
      <c r="CC26" s="169" t="e">
        <f>VLOOKUP(CA26,CA28:CB35:CB35,2,FALSE)</f>
        <v>#N/A</v>
      </c>
      <c r="CD26" s="1025" t="str">
        <f>IF(AY29="","不適",IF(AY29&lt;=AM29,"適","不適"))</f>
        <v>不適</v>
      </c>
      <c r="CG26" s="1024" t="str">
        <f>IF(AO19="『ZEH』","■","□")</f>
        <v>■</v>
      </c>
      <c r="CH26" s="1024" t="str">
        <f>IF(AO19="Nearly ZEH","■","□")</f>
        <v>□</v>
      </c>
      <c r="CV26" s="420">
        <v>25</v>
      </c>
    </row>
    <row r="27" spans="2:100" ht="27.95" customHeight="1">
      <c r="C27" s="2746" t="s">
        <v>315</v>
      </c>
      <c r="D27" s="2747"/>
      <c r="E27" s="2747"/>
      <c r="F27" s="2747"/>
      <c r="G27" s="2747"/>
      <c r="H27" s="2736" t="s">
        <v>316</v>
      </c>
      <c r="I27" s="2736"/>
      <c r="J27" s="2736"/>
      <c r="K27" s="2736"/>
      <c r="L27" s="2736"/>
      <c r="M27" s="2736"/>
      <c r="N27" s="2736"/>
      <c r="O27" s="2736"/>
      <c r="P27" s="2736"/>
      <c r="Q27" s="2736"/>
      <c r="R27" s="2736"/>
      <c r="S27" s="2736"/>
      <c r="T27" s="2736"/>
      <c r="U27" s="2736"/>
      <c r="V27" s="2736"/>
      <c r="W27" s="2736"/>
      <c r="X27" s="2736"/>
      <c r="Y27" s="2736"/>
      <c r="Z27" s="2736"/>
      <c r="AA27" s="2736"/>
      <c r="AB27" s="2736"/>
      <c r="AC27" s="2736"/>
      <c r="AD27" s="2736"/>
      <c r="AE27" s="2736"/>
      <c r="AF27" s="2737" t="s">
        <v>317</v>
      </c>
      <c r="AG27" s="2737"/>
      <c r="AH27" s="2737"/>
      <c r="AI27" s="2737"/>
      <c r="AJ27" s="2737"/>
      <c r="AK27" s="2737"/>
      <c r="AL27" s="2737"/>
      <c r="AM27" s="2738">
        <v>20</v>
      </c>
      <c r="AN27" s="2738"/>
      <c r="AO27" s="2738"/>
      <c r="AP27" s="2738"/>
      <c r="AQ27" s="2738"/>
      <c r="AR27" s="2738"/>
      <c r="AS27" s="2738"/>
      <c r="AT27" s="2738"/>
      <c r="AU27" s="2738"/>
      <c r="AV27" s="2738"/>
      <c r="AW27" s="2738"/>
      <c r="AX27" s="2738"/>
      <c r="AY27" s="2739"/>
      <c r="AZ27" s="2739"/>
      <c r="BA27" s="2739"/>
      <c r="BB27" s="2739"/>
      <c r="BC27" s="2739"/>
      <c r="BD27" s="2739"/>
      <c r="BE27" s="2739"/>
      <c r="BF27" s="2739"/>
      <c r="BG27" s="2739"/>
      <c r="BH27" s="2739"/>
      <c r="BI27" s="2739"/>
      <c r="BJ27" s="2740"/>
      <c r="BK27" s="2741" t="str">
        <f>CD24</f>
        <v>不適</v>
      </c>
      <c r="BL27" s="2742"/>
      <c r="BM27" s="2742"/>
      <c r="BN27" s="2742"/>
      <c r="BO27" s="2742"/>
      <c r="BP27" s="2742"/>
      <c r="BQ27" s="2742"/>
      <c r="BR27" s="2742"/>
      <c r="BS27" s="2742"/>
      <c r="BT27" s="2742"/>
      <c r="BU27" s="2743"/>
      <c r="CA27" s="160"/>
      <c r="CB27" s="161"/>
      <c r="CC27" s="162"/>
      <c r="CV27" s="420">
        <v>26</v>
      </c>
    </row>
    <row r="28" spans="2:100" s="163" customFormat="1" ht="27.95" customHeight="1">
      <c r="B28" s="43"/>
      <c r="C28" s="2746" t="s">
        <v>318</v>
      </c>
      <c r="D28" s="2747"/>
      <c r="E28" s="2747"/>
      <c r="F28" s="2747"/>
      <c r="G28" s="2747"/>
      <c r="H28" s="2736" t="s">
        <v>319</v>
      </c>
      <c r="I28" s="2736"/>
      <c r="J28" s="2736"/>
      <c r="K28" s="2736"/>
      <c r="L28" s="2736"/>
      <c r="M28" s="2736"/>
      <c r="N28" s="2736"/>
      <c r="O28" s="2736"/>
      <c r="P28" s="2736"/>
      <c r="Q28" s="2736"/>
      <c r="R28" s="2736"/>
      <c r="S28" s="2736"/>
      <c r="T28" s="2736"/>
      <c r="U28" s="2736"/>
      <c r="V28" s="2736"/>
      <c r="W28" s="2736"/>
      <c r="X28" s="2736"/>
      <c r="Y28" s="2736"/>
      <c r="Z28" s="2736"/>
      <c r="AA28" s="2736"/>
      <c r="AB28" s="2736"/>
      <c r="AC28" s="2736"/>
      <c r="AD28" s="2736"/>
      <c r="AE28" s="2736"/>
      <c r="AF28" s="2737" t="s">
        <v>317</v>
      </c>
      <c r="AG28" s="2737"/>
      <c r="AH28" s="2737"/>
      <c r="AI28" s="2737"/>
      <c r="AJ28" s="2737"/>
      <c r="AK28" s="2737"/>
      <c r="AL28" s="2737"/>
      <c r="AM28" s="2738" t="str">
        <f>IF(AO19="Nearly ZEH","75≦ R ＜100","100")</f>
        <v>100</v>
      </c>
      <c r="AN28" s="2738"/>
      <c r="AO28" s="2738"/>
      <c r="AP28" s="2738"/>
      <c r="AQ28" s="2738"/>
      <c r="AR28" s="2738"/>
      <c r="AS28" s="2738"/>
      <c r="AT28" s="2738"/>
      <c r="AU28" s="2738"/>
      <c r="AV28" s="2738"/>
      <c r="AW28" s="2738"/>
      <c r="AX28" s="2738"/>
      <c r="AY28" s="2739"/>
      <c r="AZ28" s="2739"/>
      <c r="BA28" s="2739"/>
      <c r="BB28" s="2739"/>
      <c r="BC28" s="2739"/>
      <c r="BD28" s="2739"/>
      <c r="BE28" s="2739"/>
      <c r="BF28" s="2739"/>
      <c r="BG28" s="2739"/>
      <c r="BH28" s="2739"/>
      <c r="BI28" s="2739"/>
      <c r="BJ28" s="2740"/>
      <c r="BK28" s="2741" t="str">
        <f>CD25</f>
        <v>不適</v>
      </c>
      <c r="BL28" s="2742"/>
      <c r="BM28" s="2742"/>
      <c r="BN28" s="2742"/>
      <c r="BO28" s="2742"/>
      <c r="BP28" s="2742"/>
      <c r="BQ28" s="2742"/>
      <c r="BR28" s="2742"/>
      <c r="BS28" s="2742"/>
      <c r="BT28" s="2742"/>
      <c r="BU28" s="2743"/>
      <c r="BV28" s="43"/>
      <c r="CA28" s="171">
        <v>1</v>
      </c>
      <c r="CB28" s="172">
        <v>0.4</v>
      </c>
      <c r="CV28" s="420">
        <v>27</v>
      </c>
    </row>
    <row r="29" spans="2:100" ht="27.95" customHeight="1" thickBot="1">
      <c r="C29" s="2749" t="s">
        <v>320</v>
      </c>
      <c r="D29" s="2750"/>
      <c r="E29" s="2750"/>
      <c r="F29" s="2750"/>
      <c r="G29" s="2750"/>
      <c r="H29" s="2799" t="s">
        <v>321</v>
      </c>
      <c r="I29" s="2799"/>
      <c r="J29" s="2799"/>
      <c r="K29" s="2799"/>
      <c r="L29" s="2799"/>
      <c r="M29" s="2799"/>
      <c r="N29" s="2799"/>
      <c r="O29" s="2799"/>
      <c r="P29" s="2799"/>
      <c r="Q29" s="2799"/>
      <c r="R29" s="2799"/>
      <c r="S29" s="2799"/>
      <c r="T29" s="2799"/>
      <c r="U29" s="2799"/>
      <c r="V29" s="2799"/>
      <c r="W29" s="2799"/>
      <c r="X29" s="2799"/>
      <c r="Y29" s="2799"/>
      <c r="Z29" s="2799"/>
      <c r="AA29" s="2799"/>
      <c r="AB29" s="2799"/>
      <c r="AC29" s="433"/>
      <c r="AD29" s="2800" t="s">
        <v>441</v>
      </c>
      <c r="AE29" s="2800"/>
      <c r="AF29" s="2800"/>
      <c r="AG29" s="2800"/>
      <c r="AH29" s="2800"/>
      <c r="AI29" s="2800"/>
      <c r="AJ29" s="2800"/>
      <c r="AK29" s="2800"/>
      <c r="AL29" s="2801"/>
      <c r="AM29" s="2796" t="e">
        <f>CC26</f>
        <v>#N/A</v>
      </c>
      <c r="AN29" s="2796"/>
      <c r="AO29" s="2796"/>
      <c r="AP29" s="2796"/>
      <c r="AQ29" s="2796"/>
      <c r="AR29" s="2796"/>
      <c r="AS29" s="2796"/>
      <c r="AT29" s="2796"/>
      <c r="AU29" s="2796"/>
      <c r="AV29" s="2796"/>
      <c r="AW29" s="2796"/>
      <c r="AX29" s="2796"/>
      <c r="AY29" s="2797"/>
      <c r="AZ29" s="2797"/>
      <c r="BA29" s="2797"/>
      <c r="BB29" s="2797"/>
      <c r="BC29" s="2797"/>
      <c r="BD29" s="2797"/>
      <c r="BE29" s="2797"/>
      <c r="BF29" s="2797"/>
      <c r="BG29" s="2797"/>
      <c r="BH29" s="2797"/>
      <c r="BI29" s="2797"/>
      <c r="BJ29" s="2798"/>
      <c r="BK29" s="2741" t="str">
        <f>CD26</f>
        <v>不適</v>
      </c>
      <c r="BL29" s="2742"/>
      <c r="BM29" s="2742"/>
      <c r="BN29" s="2742"/>
      <c r="BO29" s="2742"/>
      <c r="BP29" s="2742"/>
      <c r="BQ29" s="2742"/>
      <c r="BR29" s="2742"/>
      <c r="BS29" s="2742"/>
      <c r="BT29" s="2742"/>
      <c r="BU29" s="2743"/>
      <c r="CA29" s="171">
        <v>2</v>
      </c>
      <c r="CB29" s="161">
        <v>0.4</v>
      </c>
      <c r="CC29" s="162"/>
      <c r="CV29" s="420">
        <v>28</v>
      </c>
    </row>
    <row r="30" spans="2:100" ht="24.95" customHeight="1">
      <c r="D30" s="927"/>
      <c r="E30" s="927"/>
      <c r="F30" s="927"/>
      <c r="G30" s="927"/>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2795"/>
      <c r="AN30" s="2795"/>
      <c r="AO30" s="2795"/>
      <c r="AP30" s="2795"/>
      <c r="AQ30" s="2795"/>
      <c r="AR30" s="2795"/>
      <c r="AS30" s="2795"/>
      <c r="AT30" s="2795"/>
      <c r="AU30" s="2795"/>
      <c r="AV30" s="2795"/>
      <c r="AW30" s="2795"/>
      <c r="AX30" s="2795"/>
      <c r="AY30" s="2795"/>
      <c r="AZ30" s="2795"/>
      <c r="BA30" s="2795"/>
      <c r="BB30" s="2795"/>
      <c r="BC30" s="2795"/>
      <c r="BD30" s="2795"/>
      <c r="BE30" s="2795"/>
      <c r="BF30" s="2795"/>
      <c r="BG30" s="2795"/>
      <c r="BH30" s="2795"/>
      <c r="BI30" s="2795"/>
      <c r="BJ30" s="2795"/>
      <c r="BK30" s="2795"/>
      <c r="BL30" s="2795"/>
      <c r="BM30" s="2795"/>
      <c r="BN30" s="2795"/>
      <c r="BO30" s="2795"/>
      <c r="BP30" s="2795"/>
      <c r="BQ30" s="2795"/>
      <c r="BR30" s="2795"/>
      <c r="BS30" s="927"/>
      <c r="BT30" s="927"/>
      <c r="BU30" s="927"/>
      <c r="CA30" s="171">
        <v>3</v>
      </c>
      <c r="CB30" s="161">
        <v>0.5</v>
      </c>
      <c r="CC30" s="162"/>
      <c r="CV30" s="420">
        <v>29</v>
      </c>
    </row>
    <row r="31" spans="2:100" ht="15" customHeight="1" thickBot="1">
      <c r="B31" s="163"/>
      <c r="C31" s="164" t="s">
        <v>518</v>
      </c>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70" t="s">
        <v>322</v>
      </c>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63"/>
      <c r="CA31" s="171">
        <v>4</v>
      </c>
      <c r="CB31" s="161">
        <v>0.6</v>
      </c>
      <c r="CC31" s="162"/>
      <c r="CV31" s="420">
        <v>30</v>
      </c>
    </row>
    <row r="32" spans="2:100" ht="14.1" customHeight="1">
      <c r="C32" s="2786"/>
      <c r="D32" s="2787"/>
      <c r="E32" s="2787"/>
      <c r="F32" s="2787"/>
      <c r="G32" s="2787"/>
      <c r="H32" s="2787"/>
      <c r="I32" s="2787"/>
      <c r="J32" s="2787"/>
      <c r="K32" s="2787"/>
      <c r="L32" s="2787"/>
      <c r="M32" s="2787"/>
      <c r="N32" s="2787"/>
      <c r="O32" s="2787"/>
      <c r="P32" s="2787"/>
      <c r="Q32" s="2787"/>
      <c r="R32" s="2787"/>
      <c r="S32" s="2787"/>
      <c r="T32" s="2787"/>
      <c r="U32" s="2787"/>
      <c r="V32" s="2787"/>
      <c r="W32" s="2787"/>
      <c r="X32" s="2787"/>
      <c r="Y32" s="2787"/>
      <c r="Z32" s="2787"/>
      <c r="AA32" s="2787"/>
      <c r="AB32" s="2787"/>
      <c r="AC32" s="2787"/>
      <c r="AD32" s="2787"/>
      <c r="AE32" s="2787"/>
      <c r="AF32" s="2787"/>
      <c r="AG32" s="2787"/>
      <c r="AH32" s="2787"/>
      <c r="AI32" s="2787"/>
      <c r="AJ32" s="2787"/>
      <c r="AK32" s="2787"/>
      <c r="AL32" s="2787"/>
      <c r="AM32" s="2787"/>
      <c r="AN32" s="2787"/>
      <c r="AO32" s="2787"/>
      <c r="AP32" s="2787"/>
      <c r="AQ32" s="2787"/>
      <c r="AR32" s="2787"/>
      <c r="AS32" s="2787"/>
      <c r="AT32" s="2787"/>
      <c r="AU32" s="2787"/>
      <c r="AV32" s="2787"/>
      <c r="AW32" s="2787"/>
      <c r="AX32" s="2787"/>
      <c r="AY32" s="2787"/>
      <c r="AZ32" s="2787"/>
      <c r="BA32" s="2787"/>
      <c r="BB32" s="2787"/>
      <c r="BC32" s="2787"/>
      <c r="BD32" s="2787"/>
      <c r="BE32" s="2787"/>
      <c r="BF32" s="2787"/>
      <c r="BG32" s="2787"/>
      <c r="BH32" s="2787"/>
      <c r="BI32" s="2787"/>
      <c r="BJ32" s="2787"/>
      <c r="BK32" s="2787"/>
      <c r="BL32" s="2787"/>
      <c r="BM32" s="2787"/>
      <c r="BN32" s="2787"/>
      <c r="BO32" s="2787"/>
      <c r="BP32" s="2787"/>
      <c r="BQ32" s="2787"/>
      <c r="BR32" s="2787"/>
      <c r="BS32" s="2787"/>
      <c r="BT32" s="2787"/>
      <c r="BU32" s="2788"/>
      <c r="CA32" s="171">
        <v>5</v>
      </c>
      <c r="CB32" s="161">
        <v>0.6</v>
      </c>
      <c r="CC32" s="162"/>
      <c r="CV32" s="420">
        <v>31</v>
      </c>
    </row>
    <row r="33" spans="2:100" ht="14.1" customHeight="1">
      <c r="C33" s="2789"/>
      <c r="D33" s="2790"/>
      <c r="E33" s="2790"/>
      <c r="F33" s="2790"/>
      <c r="G33" s="2790"/>
      <c r="H33" s="2790"/>
      <c r="I33" s="2790"/>
      <c r="J33" s="2790"/>
      <c r="K33" s="2790"/>
      <c r="L33" s="2790"/>
      <c r="M33" s="2790"/>
      <c r="N33" s="2790"/>
      <c r="O33" s="2790"/>
      <c r="P33" s="2790"/>
      <c r="Q33" s="2790"/>
      <c r="R33" s="2790"/>
      <c r="S33" s="2790"/>
      <c r="T33" s="2790"/>
      <c r="U33" s="2790"/>
      <c r="V33" s="2790"/>
      <c r="W33" s="2790"/>
      <c r="X33" s="2790"/>
      <c r="Y33" s="2790"/>
      <c r="Z33" s="2790"/>
      <c r="AA33" s="2790"/>
      <c r="AB33" s="2790"/>
      <c r="AC33" s="2790"/>
      <c r="AD33" s="2790"/>
      <c r="AE33" s="2790"/>
      <c r="AF33" s="2790"/>
      <c r="AG33" s="2790"/>
      <c r="AH33" s="2790"/>
      <c r="AI33" s="2790"/>
      <c r="AJ33" s="2790"/>
      <c r="AK33" s="2790"/>
      <c r="AL33" s="2790"/>
      <c r="AM33" s="2790"/>
      <c r="AN33" s="2790"/>
      <c r="AO33" s="2790"/>
      <c r="AP33" s="2790"/>
      <c r="AQ33" s="2790"/>
      <c r="AR33" s="2790"/>
      <c r="AS33" s="2790"/>
      <c r="AT33" s="2790"/>
      <c r="AU33" s="2790"/>
      <c r="AV33" s="2790"/>
      <c r="AW33" s="2790"/>
      <c r="AX33" s="2790"/>
      <c r="AY33" s="2790"/>
      <c r="AZ33" s="2790"/>
      <c r="BA33" s="2790"/>
      <c r="BB33" s="2790"/>
      <c r="BC33" s="2790"/>
      <c r="BD33" s="2790"/>
      <c r="BE33" s="2790"/>
      <c r="BF33" s="2790"/>
      <c r="BG33" s="2790"/>
      <c r="BH33" s="2790"/>
      <c r="BI33" s="2790"/>
      <c r="BJ33" s="2790"/>
      <c r="BK33" s="2790"/>
      <c r="BL33" s="2790"/>
      <c r="BM33" s="2790"/>
      <c r="BN33" s="2790"/>
      <c r="BO33" s="2790"/>
      <c r="BP33" s="2790"/>
      <c r="BQ33" s="2790"/>
      <c r="BR33" s="2790"/>
      <c r="BS33" s="2790"/>
      <c r="BT33" s="2790"/>
      <c r="BU33" s="2791"/>
      <c r="CA33" s="171">
        <v>6</v>
      </c>
      <c r="CB33" s="161">
        <v>0.6</v>
      </c>
      <c r="CC33" s="162"/>
      <c r="CV33" s="420"/>
    </row>
    <row r="34" spans="2:100" ht="14.1" customHeight="1">
      <c r="C34" s="2789"/>
      <c r="D34" s="2790"/>
      <c r="E34" s="2790"/>
      <c r="F34" s="2790"/>
      <c r="G34" s="2790"/>
      <c r="H34" s="2790"/>
      <c r="I34" s="2790"/>
      <c r="J34" s="2790"/>
      <c r="K34" s="2790"/>
      <c r="L34" s="2790"/>
      <c r="M34" s="2790"/>
      <c r="N34" s="2790"/>
      <c r="O34" s="2790"/>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c r="AL34" s="2790"/>
      <c r="AM34" s="2790"/>
      <c r="AN34" s="2790"/>
      <c r="AO34" s="2790"/>
      <c r="AP34" s="2790"/>
      <c r="AQ34" s="2790"/>
      <c r="AR34" s="2790"/>
      <c r="AS34" s="2790"/>
      <c r="AT34" s="2790"/>
      <c r="AU34" s="2790"/>
      <c r="AV34" s="2790"/>
      <c r="AW34" s="2790"/>
      <c r="AX34" s="2790"/>
      <c r="AY34" s="2790"/>
      <c r="AZ34" s="2790"/>
      <c r="BA34" s="2790"/>
      <c r="BB34" s="2790"/>
      <c r="BC34" s="2790"/>
      <c r="BD34" s="2790"/>
      <c r="BE34" s="2790"/>
      <c r="BF34" s="2790"/>
      <c r="BG34" s="2790"/>
      <c r="BH34" s="2790"/>
      <c r="BI34" s="2790"/>
      <c r="BJ34" s="2790"/>
      <c r="BK34" s="2790"/>
      <c r="BL34" s="2790"/>
      <c r="BM34" s="2790"/>
      <c r="BN34" s="2790"/>
      <c r="BO34" s="2790"/>
      <c r="BP34" s="2790"/>
      <c r="BQ34" s="2790"/>
      <c r="BR34" s="2790"/>
      <c r="BS34" s="2790"/>
      <c r="BT34" s="2790"/>
      <c r="BU34" s="2791"/>
      <c r="CA34" s="171">
        <v>7</v>
      </c>
      <c r="CB34" s="161">
        <v>0.6</v>
      </c>
      <c r="CC34" s="162"/>
      <c r="CV34" s="420"/>
    </row>
    <row r="35" spans="2:100" ht="14.1" customHeight="1">
      <c r="C35" s="2789"/>
      <c r="D35" s="2790"/>
      <c r="E35" s="2790"/>
      <c r="F35" s="2790"/>
      <c r="G35" s="2790"/>
      <c r="H35" s="2790"/>
      <c r="I35" s="2790"/>
      <c r="J35" s="2790"/>
      <c r="K35" s="2790"/>
      <c r="L35" s="2790"/>
      <c r="M35" s="2790"/>
      <c r="N35" s="2790"/>
      <c r="O35" s="2790"/>
      <c r="P35" s="2790"/>
      <c r="Q35" s="2790"/>
      <c r="R35" s="2790"/>
      <c r="S35" s="2790"/>
      <c r="T35" s="2790"/>
      <c r="U35" s="2790"/>
      <c r="V35" s="2790"/>
      <c r="W35" s="2790"/>
      <c r="X35" s="2790"/>
      <c r="Y35" s="2790"/>
      <c r="Z35" s="2790"/>
      <c r="AA35" s="2790"/>
      <c r="AB35" s="2790"/>
      <c r="AC35" s="2790"/>
      <c r="AD35" s="2790"/>
      <c r="AE35" s="2790"/>
      <c r="AF35" s="2790"/>
      <c r="AG35" s="2790"/>
      <c r="AH35" s="2790"/>
      <c r="AI35" s="2790"/>
      <c r="AJ35" s="2790"/>
      <c r="AK35" s="2790"/>
      <c r="AL35" s="2790"/>
      <c r="AM35" s="2790"/>
      <c r="AN35" s="2790"/>
      <c r="AO35" s="2790"/>
      <c r="AP35" s="2790"/>
      <c r="AQ35" s="2790"/>
      <c r="AR35" s="2790"/>
      <c r="AS35" s="2790"/>
      <c r="AT35" s="2790"/>
      <c r="AU35" s="2790"/>
      <c r="AV35" s="2790"/>
      <c r="AW35" s="2790"/>
      <c r="AX35" s="2790"/>
      <c r="AY35" s="2790"/>
      <c r="AZ35" s="2790"/>
      <c r="BA35" s="2790"/>
      <c r="BB35" s="2790"/>
      <c r="BC35" s="2790"/>
      <c r="BD35" s="2790"/>
      <c r="BE35" s="2790"/>
      <c r="BF35" s="2790"/>
      <c r="BG35" s="2790"/>
      <c r="BH35" s="2790"/>
      <c r="BI35" s="2790"/>
      <c r="BJ35" s="2790"/>
      <c r="BK35" s="2790"/>
      <c r="BL35" s="2790"/>
      <c r="BM35" s="2790"/>
      <c r="BN35" s="2790"/>
      <c r="BO35" s="2790"/>
      <c r="BP35" s="2790"/>
      <c r="BQ35" s="2790"/>
      <c r="BR35" s="2790"/>
      <c r="BS35" s="2790"/>
      <c r="BT35" s="2790"/>
      <c r="BU35" s="2791"/>
      <c r="CA35" s="171">
        <v>8</v>
      </c>
      <c r="CB35" s="161" t="s">
        <v>323</v>
      </c>
      <c r="CC35" s="162"/>
      <c r="CV35" s="420"/>
    </row>
    <row r="36" spans="2:100" ht="14.1" customHeight="1">
      <c r="C36" s="2789"/>
      <c r="D36" s="2790"/>
      <c r="E36" s="2790"/>
      <c r="F36" s="2790"/>
      <c r="G36" s="2790"/>
      <c r="H36" s="2790"/>
      <c r="I36" s="2790"/>
      <c r="J36" s="2790"/>
      <c r="K36" s="2790"/>
      <c r="L36" s="2790"/>
      <c r="M36" s="2790"/>
      <c r="N36" s="2790"/>
      <c r="O36" s="2790"/>
      <c r="P36" s="2790"/>
      <c r="Q36" s="2790"/>
      <c r="R36" s="2790"/>
      <c r="S36" s="2790"/>
      <c r="T36" s="2790"/>
      <c r="U36" s="2790"/>
      <c r="V36" s="2790"/>
      <c r="W36" s="2790"/>
      <c r="X36" s="2790"/>
      <c r="Y36" s="2790"/>
      <c r="Z36" s="2790"/>
      <c r="AA36" s="2790"/>
      <c r="AB36" s="2790"/>
      <c r="AC36" s="2790"/>
      <c r="AD36" s="2790"/>
      <c r="AE36" s="2790"/>
      <c r="AF36" s="2790"/>
      <c r="AG36" s="2790"/>
      <c r="AH36" s="2790"/>
      <c r="AI36" s="2790"/>
      <c r="AJ36" s="2790"/>
      <c r="AK36" s="2790"/>
      <c r="AL36" s="2790"/>
      <c r="AM36" s="2790"/>
      <c r="AN36" s="2790"/>
      <c r="AO36" s="2790"/>
      <c r="AP36" s="2790"/>
      <c r="AQ36" s="2790"/>
      <c r="AR36" s="2790"/>
      <c r="AS36" s="2790"/>
      <c r="AT36" s="2790"/>
      <c r="AU36" s="2790"/>
      <c r="AV36" s="2790"/>
      <c r="AW36" s="2790"/>
      <c r="AX36" s="2790"/>
      <c r="AY36" s="2790"/>
      <c r="AZ36" s="2790"/>
      <c r="BA36" s="2790"/>
      <c r="BB36" s="2790"/>
      <c r="BC36" s="2790"/>
      <c r="BD36" s="2790"/>
      <c r="BE36" s="2790"/>
      <c r="BF36" s="2790"/>
      <c r="BG36" s="2790"/>
      <c r="BH36" s="2790"/>
      <c r="BI36" s="2790"/>
      <c r="BJ36" s="2790"/>
      <c r="BK36" s="2790"/>
      <c r="BL36" s="2790"/>
      <c r="BM36" s="2790"/>
      <c r="BN36" s="2790"/>
      <c r="BO36" s="2790"/>
      <c r="BP36" s="2790"/>
      <c r="BQ36" s="2790"/>
      <c r="BR36" s="2790"/>
      <c r="BS36" s="2790"/>
      <c r="BT36" s="2790"/>
      <c r="BU36" s="2791"/>
      <c r="CA36" s="160"/>
      <c r="CB36" s="161"/>
      <c r="CC36" s="162"/>
      <c r="CV36" s="420"/>
    </row>
    <row r="37" spans="2:100" ht="14.1" customHeight="1" thickBot="1">
      <c r="C37" s="2792"/>
      <c r="D37" s="2793"/>
      <c r="E37" s="2793"/>
      <c r="F37" s="2793"/>
      <c r="G37" s="2793"/>
      <c r="H37" s="2793"/>
      <c r="I37" s="2793"/>
      <c r="J37" s="2793"/>
      <c r="K37" s="2793"/>
      <c r="L37" s="2793"/>
      <c r="M37" s="2793"/>
      <c r="N37" s="2793"/>
      <c r="O37" s="2793"/>
      <c r="P37" s="2793"/>
      <c r="Q37" s="2793"/>
      <c r="R37" s="2793"/>
      <c r="S37" s="2793"/>
      <c r="T37" s="2793"/>
      <c r="U37" s="2793"/>
      <c r="V37" s="2793"/>
      <c r="W37" s="2793"/>
      <c r="X37" s="2793"/>
      <c r="Y37" s="2793"/>
      <c r="Z37" s="2793"/>
      <c r="AA37" s="2793"/>
      <c r="AB37" s="2793"/>
      <c r="AC37" s="2793"/>
      <c r="AD37" s="2793"/>
      <c r="AE37" s="2793"/>
      <c r="AF37" s="2793"/>
      <c r="AG37" s="2793"/>
      <c r="AH37" s="2793"/>
      <c r="AI37" s="2793"/>
      <c r="AJ37" s="2793"/>
      <c r="AK37" s="2793"/>
      <c r="AL37" s="2793"/>
      <c r="AM37" s="2793"/>
      <c r="AN37" s="2793"/>
      <c r="AO37" s="2793"/>
      <c r="AP37" s="2793"/>
      <c r="AQ37" s="2793"/>
      <c r="AR37" s="2793"/>
      <c r="AS37" s="2793"/>
      <c r="AT37" s="2793"/>
      <c r="AU37" s="2793"/>
      <c r="AV37" s="2793"/>
      <c r="AW37" s="2793"/>
      <c r="AX37" s="2793"/>
      <c r="AY37" s="2793"/>
      <c r="AZ37" s="2793"/>
      <c r="BA37" s="2793"/>
      <c r="BB37" s="2793"/>
      <c r="BC37" s="2793"/>
      <c r="BD37" s="2793"/>
      <c r="BE37" s="2793"/>
      <c r="BF37" s="2793"/>
      <c r="BG37" s="2793"/>
      <c r="BH37" s="2793"/>
      <c r="BI37" s="2793"/>
      <c r="BJ37" s="2793"/>
      <c r="BK37" s="2793"/>
      <c r="BL37" s="2793"/>
      <c r="BM37" s="2793"/>
      <c r="BN37" s="2793"/>
      <c r="BO37" s="2793"/>
      <c r="BP37" s="2793"/>
      <c r="BQ37" s="2793"/>
      <c r="BR37" s="2793"/>
      <c r="BS37" s="2793"/>
      <c r="BT37" s="2793"/>
      <c r="BU37" s="2794"/>
      <c r="CA37" s="160"/>
      <c r="CB37" s="161"/>
      <c r="CC37" s="162"/>
      <c r="CV37" s="420"/>
    </row>
    <row r="38" spans="2:100" ht="15" customHeight="1">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1116"/>
      <c r="AJ38" s="1116"/>
      <c r="AK38" s="1116"/>
      <c r="AL38" s="1116"/>
      <c r="AM38" s="1116"/>
      <c r="AN38" s="1116"/>
      <c r="AO38" s="1116"/>
      <c r="AP38" s="1116"/>
      <c r="AQ38" s="1116"/>
      <c r="AR38" s="1116"/>
      <c r="AS38" s="1116"/>
      <c r="AT38" s="1116"/>
      <c r="AU38" s="1116"/>
      <c r="AV38" s="1116"/>
      <c r="AW38" s="1116"/>
      <c r="AX38" s="1116"/>
      <c r="AY38" s="1116"/>
      <c r="AZ38" s="1116"/>
      <c r="BA38" s="1116"/>
      <c r="BB38" s="1116"/>
      <c r="BC38" s="1116"/>
      <c r="BD38" s="1116"/>
      <c r="BE38" s="1116"/>
      <c r="BF38" s="1116"/>
      <c r="BG38" s="1116"/>
      <c r="BH38" s="1116"/>
      <c r="BI38" s="1116"/>
      <c r="BJ38" s="1116"/>
      <c r="BK38" s="1116"/>
      <c r="BL38" s="1116"/>
      <c r="BM38" s="1116"/>
      <c r="BN38" s="1116"/>
      <c r="BO38" s="1116"/>
      <c r="BP38" s="1116"/>
      <c r="BQ38" s="1116"/>
      <c r="BR38" s="1116"/>
      <c r="BS38" s="1116"/>
      <c r="BT38" s="1116"/>
      <c r="BU38" s="1116"/>
      <c r="CA38" s="160"/>
      <c r="CB38" s="161"/>
      <c r="CC38" s="162"/>
      <c r="CV38" s="420"/>
    </row>
    <row r="39" spans="2:100" ht="15.95" customHeight="1">
      <c r="C39" s="1012" t="s">
        <v>478</v>
      </c>
      <c r="D39" s="1012"/>
      <c r="E39" s="1012"/>
      <c r="F39" s="1012"/>
      <c r="G39" s="1012"/>
      <c r="H39" s="1012"/>
      <c r="I39" s="1012"/>
      <c r="J39" s="1012"/>
      <c r="K39" s="1012"/>
      <c r="L39" s="1012"/>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1012"/>
      <c r="CA39" s="160"/>
      <c r="CB39" s="161"/>
      <c r="CC39" s="162"/>
      <c r="CV39" s="420"/>
    </row>
    <row r="40" spans="2:100" s="220" customFormat="1" ht="15.95" customHeight="1">
      <c r="B40" s="1116"/>
      <c r="C40" s="2748" t="s">
        <v>477</v>
      </c>
      <c r="D40" s="2748"/>
      <c r="E40" s="2748"/>
      <c r="F40" s="2748"/>
      <c r="G40" s="2748"/>
      <c r="H40" s="2748"/>
      <c r="I40" s="2748"/>
      <c r="J40" s="2748"/>
      <c r="K40" s="2748"/>
      <c r="L40" s="2748"/>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c r="AS40" s="2748"/>
      <c r="AT40" s="2748"/>
      <c r="AU40" s="2748"/>
      <c r="AV40" s="2748"/>
      <c r="AW40" s="2748"/>
      <c r="AX40" s="2748"/>
      <c r="AY40" s="2748"/>
      <c r="AZ40" s="2748"/>
      <c r="BA40" s="2748"/>
      <c r="BB40" s="2748"/>
      <c r="BC40" s="2748"/>
      <c r="BD40" s="2748"/>
      <c r="BE40" s="2748"/>
      <c r="BF40" s="2748"/>
      <c r="BG40" s="2748"/>
      <c r="BH40" s="2748"/>
      <c r="BI40" s="2748"/>
      <c r="BJ40" s="2748"/>
      <c r="BK40" s="2748"/>
      <c r="BL40" s="2748"/>
      <c r="BM40" s="2748"/>
      <c r="BN40" s="2748"/>
      <c r="BO40" s="2748"/>
      <c r="BP40" s="2748"/>
      <c r="BQ40" s="2748"/>
      <c r="BR40" s="2748"/>
      <c r="BS40" s="2748"/>
      <c r="BT40" s="2748"/>
      <c r="BU40" s="2748"/>
      <c r="BV40" s="233"/>
    </row>
    <row r="41" spans="2:100" s="220" customFormat="1" ht="15.95" customHeight="1">
      <c r="C41" s="2748"/>
      <c r="D41" s="2748"/>
      <c r="E41" s="2748"/>
      <c r="F41" s="2748"/>
      <c r="G41" s="2748"/>
      <c r="H41" s="2748"/>
      <c r="I41" s="2748"/>
      <c r="J41" s="2748"/>
      <c r="K41" s="2748"/>
      <c r="L41" s="2748"/>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c r="AS41" s="2748"/>
      <c r="AT41" s="2748"/>
      <c r="AU41" s="2748"/>
      <c r="AV41" s="2748"/>
      <c r="AW41" s="2748"/>
      <c r="AX41" s="2748"/>
      <c r="AY41" s="2748"/>
      <c r="AZ41" s="2748"/>
      <c r="BA41" s="2748"/>
      <c r="BB41" s="2748"/>
      <c r="BC41" s="2748"/>
      <c r="BD41" s="2748"/>
      <c r="BE41" s="2748"/>
      <c r="BF41" s="2748"/>
      <c r="BG41" s="2748"/>
      <c r="BH41" s="2748"/>
      <c r="BI41" s="2748"/>
      <c r="BJ41" s="2748"/>
      <c r="BK41" s="2748"/>
      <c r="BL41" s="2748"/>
      <c r="BM41" s="2748"/>
      <c r="BN41" s="2748"/>
      <c r="BO41" s="2748"/>
      <c r="BP41" s="2748"/>
      <c r="BQ41" s="2748"/>
      <c r="BR41" s="2748"/>
      <c r="BS41" s="2748"/>
      <c r="BT41" s="2748"/>
      <c r="BU41" s="2748"/>
      <c r="BV41" s="233"/>
    </row>
    <row r="42" spans="2:100" s="220" customFormat="1" ht="9.9499999999999993" customHeight="1">
      <c r="C42" s="2748"/>
      <c r="D42" s="2748"/>
      <c r="E42" s="2748"/>
      <c r="F42" s="2748"/>
      <c r="G42" s="2748"/>
      <c r="H42" s="2748"/>
      <c r="I42" s="2748"/>
      <c r="J42" s="2748"/>
      <c r="K42" s="2748"/>
      <c r="L42" s="2748"/>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c r="AS42" s="2748"/>
      <c r="AT42" s="2748"/>
      <c r="AU42" s="2748"/>
      <c r="AV42" s="2748"/>
      <c r="AW42" s="2748"/>
      <c r="AX42" s="2748"/>
      <c r="AY42" s="2748"/>
      <c r="AZ42" s="2748"/>
      <c r="BA42" s="2748"/>
      <c r="BB42" s="2748"/>
      <c r="BC42" s="2748"/>
      <c r="BD42" s="2748"/>
      <c r="BE42" s="2748"/>
      <c r="BF42" s="2748"/>
      <c r="BG42" s="2748"/>
      <c r="BH42" s="2748"/>
      <c r="BI42" s="2748"/>
      <c r="BJ42" s="2748"/>
      <c r="BK42" s="2748"/>
      <c r="BL42" s="2748"/>
      <c r="BM42" s="2748"/>
      <c r="BN42" s="2748"/>
      <c r="BO42" s="2748"/>
      <c r="BP42" s="2748"/>
      <c r="BQ42" s="2748"/>
      <c r="BR42" s="2748"/>
      <c r="BS42" s="2748"/>
      <c r="BT42" s="2748"/>
      <c r="BU42" s="2748"/>
      <c r="BV42" s="233"/>
    </row>
    <row r="43" spans="2:100" s="220" customFormat="1" ht="9.9499999999999993" customHeight="1">
      <c r="C43" s="43"/>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43"/>
    </row>
    <row r="44" spans="2:100" ht="9.9499999999999993" customHeight="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CA44" s="160"/>
      <c r="CB44" s="161"/>
      <c r="CC44" s="162"/>
    </row>
    <row r="45" spans="2:100" ht="20.100000000000001" customHeight="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CA45" s="160"/>
      <c r="CB45" s="161"/>
      <c r="CC45" s="162"/>
    </row>
    <row r="46" spans="2:100" ht="20.100000000000001" hidden="1" customHeight="1">
      <c r="CA46" s="160"/>
      <c r="CB46" s="161"/>
      <c r="CC46" s="162"/>
    </row>
    <row r="47" spans="2:100" ht="20.100000000000001" hidden="1" customHeight="1">
      <c r="CA47" s="160"/>
      <c r="CB47" s="161"/>
      <c r="CC47" s="162"/>
    </row>
    <row r="48" spans="2:100" ht="9" hidden="1" customHeight="1"/>
    <row r="49" spans="10:53" ht="9" hidden="1" customHeight="1"/>
    <row r="50" spans="10:53" ht="9" hidden="1" customHeight="1">
      <c r="J50" s="2730"/>
      <c r="K50" s="2730"/>
      <c r="L50" s="2730"/>
      <c r="M50" s="2730"/>
      <c r="N50" s="2730"/>
      <c r="O50" s="2730"/>
      <c r="P50" s="2730"/>
      <c r="Q50" s="2730"/>
      <c r="R50" s="2730"/>
      <c r="S50" s="2730"/>
      <c r="T50" s="2730"/>
      <c r="U50" s="2730"/>
      <c r="V50" s="2730"/>
      <c r="W50" s="2730"/>
      <c r="X50" s="2730"/>
      <c r="Y50" s="2730"/>
      <c r="Z50" s="2730"/>
      <c r="AA50" s="2730"/>
      <c r="AB50" s="2730"/>
      <c r="AC50" s="2730"/>
      <c r="AD50" s="2730"/>
      <c r="AE50" s="2730"/>
      <c r="AY50" s="2730"/>
      <c r="AZ50" s="2730"/>
      <c r="BA50" s="2730"/>
    </row>
    <row r="51" spans="10:53" ht="9" hidden="1" customHeight="1"/>
    <row r="52" spans="10:53" ht="13.5" hidden="1" customHeight="1"/>
    <row r="53" spans="10:53" ht="13.5" hidden="1" customHeight="1"/>
    <row r="54" spans="10:53" ht="13.5" hidden="1" customHeight="1"/>
    <row r="55" spans="10:53" ht="13.5" hidden="1" customHeight="1">
      <c r="S55" s="43" t="s">
        <v>164</v>
      </c>
      <c r="Z55" s="19" t="s">
        <v>165</v>
      </c>
      <c r="AM55" s="19" t="s">
        <v>166</v>
      </c>
    </row>
    <row r="56" spans="10:53" ht="13.5" hidden="1" customHeight="1">
      <c r="S56" s="43" t="s">
        <v>168</v>
      </c>
      <c r="Z56" s="19" t="s">
        <v>169</v>
      </c>
      <c r="AM56" s="19" t="s">
        <v>169</v>
      </c>
      <c r="AY56" s="43">
        <v>1</v>
      </c>
    </row>
    <row r="57" spans="10:53" ht="13.5" hidden="1" customHeight="1">
      <c r="Z57" s="19" t="s">
        <v>171</v>
      </c>
      <c r="AM57" s="19" t="s">
        <v>171</v>
      </c>
      <c r="AY57" s="43">
        <v>2</v>
      </c>
    </row>
    <row r="58" spans="10:53" ht="13.5" hidden="1" customHeight="1">
      <c r="Z58" s="19" t="s">
        <v>173</v>
      </c>
      <c r="AM58" s="19" t="s">
        <v>173</v>
      </c>
      <c r="AY58" s="43">
        <v>3</v>
      </c>
    </row>
    <row r="59" spans="10:53" ht="13.5" hidden="1" customHeight="1">
      <c r="Z59" s="19" t="s">
        <v>174</v>
      </c>
      <c r="AM59" s="19" t="s">
        <v>174</v>
      </c>
      <c r="AY59" s="43">
        <v>4</v>
      </c>
    </row>
    <row r="60" spans="10:53" ht="13.5" hidden="1" customHeight="1">
      <c r="Z60" s="19" t="s">
        <v>175</v>
      </c>
      <c r="AM60" s="19" t="s">
        <v>175</v>
      </c>
      <c r="AY60" s="43">
        <v>5</v>
      </c>
    </row>
    <row r="61" spans="10:53" ht="13.5" hidden="1" customHeight="1">
      <c r="Z61" s="19" t="s">
        <v>176</v>
      </c>
      <c r="AM61" s="19" t="s">
        <v>176</v>
      </c>
    </row>
    <row r="62" spans="10:53" ht="13.5" hidden="1" customHeight="1">
      <c r="Z62" s="19" t="s">
        <v>177</v>
      </c>
      <c r="AM62" s="19" t="s">
        <v>177</v>
      </c>
    </row>
    <row r="63" spans="10:53" ht="13.5" hidden="1" customHeight="1">
      <c r="Z63" s="19" t="s">
        <v>178</v>
      </c>
      <c r="AM63" s="19" t="s">
        <v>178</v>
      </c>
    </row>
    <row r="64" spans="10:53" ht="13.5" hidden="1" customHeight="1">
      <c r="Z64" s="19" t="s">
        <v>179</v>
      </c>
      <c r="AM64" s="19" t="s">
        <v>179</v>
      </c>
    </row>
    <row r="65" spans="26:39" ht="13.5" hidden="1" customHeight="1">
      <c r="Z65" s="19" t="s">
        <v>180</v>
      </c>
      <c r="AM65" s="19" t="s">
        <v>180</v>
      </c>
    </row>
    <row r="66" spans="26:39" ht="13.5" hidden="1" customHeight="1">
      <c r="Z66" s="19" t="s">
        <v>181</v>
      </c>
      <c r="AM66" s="19" t="s">
        <v>181</v>
      </c>
    </row>
    <row r="67" spans="26:39" ht="13.5" hidden="1" customHeight="1">
      <c r="Z67" s="19" t="s">
        <v>182</v>
      </c>
      <c r="AM67" s="19" t="s">
        <v>182</v>
      </c>
    </row>
    <row r="68" spans="26:39" ht="13.5" hidden="1" customHeight="1">
      <c r="Z68" s="19" t="s">
        <v>183</v>
      </c>
      <c r="AM68" s="19" t="s">
        <v>183</v>
      </c>
    </row>
    <row r="69" spans="26:39" ht="13.5" hidden="1" customHeight="1">
      <c r="Z69" s="19" t="s">
        <v>184</v>
      </c>
      <c r="AM69" s="19" t="s">
        <v>184</v>
      </c>
    </row>
    <row r="70" spans="26:39" ht="13.5" hidden="1" customHeight="1">
      <c r="Z70" s="19" t="s">
        <v>185</v>
      </c>
      <c r="AM70" s="19" t="s">
        <v>185</v>
      </c>
    </row>
    <row r="71" spans="26:39" ht="13.5" hidden="1" customHeight="1">
      <c r="Z71" s="19" t="s">
        <v>186</v>
      </c>
      <c r="AM71" s="19" t="s">
        <v>186</v>
      </c>
    </row>
    <row r="72" spans="26:39" ht="13.5" hidden="1" customHeight="1">
      <c r="Z72" s="19" t="s">
        <v>187</v>
      </c>
      <c r="AM72" s="19" t="s">
        <v>187</v>
      </c>
    </row>
    <row r="73" spans="26:39" ht="13.5" hidden="1" customHeight="1">
      <c r="Z73" s="19" t="s">
        <v>188</v>
      </c>
      <c r="AM73" s="19" t="s">
        <v>188</v>
      </c>
    </row>
    <row r="74" spans="26:39" ht="13.5" hidden="1" customHeight="1">
      <c r="Z74" s="19" t="s">
        <v>189</v>
      </c>
      <c r="AM74" s="19" t="s">
        <v>189</v>
      </c>
    </row>
    <row r="75" spans="26:39" ht="13.5" hidden="1" customHeight="1">
      <c r="Z75" s="19" t="s">
        <v>190</v>
      </c>
      <c r="AM75" s="19" t="s">
        <v>190</v>
      </c>
    </row>
    <row r="76" spans="26:39" ht="13.5" hidden="1" customHeight="1">
      <c r="Z76" s="19" t="s">
        <v>191</v>
      </c>
      <c r="AM76" s="19" t="s">
        <v>191</v>
      </c>
    </row>
    <row r="77" spans="26:39" ht="13.5" hidden="1" customHeight="1">
      <c r="Z77" s="19" t="s">
        <v>192</v>
      </c>
      <c r="AM77" s="19" t="s">
        <v>192</v>
      </c>
    </row>
    <row r="78" spans="26:39" ht="13.5" hidden="1" customHeight="1">
      <c r="Z78" s="19" t="s">
        <v>193</v>
      </c>
      <c r="AM78" s="19" t="s">
        <v>193</v>
      </c>
    </row>
    <row r="79" spans="26:39" ht="13.5" hidden="1" customHeight="1">
      <c r="Z79" s="19" t="s">
        <v>194</v>
      </c>
      <c r="AM79" s="19" t="s">
        <v>194</v>
      </c>
    </row>
    <row r="80" spans="26:39" ht="13.5" hidden="1" customHeight="1">
      <c r="Z80" s="19" t="s">
        <v>195</v>
      </c>
      <c r="AM80" s="19" t="s">
        <v>195</v>
      </c>
    </row>
    <row r="81" spans="26:39" ht="13.5" hidden="1" customHeight="1">
      <c r="Z81" s="19" t="s">
        <v>196</v>
      </c>
      <c r="AM81" s="19" t="s">
        <v>196</v>
      </c>
    </row>
    <row r="82" spans="26:39" ht="13.5" hidden="1" customHeight="1">
      <c r="Z82" s="19" t="s">
        <v>197</v>
      </c>
      <c r="AM82" s="19" t="s">
        <v>197</v>
      </c>
    </row>
    <row r="83" spans="26:39" ht="13.5" hidden="1" customHeight="1">
      <c r="Z83" s="19" t="s">
        <v>198</v>
      </c>
      <c r="AM83" s="19" t="s">
        <v>198</v>
      </c>
    </row>
    <row r="84" spans="26:39" ht="13.5" hidden="1" customHeight="1">
      <c r="Z84" s="19" t="s">
        <v>199</v>
      </c>
      <c r="AM84" s="19" t="s">
        <v>199</v>
      </c>
    </row>
    <row r="85" spans="26:39" ht="13.5" hidden="1" customHeight="1">
      <c r="Z85" s="19" t="s">
        <v>200</v>
      </c>
      <c r="AM85" s="19" t="s">
        <v>200</v>
      </c>
    </row>
    <row r="86" spans="26:39" ht="13.5" hidden="1" customHeight="1">
      <c r="Z86" s="19" t="s">
        <v>201</v>
      </c>
      <c r="AM86" s="19" t="s">
        <v>201</v>
      </c>
    </row>
    <row r="87" spans="26:39" ht="13.5" hidden="1" customHeight="1">
      <c r="Z87" s="19" t="s">
        <v>202</v>
      </c>
      <c r="AM87" s="19" t="s">
        <v>202</v>
      </c>
    </row>
    <row r="88" spans="26:39" ht="13.5" hidden="1" customHeight="1">
      <c r="Z88" s="19" t="s">
        <v>203</v>
      </c>
      <c r="AM88" s="19" t="s">
        <v>203</v>
      </c>
    </row>
    <row r="89" spans="26:39" ht="13.5" hidden="1" customHeight="1">
      <c r="Z89" s="19" t="s">
        <v>204</v>
      </c>
      <c r="AM89" s="19" t="s">
        <v>204</v>
      </c>
    </row>
    <row r="90" spans="26:39" ht="13.5" hidden="1" customHeight="1">
      <c r="Z90" s="19" t="s">
        <v>205</v>
      </c>
      <c r="AM90" s="19" t="s">
        <v>205</v>
      </c>
    </row>
    <row r="91" spans="26:39" ht="13.5" hidden="1" customHeight="1">
      <c r="Z91" s="19" t="s">
        <v>206</v>
      </c>
      <c r="AM91" s="19" t="s">
        <v>206</v>
      </c>
    </row>
    <row r="92" spans="26:39" ht="13.5" hidden="1" customHeight="1">
      <c r="Z92" s="19" t="s">
        <v>207</v>
      </c>
      <c r="AM92" s="19" t="s">
        <v>207</v>
      </c>
    </row>
    <row r="93" spans="26:39" ht="13.5" hidden="1" customHeight="1">
      <c r="Z93" s="19" t="s">
        <v>208</v>
      </c>
      <c r="AM93" s="19" t="s">
        <v>208</v>
      </c>
    </row>
    <row r="94" spans="26:39" ht="13.5" hidden="1" customHeight="1">
      <c r="Z94" s="19" t="s">
        <v>209</v>
      </c>
      <c r="AM94" s="19" t="s">
        <v>209</v>
      </c>
    </row>
    <row r="95" spans="26:39" ht="13.5" hidden="1" customHeight="1">
      <c r="Z95" s="19" t="s">
        <v>210</v>
      </c>
      <c r="AM95" s="19" t="s">
        <v>210</v>
      </c>
    </row>
    <row r="96" spans="26:39" ht="13.5" hidden="1" customHeight="1">
      <c r="Z96" s="19" t="s">
        <v>211</v>
      </c>
      <c r="AM96" s="19" t="s">
        <v>211</v>
      </c>
    </row>
    <row r="97" spans="26:39" ht="13.5" hidden="1" customHeight="1">
      <c r="Z97" s="19" t="s">
        <v>212</v>
      </c>
      <c r="AM97" s="19" t="s">
        <v>212</v>
      </c>
    </row>
    <row r="98" spans="26:39" ht="13.5" hidden="1" customHeight="1">
      <c r="Z98" s="19" t="s">
        <v>213</v>
      </c>
      <c r="AM98" s="19" t="s">
        <v>213</v>
      </c>
    </row>
    <row r="99" spans="26:39" ht="13.5" hidden="1" customHeight="1">
      <c r="Z99" s="19" t="s">
        <v>214</v>
      </c>
      <c r="AM99" s="19" t="s">
        <v>214</v>
      </c>
    </row>
    <row r="100" spans="26:39" ht="13.5" hidden="1" customHeight="1">
      <c r="Z100" s="19" t="s">
        <v>215</v>
      </c>
      <c r="AM100" s="19" t="s">
        <v>215</v>
      </c>
    </row>
    <row r="101" spans="26:39" ht="13.5" hidden="1" customHeight="1">
      <c r="Z101" s="19" t="s">
        <v>216</v>
      </c>
      <c r="AM101" s="19" t="s">
        <v>216</v>
      </c>
    </row>
    <row r="102" spans="26:39" ht="13.5" hidden="1" customHeight="1">
      <c r="Z102" s="19" t="s">
        <v>217</v>
      </c>
      <c r="AM102" s="19" t="s">
        <v>217</v>
      </c>
    </row>
    <row r="103" spans="26:39" ht="13.5" hidden="1" customHeight="1"/>
    <row r="104" spans="26:39" ht="13.5" hidden="1" customHeight="1"/>
    <row r="105" spans="26:39" ht="9" hidden="1" customHeight="1"/>
    <row r="106" spans="26:39" ht="9" hidden="1" customHeight="1"/>
    <row r="107" spans="26:39" ht="9" hidden="1" customHeight="1"/>
    <row r="108" spans="26:39" ht="9" hidden="1" customHeight="1"/>
    <row r="109" spans="26:39" ht="9" hidden="1" customHeight="1"/>
    <row r="110" spans="26:39" ht="9" hidden="1" customHeight="1"/>
    <row r="111" spans="26:39" ht="9" hidden="1" customHeight="1"/>
    <row r="112" spans="26:39" ht="9" hidden="1" customHeight="1"/>
    <row r="113" ht="9" hidden="1" customHeight="1"/>
    <row r="114" ht="9" hidden="1" customHeight="1"/>
    <row r="115" ht="9" hidden="1" customHeight="1"/>
    <row r="116" ht="9" hidden="1" customHeight="1"/>
    <row r="117" ht="9" hidden="1" customHeight="1"/>
    <row r="118" ht="9" hidden="1" customHeight="1"/>
    <row r="119" ht="9" hidden="1" customHeight="1"/>
    <row r="120" ht="9" hidden="1" customHeight="1"/>
    <row r="121" ht="9" hidden="1" customHeight="1"/>
    <row r="122" ht="9" hidden="1" customHeight="1"/>
  </sheetData>
  <sheetProtection algorithmName="SHA-512" hashValue="s2ozBYJmk5ill8LWbAwaKfAnOq+mwj5QD8hvt6la/9K06fQRBVl42GqNRY18Z3XyaKdMPtWuRornJrEGKGvUag==" saltValue="VVpcQpJtXKfkFU9vT/0rHg==" spinCount="100000" sheet="1" objects="1" scenarios="1" selectLockedCells="1"/>
  <mergeCells count="71">
    <mergeCell ref="C24:AK24"/>
    <mergeCell ref="C23:U23"/>
    <mergeCell ref="V23:AC23"/>
    <mergeCell ref="AD23:AK23"/>
    <mergeCell ref="D19:AK19"/>
    <mergeCell ref="C21:N21"/>
    <mergeCell ref="AA21:AL21"/>
    <mergeCell ref="AY21:BI21"/>
    <mergeCell ref="BL21:BS21"/>
    <mergeCell ref="P21:U21"/>
    <mergeCell ref="AN21:AS21"/>
    <mergeCell ref="AT21:AX21"/>
    <mergeCell ref="V21:Z21"/>
    <mergeCell ref="C32:BU37"/>
    <mergeCell ref="AM28:AX28"/>
    <mergeCell ref="AY28:BJ28"/>
    <mergeCell ref="BK29:BU29"/>
    <mergeCell ref="AM30:BR30"/>
    <mergeCell ref="AM29:AX29"/>
    <mergeCell ref="AY29:BJ29"/>
    <mergeCell ref="H29:AB29"/>
    <mergeCell ref="AD29:AL29"/>
    <mergeCell ref="C28:G28"/>
    <mergeCell ref="H28:AE28"/>
    <mergeCell ref="AF28:AL28"/>
    <mergeCell ref="A2:A5"/>
    <mergeCell ref="E3:N4"/>
    <mergeCell ref="O3:V4"/>
    <mergeCell ref="BH8:BK8"/>
    <mergeCell ref="BS8:BU8"/>
    <mergeCell ref="BO8:BR8"/>
    <mergeCell ref="BL8:BN8"/>
    <mergeCell ref="BE8:BG8"/>
    <mergeCell ref="AU8:AZ8"/>
    <mergeCell ref="AE8:AT8"/>
    <mergeCell ref="BA8:BD8"/>
    <mergeCell ref="V6:BE6"/>
    <mergeCell ref="W3:AT4"/>
    <mergeCell ref="BM4:BT5"/>
    <mergeCell ref="AF9:BU9"/>
    <mergeCell ref="AM24:BU24"/>
    <mergeCell ref="F10:BS11"/>
    <mergeCell ref="W15:BK15"/>
    <mergeCell ref="C14:L14"/>
    <mergeCell ref="M14:U14"/>
    <mergeCell ref="W14:AG14"/>
    <mergeCell ref="AI14:AL14"/>
    <mergeCell ref="AN14:AS14"/>
    <mergeCell ref="AT14:AV14"/>
    <mergeCell ref="AW14:BH14"/>
    <mergeCell ref="BI14:BK14"/>
    <mergeCell ref="AM23:BU23"/>
    <mergeCell ref="BL14:BU15"/>
    <mergeCell ref="C15:V15"/>
    <mergeCell ref="AO19:BS19"/>
    <mergeCell ref="J50:T50"/>
    <mergeCell ref="U50:AE50"/>
    <mergeCell ref="AY50:BA50"/>
    <mergeCell ref="AY26:BJ26"/>
    <mergeCell ref="BK26:BU26"/>
    <mergeCell ref="H27:AE27"/>
    <mergeCell ref="AF27:AL27"/>
    <mergeCell ref="AM27:AX27"/>
    <mergeCell ref="AY27:BJ27"/>
    <mergeCell ref="BK27:BU27"/>
    <mergeCell ref="C26:AL26"/>
    <mergeCell ref="AM26:AX26"/>
    <mergeCell ref="C27:G27"/>
    <mergeCell ref="C40:BU42"/>
    <mergeCell ref="BK28:BU28"/>
    <mergeCell ref="C29:G29"/>
  </mergeCells>
  <phoneticPr fontId="1"/>
  <conditionalFormatting sqref="BK27:BU29">
    <cfRule type="cellIs" dxfId="16" priority="2" operator="equal">
      <formula>"適"</formula>
    </cfRule>
    <cfRule type="cellIs" dxfId="15" priority="4" operator="equal">
      <formula>"不適"</formula>
    </cfRule>
  </conditionalFormatting>
  <conditionalFormatting sqref="CC30">
    <cfRule type="cellIs" dxfId="14" priority="3" operator="equal">
      <formula>"NG"</formula>
    </cfRule>
  </conditionalFormatting>
  <conditionalFormatting sqref="BK28:BU28">
    <cfRule type="cellIs" dxfId="13" priority="1" operator="equal">
      <formula>"『ZEH』に要修正"</formula>
    </cfRule>
  </conditionalFormatting>
  <dataValidations count="15">
    <dataValidation type="list" allowBlank="1" showInputMessage="1" showErrorMessage="1" sqref="WXO983061:WXV983061 LC19:LJ19 UY19:VF19 AEU19:AFB19 AOQ19:AOX19 AYM19:AYT19 BII19:BIP19 BSE19:BSL19 CCA19:CCH19 CLW19:CMD19 CVS19:CVZ19 DFO19:DFV19 DPK19:DPR19 DZG19:DZN19 EJC19:EJJ19 ESY19:ETF19 FCU19:FDB19 FMQ19:FMX19 FWM19:FWT19 GGI19:GGP19 GQE19:GQL19 HAA19:HAH19 HJW19:HKD19 HTS19:HTZ19 IDO19:IDV19 INK19:INR19 IXG19:IXN19 JHC19:JHJ19 JQY19:JRF19 KAU19:KBB19 KKQ19:KKX19 KUM19:KUT19 LEI19:LEP19 LOE19:LOL19 LYA19:LYH19 MHW19:MID19 MRS19:MRZ19 NBO19:NBV19 NLK19:NLR19 NVG19:NVN19 OFC19:OFJ19 OOY19:OPF19 OYU19:OZB19 PIQ19:PIX19 PSM19:PST19 QCI19:QCP19 QME19:QML19 QWA19:QWH19 RFW19:RGD19 RPS19:RPZ19 RZO19:RZV19 SJK19:SJR19 STG19:STN19 TDC19:TDJ19 TMY19:TNF19 TWU19:TXB19 UGQ19:UGX19 UQM19:UQT19 VAI19:VAP19 VKE19:VKL19 VUA19:VUH19 WDW19:WED19 WNS19:WNZ19 WXO19:WXV19 BG65555:BN65555 LC65557:LJ65557 UY65557:VF65557 AEU65557:AFB65557 AOQ65557:AOX65557 AYM65557:AYT65557 BII65557:BIP65557 BSE65557:BSL65557 CCA65557:CCH65557 CLW65557:CMD65557 CVS65557:CVZ65557 DFO65557:DFV65557 DPK65557:DPR65557 DZG65557:DZN65557 EJC65557:EJJ65557 ESY65557:ETF65557 FCU65557:FDB65557 FMQ65557:FMX65557 FWM65557:FWT65557 GGI65557:GGP65557 GQE65557:GQL65557 HAA65557:HAH65557 HJW65557:HKD65557 HTS65557:HTZ65557 IDO65557:IDV65557 INK65557:INR65557 IXG65557:IXN65557 JHC65557:JHJ65557 JQY65557:JRF65557 KAU65557:KBB65557 KKQ65557:KKX65557 KUM65557:KUT65557 LEI65557:LEP65557 LOE65557:LOL65557 LYA65557:LYH65557 MHW65557:MID65557 MRS65557:MRZ65557 NBO65557:NBV65557 NLK65557:NLR65557 NVG65557:NVN65557 OFC65557:OFJ65557 OOY65557:OPF65557 OYU65557:OZB65557 PIQ65557:PIX65557 PSM65557:PST65557 QCI65557:QCP65557 QME65557:QML65557 QWA65557:QWH65557 RFW65557:RGD65557 RPS65557:RPZ65557 RZO65557:RZV65557 SJK65557:SJR65557 STG65557:STN65557 TDC65557:TDJ65557 TMY65557:TNF65557 TWU65557:TXB65557 UGQ65557:UGX65557 UQM65557:UQT65557 VAI65557:VAP65557 VKE65557:VKL65557 VUA65557:VUH65557 WDW65557:WED65557 WNS65557:WNZ65557 WXO65557:WXV65557 BG131091:BN131091 LC131093:LJ131093 UY131093:VF131093 AEU131093:AFB131093 AOQ131093:AOX131093 AYM131093:AYT131093 BII131093:BIP131093 BSE131093:BSL131093 CCA131093:CCH131093 CLW131093:CMD131093 CVS131093:CVZ131093 DFO131093:DFV131093 DPK131093:DPR131093 DZG131093:DZN131093 EJC131093:EJJ131093 ESY131093:ETF131093 FCU131093:FDB131093 FMQ131093:FMX131093 FWM131093:FWT131093 GGI131093:GGP131093 GQE131093:GQL131093 HAA131093:HAH131093 HJW131093:HKD131093 HTS131093:HTZ131093 IDO131093:IDV131093 INK131093:INR131093 IXG131093:IXN131093 JHC131093:JHJ131093 JQY131093:JRF131093 KAU131093:KBB131093 KKQ131093:KKX131093 KUM131093:KUT131093 LEI131093:LEP131093 LOE131093:LOL131093 LYA131093:LYH131093 MHW131093:MID131093 MRS131093:MRZ131093 NBO131093:NBV131093 NLK131093:NLR131093 NVG131093:NVN131093 OFC131093:OFJ131093 OOY131093:OPF131093 OYU131093:OZB131093 PIQ131093:PIX131093 PSM131093:PST131093 QCI131093:QCP131093 QME131093:QML131093 QWA131093:QWH131093 RFW131093:RGD131093 RPS131093:RPZ131093 RZO131093:RZV131093 SJK131093:SJR131093 STG131093:STN131093 TDC131093:TDJ131093 TMY131093:TNF131093 TWU131093:TXB131093 UGQ131093:UGX131093 UQM131093:UQT131093 VAI131093:VAP131093 VKE131093:VKL131093 VUA131093:VUH131093 WDW131093:WED131093 WNS131093:WNZ131093 WXO131093:WXV131093 BG196627:BN196627 LC196629:LJ196629 UY196629:VF196629 AEU196629:AFB196629 AOQ196629:AOX196629 AYM196629:AYT196629 BII196629:BIP196629 BSE196629:BSL196629 CCA196629:CCH196629 CLW196629:CMD196629 CVS196629:CVZ196629 DFO196629:DFV196629 DPK196629:DPR196629 DZG196629:DZN196629 EJC196629:EJJ196629 ESY196629:ETF196629 FCU196629:FDB196629 FMQ196629:FMX196629 FWM196629:FWT196629 GGI196629:GGP196629 GQE196629:GQL196629 HAA196629:HAH196629 HJW196629:HKD196629 HTS196629:HTZ196629 IDO196629:IDV196629 INK196629:INR196629 IXG196629:IXN196629 JHC196629:JHJ196629 JQY196629:JRF196629 KAU196629:KBB196629 KKQ196629:KKX196629 KUM196629:KUT196629 LEI196629:LEP196629 LOE196629:LOL196629 LYA196629:LYH196629 MHW196629:MID196629 MRS196629:MRZ196629 NBO196629:NBV196629 NLK196629:NLR196629 NVG196629:NVN196629 OFC196629:OFJ196629 OOY196629:OPF196629 OYU196629:OZB196629 PIQ196629:PIX196629 PSM196629:PST196629 QCI196629:QCP196629 QME196629:QML196629 QWA196629:QWH196629 RFW196629:RGD196629 RPS196629:RPZ196629 RZO196629:RZV196629 SJK196629:SJR196629 STG196629:STN196629 TDC196629:TDJ196629 TMY196629:TNF196629 TWU196629:TXB196629 UGQ196629:UGX196629 UQM196629:UQT196629 VAI196629:VAP196629 VKE196629:VKL196629 VUA196629:VUH196629 WDW196629:WED196629 WNS196629:WNZ196629 WXO196629:WXV196629 BG262163:BN262163 LC262165:LJ262165 UY262165:VF262165 AEU262165:AFB262165 AOQ262165:AOX262165 AYM262165:AYT262165 BII262165:BIP262165 BSE262165:BSL262165 CCA262165:CCH262165 CLW262165:CMD262165 CVS262165:CVZ262165 DFO262165:DFV262165 DPK262165:DPR262165 DZG262165:DZN262165 EJC262165:EJJ262165 ESY262165:ETF262165 FCU262165:FDB262165 FMQ262165:FMX262165 FWM262165:FWT262165 GGI262165:GGP262165 GQE262165:GQL262165 HAA262165:HAH262165 HJW262165:HKD262165 HTS262165:HTZ262165 IDO262165:IDV262165 INK262165:INR262165 IXG262165:IXN262165 JHC262165:JHJ262165 JQY262165:JRF262165 KAU262165:KBB262165 KKQ262165:KKX262165 KUM262165:KUT262165 LEI262165:LEP262165 LOE262165:LOL262165 LYA262165:LYH262165 MHW262165:MID262165 MRS262165:MRZ262165 NBO262165:NBV262165 NLK262165:NLR262165 NVG262165:NVN262165 OFC262165:OFJ262165 OOY262165:OPF262165 OYU262165:OZB262165 PIQ262165:PIX262165 PSM262165:PST262165 QCI262165:QCP262165 QME262165:QML262165 QWA262165:QWH262165 RFW262165:RGD262165 RPS262165:RPZ262165 RZO262165:RZV262165 SJK262165:SJR262165 STG262165:STN262165 TDC262165:TDJ262165 TMY262165:TNF262165 TWU262165:TXB262165 UGQ262165:UGX262165 UQM262165:UQT262165 VAI262165:VAP262165 VKE262165:VKL262165 VUA262165:VUH262165 WDW262165:WED262165 WNS262165:WNZ262165 WXO262165:WXV262165 BG327699:BN327699 LC327701:LJ327701 UY327701:VF327701 AEU327701:AFB327701 AOQ327701:AOX327701 AYM327701:AYT327701 BII327701:BIP327701 BSE327701:BSL327701 CCA327701:CCH327701 CLW327701:CMD327701 CVS327701:CVZ327701 DFO327701:DFV327701 DPK327701:DPR327701 DZG327701:DZN327701 EJC327701:EJJ327701 ESY327701:ETF327701 FCU327701:FDB327701 FMQ327701:FMX327701 FWM327701:FWT327701 GGI327701:GGP327701 GQE327701:GQL327701 HAA327701:HAH327701 HJW327701:HKD327701 HTS327701:HTZ327701 IDO327701:IDV327701 INK327701:INR327701 IXG327701:IXN327701 JHC327701:JHJ327701 JQY327701:JRF327701 KAU327701:KBB327701 KKQ327701:KKX327701 KUM327701:KUT327701 LEI327701:LEP327701 LOE327701:LOL327701 LYA327701:LYH327701 MHW327701:MID327701 MRS327701:MRZ327701 NBO327701:NBV327701 NLK327701:NLR327701 NVG327701:NVN327701 OFC327701:OFJ327701 OOY327701:OPF327701 OYU327701:OZB327701 PIQ327701:PIX327701 PSM327701:PST327701 QCI327701:QCP327701 QME327701:QML327701 QWA327701:QWH327701 RFW327701:RGD327701 RPS327701:RPZ327701 RZO327701:RZV327701 SJK327701:SJR327701 STG327701:STN327701 TDC327701:TDJ327701 TMY327701:TNF327701 TWU327701:TXB327701 UGQ327701:UGX327701 UQM327701:UQT327701 VAI327701:VAP327701 VKE327701:VKL327701 VUA327701:VUH327701 WDW327701:WED327701 WNS327701:WNZ327701 WXO327701:WXV327701 BG393235:BN393235 LC393237:LJ393237 UY393237:VF393237 AEU393237:AFB393237 AOQ393237:AOX393237 AYM393237:AYT393237 BII393237:BIP393237 BSE393237:BSL393237 CCA393237:CCH393237 CLW393237:CMD393237 CVS393237:CVZ393237 DFO393237:DFV393237 DPK393237:DPR393237 DZG393237:DZN393237 EJC393237:EJJ393237 ESY393237:ETF393237 FCU393237:FDB393237 FMQ393237:FMX393237 FWM393237:FWT393237 GGI393237:GGP393237 GQE393237:GQL393237 HAA393237:HAH393237 HJW393237:HKD393237 HTS393237:HTZ393237 IDO393237:IDV393237 INK393237:INR393237 IXG393237:IXN393237 JHC393237:JHJ393237 JQY393237:JRF393237 KAU393237:KBB393237 KKQ393237:KKX393237 KUM393237:KUT393237 LEI393237:LEP393237 LOE393237:LOL393237 LYA393237:LYH393237 MHW393237:MID393237 MRS393237:MRZ393237 NBO393237:NBV393237 NLK393237:NLR393237 NVG393237:NVN393237 OFC393237:OFJ393237 OOY393237:OPF393237 OYU393237:OZB393237 PIQ393237:PIX393237 PSM393237:PST393237 QCI393237:QCP393237 QME393237:QML393237 QWA393237:QWH393237 RFW393237:RGD393237 RPS393237:RPZ393237 RZO393237:RZV393237 SJK393237:SJR393237 STG393237:STN393237 TDC393237:TDJ393237 TMY393237:TNF393237 TWU393237:TXB393237 UGQ393237:UGX393237 UQM393237:UQT393237 VAI393237:VAP393237 VKE393237:VKL393237 VUA393237:VUH393237 WDW393237:WED393237 WNS393237:WNZ393237 WXO393237:WXV393237 BG458771:BN458771 LC458773:LJ458773 UY458773:VF458773 AEU458773:AFB458773 AOQ458773:AOX458773 AYM458773:AYT458773 BII458773:BIP458773 BSE458773:BSL458773 CCA458773:CCH458773 CLW458773:CMD458773 CVS458773:CVZ458773 DFO458773:DFV458773 DPK458773:DPR458773 DZG458773:DZN458773 EJC458773:EJJ458773 ESY458773:ETF458773 FCU458773:FDB458773 FMQ458773:FMX458773 FWM458773:FWT458773 GGI458773:GGP458773 GQE458773:GQL458773 HAA458773:HAH458773 HJW458773:HKD458773 HTS458773:HTZ458773 IDO458773:IDV458773 INK458773:INR458773 IXG458773:IXN458773 JHC458773:JHJ458773 JQY458773:JRF458773 KAU458773:KBB458773 KKQ458773:KKX458773 KUM458773:KUT458773 LEI458773:LEP458773 LOE458773:LOL458773 LYA458773:LYH458773 MHW458773:MID458773 MRS458773:MRZ458773 NBO458773:NBV458773 NLK458773:NLR458773 NVG458773:NVN458773 OFC458773:OFJ458773 OOY458773:OPF458773 OYU458773:OZB458773 PIQ458773:PIX458773 PSM458773:PST458773 QCI458773:QCP458773 QME458773:QML458773 QWA458773:QWH458773 RFW458773:RGD458773 RPS458773:RPZ458773 RZO458773:RZV458773 SJK458773:SJR458773 STG458773:STN458773 TDC458773:TDJ458773 TMY458773:TNF458773 TWU458773:TXB458773 UGQ458773:UGX458773 UQM458773:UQT458773 VAI458773:VAP458773 VKE458773:VKL458773 VUA458773:VUH458773 WDW458773:WED458773 WNS458773:WNZ458773 WXO458773:WXV458773 BG524307:BN524307 LC524309:LJ524309 UY524309:VF524309 AEU524309:AFB524309 AOQ524309:AOX524309 AYM524309:AYT524309 BII524309:BIP524309 BSE524309:BSL524309 CCA524309:CCH524309 CLW524309:CMD524309 CVS524309:CVZ524309 DFO524309:DFV524309 DPK524309:DPR524309 DZG524309:DZN524309 EJC524309:EJJ524309 ESY524309:ETF524309 FCU524309:FDB524309 FMQ524309:FMX524309 FWM524309:FWT524309 GGI524309:GGP524309 GQE524309:GQL524309 HAA524309:HAH524309 HJW524309:HKD524309 HTS524309:HTZ524309 IDO524309:IDV524309 INK524309:INR524309 IXG524309:IXN524309 JHC524309:JHJ524309 JQY524309:JRF524309 KAU524309:KBB524309 KKQ524309:KKX524309 KUM524309:KUT524309 LEI524309:LEP524309 LOE524309:LOL524309 LYA524309:LYH524309 MHW524309:MID524309 MRS524309:MRZ524309 NBO524309:NBV524309 NLK524309:NLR524309 NVG524309:NVN524309 OFC524309:OFJ524309 OOY524309:OPF524309 OYU524309:OZB524309 PIQ524309:PIX524309 PSM524309:PST524309 QCI524309:QCP524309 QME524309:QML524309 QWA524309:QWH524309 RFW524309:RGD524309 RPS524309:RPZ524309 RZO524309:RZV524309 SJK524309:SJR524309 STG524309:STN524309 TDC524309:TDJ524309 TMY524309:TNF524309 TWU524309:TXB524309 UGQ524309:UGX524309 UQM524309:UQT524309 VAI524309:VAP524309 VKE524309:VKL524309 VUA524309:VUH524309 WDW524309:WED524309 WNS524309:WNZ524309 WXO524309:WXV524309 BG589843:BN589843 LC589845:LJ589845 UY589845:VF589845 AEU589845:AFB589845 AOQ589845:AOX589845 AYM589845:AYT589845 BII589845:BIP589845 BSE589845:BSL589845 CCA589845:CCH589845 CLW589845:CMD589845 CVS589845:CVZ589845 DFO589845:DFV589845 DPK589845:DPR589845 DZG589845:DZN589845 EJC589845:EJJ589845 ESY589845:ETF589845 FCU589845:FDB589845 FMQ589845:FMX589845 FWM589845:FWT589845 GGI589845:GGP589845 GQE589845:GQL589845 HAA589845:HAH589845 HJW589845:HKD589845 HTS589845:HTZ589845 IDO589845:IDV589845 INK589845:INR589845 IXG589845:IXN589845 JHC589845:JHJ589845 JQY589845:JRF589845 KAU589845:KBB589845 KKQ589845:KKX589845 KUM589845:KUT589845 LEI589845:LEP589845 LOE589845:LOL589845 LYA589845:LYH589845 MHW589845:MID589845 MRS589845:MRZ589845 NBO589845:NBV589845 NLK589845:NLR589845 NVG589845:NVN589845 OFC589845:OFJ589845 OOY589845:OPF589845 OYU589845:OZB589845 PIQ589845:PIX589845 PSM589845:PST589845 QCI589845:QCP589845 QME589845:QML589845 QWA589845:QWH589845 RFW589845:RGD589845 RPS589845:RPZ589845 RZO589845:RZV589845 SJK589845:SJR589845 STG589845:STN589845 TDC589845:TDJ589845 TMY589845:TNF589845 TWU589845:TXB589845 UGQ589845:UGX589845 UQM589845:UQT589845 VAI589845:VAP589845 VKE589845:VKL589845 VUA589845:VUH589845 WDW589845:WED589845 WNS589845:WNZ589845 WXO589845:WXV589845 BG655379:BN655379 LC655381:LJ655381 UY655381:VF655381 AEU655381:AFB655381 AOQ655381:AOX655381 AYM655381:AYT655381 BII655381:BIP655381 BSE655381:BSL655381 CCA655381:CCH655381 CLW655381:CMD655381 CVS655381:CVZ655381 DFO655381:DFV655381 DPK655381:DPR655381 DZG655381:DZN655381 EJC655381:EJJ655381 ESY655381:ETF655381 FCU655381:FDB655381 FMQ655381:FMX655381 FWM655381:FWT655381 GGI655381:GGP655381 GQE655381:GQL655381 HAA655381:HAH655381 HJW655381:HKD655381 HTS655381:HTZ655381 IDO655381:IDV655381 INK655381:INR655381 IXG655381:IXN655381 JHC655381:JHJ655381 JQY655381:JRF655381 KAU655381:KBB655381 KKQ655381:KKX655381 KUM655381:KUT655381 LEI655381:LEP655381 LOE655381:LOL655381 LYA655381:LYH655381 MHW655381:MID655381 MRS655381:MRZ655381 NBO655381:NBV655381 NLK655381:NLR655381 NVG655381:NVN655381 OFC655381:OFJ655381 OOY655381:OPF655381 OYU655381:OZB655381 PIQ655381:PIX655381 PSM655381:PST655381 QCI655381:QCP655381 QME655381:QML655381 QWA655381:QWH655381 RFW655381:RGD655381 RPS655381:RPZ655381 RZO655381:RZV655381 SJK655381:SJR655381 STG655381:STN655381 TDC655381:TDJ655381 TMY655381:TNF655381 TWU655381:TXB655381 UGQ655381:UGX655381 UQM655381:UQT655381 VAI655381:VAP655381 VKE655381:VKL655381 VUA655381:VUH655381 WDW655381:WED655381 WNS655381:WNZ655381 WXO655381:WXV655381 BG720915:BN720915 LC720917:LJ720917 UY720917:VF720917 AEU720917:AFB720917 AOQ720917:AOX720917 AYM720917:AYT720917 BII720917:BIP720917 BSE720917:BSL720917 CCA720917:CCH720917 CLW720917:CMD720917 CVS720917:CVZ720917 DFO720917:DFV720917 DPK720917:DPR720917 DZG720917:DZN720917 EJC720917:EJJ720917 ESY720917:ETF720917 FCU720917:FDB720917 FMQ720917:FMX720917 FWM720917:FWT720917 GGI720917:GGP720917 GQE720917:GQL720917 HAA720917:HAH720917 HJW720917:HKD720917 HTS720917:HTZ720917 IDO720917:IDV720917 INK720917:INR720917 IXG720917:IXN720917 JHC720917:JHJ720917 JQY720917:JRF720917 KAU720917:KBB720917 KKQ720917:KKX720917 KUM720917:KUT720917 LEI720917:LEP720917 LOE720917:LOL720917 LYA720917:LYH720917 MHW720917:MID720917 MRS720917:MRZ720917 NBO720917:NBV720917 NLK720917:NLR720917 NVG720917:NVN720917 OFC720917:OFJ720917 OOY720917:OPF720917 OYU720917:OZB720917 PIQ720917:PIX720917 PSM720917:PST720917 QCI720917:QCP720917 QME720917:QML720917 QWA720917:QWH720917 RFW720917:RGD720917 RPS720917:RPZ720917 RZO720917:RZV720917 SJK720917:SJR720917 STG720917:STN720917 TDC720917:TDJ720917 TMY720917:TNF720917 TWU720917:TXB720917 UGQ720917:UGX720917 UQM720917:UQT720917 VAI720917:VAP720917 VKE720917:VKL720917 VUA720917:VUH720917 WDW720917:WED720917 WNS720917:WNZ720917 WXO720917:WXV720917 BG786451:BN786451 LC786453:LJ786453 UY786453:VF786453 AEU786453:AFB786453 AOQ786453:AOX786453 AYM786453:AYT786453 BII786453:BIP786453 BSE786453:BSL786453 CCA786453:CCH786453 CLW786453:CMD786453 CVS786453:CVZ786453 DFO786453:DFV786453 DPK786453:DPR786453 DZG786453:DZN786453 EJC786453:EJJ786453 ESY786453:ETF786453 FCU786453:FDB786453 FMQ786453:FMX786453 FWM786453:FWT786453 GGI786453:GGP786453 GQE786453:GQL786453 HAA786453:HAH786453 HJW786453:HKD786453 HTS786453:HTZ786453 IDO786453:IDV786453 INK786453:INR786453 IXG786453:IXN786453 JHC786453:JHJ786453 JQY786453:JRF786453 KAU786453:KBB786453 KKQ786453:KKX786453 KUM786453:KUT786453 LEI786453:LEP786453 LOE786453:LOL786453 LYA786453:LYH786453 MHW786453:MID786453 MRS786453:MRZ786453 NBO786453:NBV786453 NLK786453:NLR786453 NVG786453:NVN786453 OFC786453:OFJ786453 OOY786453:OPF786453 OYU786453:OZB786453 PIQ786453:PIX786453 PSM786453:PST786453 QCI786453:QCP786453 QME786453:QML786453 QWA786453:QWH786453 RFW786453:RGD786453 RPS786453:RPZ786453 RZO786453:RZV786453 SJK786453:SJR786453 STG786453:STN786453 TDC786453:TDJ786453 TMY786453:TNF786453 TWU786453:TXB786453 UGQ786453:UGX786453 UQM786453:UQT786453 VAI786453:VAP786453 VKE786453:VKL786453 VUA786453:VUH786453 WDW786453:WED786453 WNS786453:WNZ786453 WXO786453:WXV786453 BG851987:BN851987 LC851989:LJ851989 UY851989:VF851989 AEU851989:AFB851989 AOQ851989:AOX851989 AYM851989:AYT851989 BII851989:BIP851989 BSE851989:BSL851989 CCA851989:CCH851989 CLW851989:CMD851989 CVS851989:CVZ851989 DFO851989:DFV851989 DPK851989:DPR851989 DZG851989:DZN851989 EJC851989:EJJ851989 ESY851989:ETF851989 FCU851989:FDB851989 FMQ851989:FMX851989 FWM851989:FWT851989 GGI851989:GGP851989 GQE851989:GQL851989 HAA851989:HAH851989 HJW851989:HKD851989 HTS851989:HTZ851989 IDO851989:IDV851989 INK851989:INR851989 IXG851989:IXN851989 JHC851989:JHJ851989 JQY851989:JRF851989 KAU851989:KBB851989 KKQ851989:KKX851989 KUM851989:KUT851989 LEI851989:LEP851989 LOE851989:LOL851989 LYA851989:LYH851989 MHW851989:MID851989 MRS851989:MRZ851989 NBO851989:NBV851989 NLK851989:NLR851989 NVG851989:NVN851989 OFC851989:OFJ851989 OOY851989:OPF851989 OYU851989:OZB851989 PIQ851989:PIX851989 PSM851989:PST851989 QCI851989:QCP851989 QME851989:QML851989 QWA851989:QWH851989 RFW851989:RGD851989 RPS851989:RPZ851989 RZO851989:RZV851989 SJK851989:SJR851989 STG851989:STN851989 TDC851989:TDJ851989 TMY851989:TNF851989 TWU851989:TXB851989 UGQ851989:UGX851989 UQM851989:UQT851989 VAI851989:VAP851989 VKE851989:VKL851989 VUA851989:VUH851989 WDW851989:WED851989 WNS851989:WNZ851989 WXO851989:WXV851989 BG917523:BN917523 LC917525:LJ917525 UY917525:VF917525 AEU917525:AFB917525 AOQ917525:AOX917525 AYM917525:AYT917525 BII917525:BIP917525 BSE917525:BSL917525 CCA917525:CCH917525 CLW917525:CMD917525 CVS917525:CVZ917525 DFO917525:DFV917525 DPK917525:DPR917525 DZG917525:DZN917525 EJC917525:EJJ917525 ESY917525:ETF917525 FCU917525:FDB917525 FMQ917525:FMX917525 FWM917525:FWT917525 GGI917525:GGP917525 GQE917525:GQL917525 HAA917525:HAH917525 HJW917525:HKD917525 HTS917525:HTZ917525 IDO917525:IDV917525 INK917525:INR917525 IXG917525:IXN917525 JHC917525:JHJ917525 JQY917525:JRF917525 KAU917525:KBB917525 KKQ917525:KKX917525 KUM917525:KUT917525 LEI917525:LEP917525 LOE917525:LOL917525 LYA917525:LYH917525 MHW917525:MID917525 MRS917525:MRZ917525 NBO917525:NBV917525 NLK917525:NLR917525 NVG917525:NVN917525 OFC917525:OFJ917525 OOY917525:OPF917525 OYU917525:OZB917525 PIQ917525:PIX917525 PSM917525:PST917525 QCI917525:QCP917525 QME917525:QML917525 QWA917525:QWH917525 RFW917525:RGD917525 RPS917525:RPZ917525 RZO917525:RZV917525 SJK917525:SJR917525 STG917525:STN917525 TDC917525:TDJ917525 TMY917525:TNF917525 TWU917525:TXB917525 UGQ917525:UGX917525 UQM917525:UQT917525 VAI917525:VAP917525 VKE917525:VKL917525 VUA917525:VUH917525 WDW917525:WED917525 WNS917525:WNZ917525 WXO917525:WXV917525 BG983059:BN983059 LC983061:LJ983061 UY983061:VF983061 AEU983061:AFB983061 AOQ983061:AOX983061 AYM983061:AYT983061 BII983061:BIP983061 BSE983061:BSL983061 CCA983061:CCH983061 CLW983061:CMD983061 CVS983061:CVZ983061 DFO983061:DFV983061 DPK983061:DPR983061 DZG983061:DZN983061 EJC983061:EJJ983061 ESY983061:ETF983061 FCU983061:FDB983061 FMQ983061:FMX983061 FWM983061:FWT983061 GGI983061:GGP983061 GQE983061:GQL983061 HAA983061:HAH983061 HJW983061:HKD983061 HTS983061:HTZ983061 IDO983061:IDV983061 INK983061:INR983061 IXG983061:IXN983061 JHC983061:JHJ983061 JQY983061:JRF983061 KAU983061:KBB983061 KKQ983061:KKX983061 KUM983061:KUT983061 LEI983061:LEP983061 LOE983061:LOL983061 LYA983061:LYH983061 MHW983061:MID983061 MRS983061:MRZ983061 NBO983061:NBV983061 NLK983061:NLR983061 NVG983061:NVN983061 OFC983061:OFJ983061 OOY983061:OPF983061 OYU983061:OZB983061 PIQ983061:PIX983061 PSM983061:PST983061 QCI983061:QCP983061 QME983061:QML983061 QWA983061:QWH983061 RFW983061:RGD983061 RPS983061:RPZ983061 RZO983061:RZV983061 SJK983061:SJR983061 STG983061:STN983061 TDC983061:TDJ983061 TMY983061:TNF983061 TWU983061:TXB983061 UGQ983061:UGX983061 UQM983061:UQT983061 VAI983061:VAP983061 VKE983061:VKL983061 VUA983061:VUH983061 WDW983061:WED983061 WNS983061:WNZ983061" xr:uid="{222E54A1-BC86-408E-A827-D9E914A23185}">
      <formula1>"A1,A2,A3,A4,A5"</formula1>
    </dataValidation>
    <dataValidation type="list" allowBlank="1" showInputMessage="1" showErrorMessage="1" sqref="WWE983062:WWT983062 WMI983062:WMX983062 W65556:AL65556 JS65558:KH65558 TO65558:UD65558 ADK65558:ADZ65558 ANG65558:ANV65558 AXC65558:AXR65558 BGY65558:BHN65558 BQU65558:BRJ65558 CAQ65558:CBF65558 CKM65558:CLB65558 CUI65558:CUX65558 DEE65558:DET65558 DOA65558:DOP65558 DXW65558:DYL65558 EHS65558:EIH65558 ERO65558:ESD65558 FBK65558:FBZ65558 FLG65558:FLV65558 FVC65558:FVR65558 GEY65558:GFN65558 GOU65558:GPJ65558 GYQ65558:GZF65558 HIM65558:HJB65558 HSI65558:HSX65558 ICE65558:ICT65558 IMA65558:IMP65558 IVW65558:IWL65558 JFS65558:JGH65558 JPO65558:JQD65558 JZK65558:JZZ65558 KJG65558:KJV65558 KTC65558:KTR65558 LCY65558:LDN65558 LMU65558:LNJ65558 LWQ65558:LXF65558 MGM65558:MHB65558 MQI65558:MQX65558 NAE65558:NAT65558 NKA65558:NKP65558 NTW65558:NUL65558 ODS65558:OEH65558 ONO65558:OOD65558 OXK65558:OXZ65558 PHG65558:PHV65558 PRC65558:PRR65558 QAY65558:QBN65558 QKU65558:QLJ65558 QUQ65558:QVF65558 REM65558:RFB65558 ROI65558:ROX65558 RYE65558:RYT65558 SIA65558:SIP65558 SRW65558:SSL65558 TBS65558:TCH65558 TLO65558:TMD65558 TVK65558:TVZ65558 UFG65558:UFV65558 UPC65558:UPR65558 UYY65558:UZN65558 VIU65558:VJJ65558 VSQ65558:VTF65558 WCM65558:WDB65558 WMI65558:WMX65558 WWE65558:WWT65558 W131092:AL131092 JS131094:KH131094 TO131094:UD131094 ADK131094:ADZ131094 ANG131094:ANV131094 AXC131094:AXR131094 BGY131094:BHN131094 BQU131094:BRJ131094 CAQ131094:CBF131094 CKM131094:CLB131094 CUI131094:CUX131094 DEE131094:DET131094 DOA131094:DOP131094 DXW131094:DYL131094 EHS131094:EIH131094 ERO131094:ESD131094 FBK131094:FBZ131094 FLG131094:FLV131094 FVC131094:FVR131094 GEY131094:GFN131094 GOU131094:GPJ131094 GYQ131094:GZF131094 HIM131094:HJB131094 HSI131094:HSX131094 ICE131094:ICT131094 IMA131094:IMP131094 IVW131094:IWL131094 JFS131094:JGH131094 JPO131094:JQD131094 JZK131094:JZZ131094 KJG131094:KJV131094 KTC131094:KTR131094 LCY131094:LDN131094 LMU131094:LNJ131094 LWQ131094:LXF131094 MGM131094:MHB131094 MQI131094:MQX131094 NAE131094:NAT131094 NKA131094:NKP131094 NTW131094:NUL131094 ODS131094:OEH131094 ONO131094:OOD131094 OXK131094:OXZ131094 PHG131094:PHV131094 PRC131094:PRR131094 QAY131094:QBN131094 QKU131094:QLJ131094 QUQ131094:QVF131094 REM131094:RFB131094 ROI131094:ROX131094 RYE131094:RYT131094 SIA131094:SIP131094 SRW131094:SSL131094 TBS131094:TCH131094 TLO131094:TMD131094 TVK131094:TVZ131094 UFG131094:UFV131094 UPC131094:UPR131094 UYY131094:UZN131094 VIU131094:VJJ131094 VSQ131094:VTF131094 WCM131094:WDB131094 WMI131094:WMX131094 WWE131094:WWT131094 W196628:AL196628 JS196630:KH196630 TO196630:UD196630 ADK196630:ADZ196630 ANG196630:ANV196630 AXC196630:AXR196630 BGY196630:BHN196630 BQU196630:BRJ196630 CAQ196630:CBF196630 CKM196630:CLB196630 CUI196630:CUX196630 DEE196630:DET196630 DOA196630:DOP196630 DXW196630:DYL196630 EHS196630:EIH196630 ERO196630:ESD196630 FBK196630:FBZ196630 FLG196630:FLV196630 FVC196630:FVR196630 GEY196630:GFN196630 GOU196630:GPJ196630 GYQ196630:GZF196630 HIM196630:HJB196630 HSI196630:HSX196630 ICE196630:ICT196630 IMA196630:IMP196630 IVW196630:IWL196630 JFS196630:JGH196630 JPO196630:JQD196630 JZK196630:JZZ196630 KJG196630:KJV196630 KTC196630:KTR196630 LCY196630:LDN196630 LMU196630:LNJ196630 LWQ196630:LXF196630 MGM196630:MHB196630 MQI196630:MQX196630 NAE196630:NAT196630 NKA196630:NKP196630 NTW196630:NUL196630 ODS196630:OEH196630 ONO196630:OOD196630 OXK196630:OXZ196630 PHG196630:PHV196630 PRC196630:PRR196630 QAY196630:QBN196630 QKU196630:QLJ196630 QUQ196630:QVF196630 REM196630:RFB196630 ROI196630:ROX196630 RYE196630:RYT196630 SIA196630:SIP196630 SRW196630:SSL196630 TBS196630:TCH196630 TLO196630:TMD196630 TVK196630:TVZ196630 UFG196630:UFV196630 UPC196630:UPR196630 UYY196630:UZN196630 VIU196630:VJJ196630 VSQ196630:VTF196630 WCM196630:WDB196630 WMI196630:WMX196630 WWE196630:WWT196630 W262164:AL262164 JS262166:KH262166 TO262166:UD262166 ADK262166:ADZ262166 ANG262166:ANV262166 AXC262166:AXR262166 BGY262166:BHN262166 BQU262166:BRJ262166 CAQ262166:CBF262166 CKM262166:CLB262166 CUI262166:CUX262166 DEE262166:DET262166 DOA262166:DOP262166 DXW262166:DYL262166 EHS262166:EIH262166 ERO262166:ESD262166 FBK262166:FBZ262166 FLG262166:FLV262166 FVC262166:FVR262166 GEY262166:GFN262166 GOU262166:GPJ262166 GYQ262166:GZF262166 HIM262166:HJB262166 HSI262166:HSX262166 ICE262166:ICT262166 IMA262166:IMP262166 IVW262166:IWL262166 JFS262166:JGH262166 JPO262166:JQD262166 JZK262166:JZZ262166 KJG262166:KJV262166 KTC262166:KTR262166 LCY262166:LDN262166 LMU262166:LNJ262166 LWQ262166:LXF262166 MGM262166:MHB262166 MQI262166:MQX262166 NAE262166:NAT262166 NKA262166:NKP262166 NTW262166:NUL262166 ODS262166:OEH262166 ONO262166:OOD262166 OXK262166:OXZ262166 PHG262166:PHV262166 PRC262166:PRR262166 QAY262166:QBN262166 QKU262166:QLJ262166 QUQ262166:QVF262166 REM262166:RFB262166 ROI262166:ROX262166 RYE262166:RYT262166 SIA262166:SIP262166 SRW262166:SSL262166 TBS262166:TCH262166 TLO262166:TMD262166 TVK262166:TVZ262166 UFG262166:UFV262166 UPC262166:UPR262166 UYY262166:UZN262166 VIU262166:VJJ262166 VSQ262166:VTF262166 WCM262166:WDB262166 WMI262166:WMX262166 WWE262166:WWT262166 W327700:AL327700 JS327702:KH327702 TO327702:UD327702 ADK327702:ADZ327702 ANG327702:ANV327702 AXC327702:AXR327702 BGY327702:BHN327702 BQU327702:BRJ327702 CAQ327702:CBF327702 CKM327702:CLB327702 CUI327702:CUX327702 DEE327702:DET327702 DOA327702:DOP327702 DXW327702:DYL327702 EHS327702:EIH327702 ERO327702:ESD327702 FBK327702:FBZ327702 FLG327702:FLV327702 FVC327702:FVR327702 GEY327702:GFN327702 GOU327702:GPJ327702 GYQ327702:GZF327702 HIM327702:HJB327702 HSI327702:HSX327702 ICE327702:ICT327702 IMA327702:IMP327702 IVW327702:IWL327702 JFS327702:JGH327702 JPO327702:JQD327702 JZK327702:JZZ327702 KJG327702:KJV327702 KTC327702:KTR327702 LCY327702:LDN327702 LMU327702:LNJ327702 LWQ327702:LXF327702 MGM327702:MHB327702 MQI327702:MQX327702 NAE327702:NAT327702 NKA327702:NKP327702 NTW327702:NUL327702 ODS327702:OEH327702 ONO327702:OOD327702 OXK327702:OXZ327702 PHG327702:PHV327702 PRC327702:PRR327702 QAY327702:QBN327702 QKU327702:QLJ327702 QUQ327702:QVF327702 REM327702:RFB327702 ROI327702:ROX327702 RYE327702:RYT327702 SIA327702:SIP327702 SRW327702:SSL327702 TBS327702:TCH327702 TLO327702:TMD327702 TVK327702:TVZ327702 UFG327702:UFV327702 UPC327702:UPR327702 UYY327702:UZN327702 VIU327702:VJJ327702 VSQ327702:VTF327702 WCM327702:WDB327702 WMI327702:WMX327702 WWE327702:WWT327702 W393236:AL393236 JS393238:KH393238 TO393238:UD393238 ADK393238:ADZ393238 ANG393238:ANV393238 AXC393238:AXR393238 BGY393238:BHN393238 BQU393238:BRJ393238 CAQ393238:CBF393238 CKM393238:CLB393238 CUI393238:CUX393238 DEE393238:DET393238 DOA393238:DOP393238 DXW393238:DYL393238 EHS393238:EIH393238 ERO393238:ESD393238 FBK393238:FBZ393238 FLG393238:FLV393238 FVC393238:FVR393238 GEY393238:GFN393238 GOU393238:GPJ393238 GYQ393238:GZF393238 HIM393238:HJB393238 HSI393238:HSX393238 ICE393238:ICT393238 IMA393238:IMP393238 IVW393238:IWL393238 JFS393238:JGH393238 JPO393238:JQD393238 JZK393238:JZZ393238 KJG393238:KJV393238 KTC393238:KTR393238 LCY393238:LDN393238 LMU393238:LNJ393238 LWQ393238:LXF393238 MGM393238:MHB393238 MQI393238:MQX393238 NAE393238:NAT393238 NKA393238:NKP393238 NTW393238:NUL393238 ODS393238:OEH393238 ONO393238:OOD393238 OXK393238:OXZ393238 PHG393238:PHV393238 PRC393238:PRR393238 QAY393238:QBN393238 QKU393238:QLJ393238 QUQ393238:QVF393238 REM393238:RFB393238 ROI393238:ROX393238 RYE393238:RYT393238 SIA393238:SIP393238 SRW393238:SSL393238 TBS393238:TCH393238 TLO393238:TMD393238 TVK393238:TVZ393238 UFG393238:UFV393238 UPC393238:UPR393238 UYY393238:UZN393238 VIU393238:VJJ393238 VSQ393238:VTF393238 WCM393238:WDB393238 WMI393238:WMX393238 WWE393238:WWT393238 W458772:AL458772 JS458774:KH458774 TO458774:UD458774 ADK458774:ADZ458774 ANG458774:ANV458774 AXC458774:AXR458774 BGY458774:BHN458774 BQU458774:BRJ458774 CAQ458774:CBF458774 CKM458774:CLB458774 CUI458774:CUX458774 DEE458774:DET458774 DOA458774:DOP458774 DXW458774:DYL458774 EHS458774:EIH458774 ERO458774:ESD458774 FBK458774:FBZ458774 FLG458774:FLV458774 FVC458774:FVR458774 GEY458774:GFN458774 GOU458774:GPJ458774 GYQ458774:GZF458774 HIM458774:HJB458774 HSI458774:HSX458774 ICE458774:ICT458774 IMA458774:IMP458774 IVW458774:IWL458774 JFS458774:JGH458774 JPO458774:JQD458774 JZK458774:JZZ458774 KJG458774:KJV458774 KTC458774:KTR458774 LCY458774:LDN458774 LMU458774:LNJ458774 LWQ458774:LXF458774 MGM458774:MHB458774 MQI458774:MQX458774 NAE458774:NAT458774 NKA458774:NKP458774 NTW458774:NUL458774 ODS458774:OEH458774 ONO458774:OOD458774 OXK458774:OXZ458774 PHG458774:PHV458774 PRC458774:PRR458774 QAY458774:QBN458774 QKU458774:QLJ458774 QUQ458774:QVF458774 REM458774:RFB458774 ROI458774:ROX458774 RYE458774:RYT458774 SIA458774:SIP458774 SRW458774:SSL458774 TBS458774:TCH458774 TLO458774:TMD458774 TVK458774:TVZ458774 UFG458774:UFV458774 UPC458774:UPR458774 UYY458774:UZN458774 VIU458774:VJJ458774 VSQ458774:VTF458774 WCM458774:WDB458774 WMI458774:WMX458774 WWE458774:WWT458774 W524308:AL524308 JS524310:KH524310 TO524310:UD524310 ADK524310:ADZ524310 ANG524310:ANV524310 AXC524310:AXR524310 BGY524310:BHN524310 BQU524310:BRJ524310 CAQ524310:CBF524310 CKM524310:CLB524310 CUI524310:CUX524310 DEE524310:DET524310 DOA524310:DOP524310 DXW524310:DYL524310 EHS524310:EIH524310 ERO524310:ESD524310 FBK524310:FBZ524310 FLG524310:FLV524310 FVC524310:FVR524310 GEY524310:GFN524310 GOU524310:GPJ524310 GYQ524310:GZF524310 HIM524310:HJB524310 HSI524310:HSX524310 ICE524310:ICT524310 IMA524310:IMP524310 IVW524310:IWL524310 JFS524310:JGH524310 JPO524310:JQD524310 JZK524310:JZZ524310 KJG524310:KJV524310 KTC524310:KTR524310 LCY524310:LDN524310 LMU524310:LNJ524310 LWQ524310:LXF524310 MGM524310:MHB524310 MQI524310:MQX524310 NAE524310:NAT524310 NKA524310:NKP524310 NTW524310:NUL524310 ODS524310:OEH524310 ONO524310:OOD524310 OXK524310:OXZ524310 PHG524310:PHV524310 PRC524310:PRR524310 QAY524310:QBN524310 QKU524310:QLJ524310 QUQ524310:QVF524310 REM524310:RFB524310 ROI524310:ROX524310 RYE524310:RYT524310 SIA524310:SIP524310 SRW524310:SSL524310 TBS524310:TCH524310 TLO524310:TMD524310 TVK524310:TVZ524310 UFG524310:UFV524310 UPC524310:UPR524310 UYY524310:UZN524310 VIU524310:VJJ524310 VSQ524310:VTF524310 WCM524310:WDB524310 WMI524310:WMX524310 WWE524310:WWT524310 W589844:AL589844 JS589846:KH589846 TO589846:UD589846 ADK589846:ADZ589846 ANG589846:ANV589846 AXC589846:AXR589846 BGY589846:BHN589846 BQU589846:BRJ589846 CAQ589846:CBF589846 CKM589846:CLB589846 CUI589846:CUX589846 DEE589846:DET589846 DOA589846:DOP589846 DXW589846:DYL589846 EHS589846:EIH589846 ERO589846:ESD589846 FBK589846:FBZ589846 FLG589846:FLV589846 FVC589846:FVR589846 GEY589846:GFN589846 GOU589846:GPJ589846 GYQ589846:GZF589846 HIM589846:HJB589846 HSI589846:HSX589846 ICE589846:ICT589846 IMA589846:IMP589846 IVW589846:IWL589846 JFS589846:JGH589846 JPO589846:JQD589846 JZK589846:JZZ589846 KJG589846:KJV589846 KTC589846:KTR589846 LCY589846:LDN589846 LMU589846:LNJ589846 LWQ589846:LXF589846 MGM589846:MHB589846 MQI589846:MQX589846 NAE589846:NAT589846 NKA589846:NKP589846 NTW589846:NUL589846 ODS589846:OEH589846 ONO589846:OOD589846 OXK589846:OXZ589846 PHG589846:PHV589846 PRC589846:PRR589846 QAY589846:QBN589846 QKU589846:QLJ589846 QUQ589846:QVF589846 REM589846:RFB589846 ROI589846:ROX589846 RYE589846:RYT589846 SIA589846:SIP589846 SRW589846:SSL589846 TBS589846:TCH589846 TLO589846:TMD589846 TVK589846:TVZ589846 UFG589846:UFV589846 UPC589846:UPR589846 UYY589846:UZN589846 VIU589846:VJJ589846 VSQ589846:VTF589846 WCM589846:WDB589846 WMI589846:WMX589846 WWE589846:WWT589846 W655380:AL655380 JS655382:KH655382 TO655382:UD655382 ADK655382:ADZ655382 ANG655382:ANV655382 AXC655382:AXR655382 BGY655382:BHN655382 BQU655382:BRJ655382 CAQ655382:CBF655382 CKM655382:CLB655382 CUI655382:CUX655382 DEE655382:DET655382 DOA655382:DOP655382 DXW655382:DYL655382 EHS655382:EIH655382 ERO655382:ESD655382 FBK655382:FBZ655382 FLG655382:FLV655382 FVC655382:FVR655382 GEY655382:GFN655382 GOU655382:GPJ655382 GYQ655382:GZF655382 HIM655382:HJB655382 HSI655382:HSX655382 ICE655382:ICT655382 IMA655382:IMP655382 IVW655382:IWL655382 JFS655382:JGH655382 JPO655382:JQD655382 JZK655382:JZZ655382 KJG655382:KJV655382 KTC655382:KTR655382 LCY655382:LDN655382 LMU655382:LNJ655382 LWQ655382:LXF655382 MGM655382:MHB655382 MQI655382:MQX655382 NAE655382:NAT655382 NKA655382:NKP655382 NTW655382:NUL655382 ODS655382:OEH655382 ONO655382:OOD655382 OXK655382:OXZ655382 PHG655382:PHV655382 PRC655382:PRR655382 QAY655382:QBN655382 QKU655382:QLJ655382 QUQ655382:QVF655382 REM655382:RFB655382 ROI655382:ROX655382 RYE655382:RYT655382 SIA655382:SIP655382 SRW655382:SSL655382 TBS655382:TCH655382 TLO655382:TMD655382 TVK655382:TVZ655382 UFG655382:UFV655382 UPC655382:UPR655382 UYY655382:UZN655382 VIU655382:VJJ655382 VSQ655382:VTF655382 WCM655382:WDB655382 WMI655382:WMX655382 WWE655382:WWT655382 W720916:AL720916 JS720918:KH720918 TO720918:UD720918 ADK720918:ADZ720918 ANG720918:ANV720918 AXC720918:AXR720918 BGY720918:BHN720918 BQU720918:BRJ720918 CAQ720918:CBF720918 CKM720918:CLB720918 CUI720918:CUX720918 DEE720918:DET720918 DOA720918:DOP720918 DXW720918:DYL720918 EHS720918:EIH720918 ERO720918:ESD720918 FBK720918:FBZ720918 FLG720918:FLV720918 FVC720918:FVR720918 GEY720918:GFN720918 GOU720918:GPJ720918 GYQ720918:GZF720918 HIM720918:HJB720918 HSI720918:HSX720918 ICE720918:ICT720918 IMA720918:IMP720918 IVW720918:IWL720918 JFS720918:JGH720918 JPO720918:JQD720918 JZK720918:JZZ720918 KJG720918:KJV720918 KTC720918:KTR720918 LCY720918:LDN720918 LMU720918:LNJ720918 LWQ720918:LXF720918 MGM720918:MHB720918 MQI720918:MQX720918 NAE720918:NAT720918 NKA720918:NKP720918 NTW720918:NUL720918 ODS720918:OEH720918 ONO720918:OOD720918 OXK720918:OXZ720918 PHG720918:PHV720918 PRC720918:PRR720918 QAY720918:QBN720918 QKU720918:QLJ720918 QUQ720918:QVF720918 REM720918:RFB720918 ROI720918:ROX720918 RYE720918:RYT720918 SIA720918:SIP720918 SRW720918:SSL720918 TBS720918:TCH720918 TLO720918:TMD720918 TVK720918:TVZ720918 UFG720918:UFV720918 UPC720918:UPR720918 UYY720918:UZN720918 VIU720918:VJJ720918 VSQ720918:VTF720918 WCM720918:WDB720918 WMI720918:WMX720918 WWE720918:WWT720918 W786452:AL786452 JS786454:KH786454 TO786454:UD786454 ADK786454:ADZ786454 ANG786454:ANV786454 AXC786454:AXR786454 BGY786454:BHN786454 BQU786454:BRJ786454 CAQ786454:CBF786454 CKM786454:CLB786454 CUI786454:CUX786454 DEE786454:DET786454 DOA786454:DOP786454 DXW786454:DYL786454 EHS786454:EIH786454 ERO786454:ESD786454 FBK786454:FBZ786454 FLG786454:FLV786454 FVC786454:FVR786454 GEY786454:GFN786454 GOU786454:GPJ786454 GYQ786454:GZF786454 HIM786454:HJB786454 HSI786454:HSX786454 ICE786454:ICT786454 IMA786454:IMP786454 IVW786454:IWL786454 JFS786454:JGH786454 JPO786454:JQD786454 JZK786454:JZZ786454 KJG786454:KJV786454 KTC786454:KTR786454 LCY786454:LDN786454 LMU786454:LNJ786454 LWQ786454:LXF786454 MGM786454:MHB786454 MQI786454:MQX786454 NAE786454:NAT786454 NKA786454:NKP786454 NTW786454:NUL786454 ODS786454:OEH786454 ONO786454:OOD786454 OXK786454:OXZ786454 PHG786454:PHV786454 PRC786454:PRR786454 QAY786454:QBN786454 QKU786454:QLJ786454 QUQ786454:QVF786454 REM786454:RFB786454 ROI786454:ROX786454 RYE786454:RYT786454 SIA786454:SIP786454 SRW786454:SSL786454 TBS786454:TCH786454 TLO786454:TMD786454 TVK786454:TVZ786454 UFG786454:UFV786454 UPC786454:UPR786454 UYY786454:UZN786454 VIU786454:VJJ786454 VSQ786454:VTF786454 WCM786454:WDB786454 WMI786454:WMX786454 WWE786454:WWT786454 W851988:AL851988 JS851990:KH851990 TO851990:UD851990 ADK851990:ADZ851990 ANG851990:ANV851990 AXC851990:AXR851990 BGY851990:BHN851990 BQU851990:BRJ851990 CAQ851990:CBF851990 CKM851990:CLB851990 CUI851990:CUX851990 DEE851990:DET851990 DOA851990:DOP851990 DXW851990:DYL851990 EHS851990:EIH851990 ERO851990:ESD851990 FBK851990:FBZ851990 FLG851990:FLV851990 FVC851990:FVR851990 GEY851990:GFN851990 GOU851990:GPJ851990 GYQ851990:GZF851990 HIM851990:HJB851990 HSI851990:HSX851990 ICE851990:ICT851990 IMA851990:IMP851990 IVW851990:IWL851990 JFS851990:JGH851990 JPO851990:JQD851990 JZK851990:JZZ851990 KJG851990:KJV851990 KTC851990:KTR851990 LCY851990:LDN851990 LMU851990:LNJ851990 LWQ851990:LXF851990 MGM851990:MHB851990 MQI851990:MQX851990 NAE851990:NAT851990 NKA851990:NKP851990 NTW851990:NUL851990 ODS851990:OEH851990 ONO851990:OOD851990 OXK851990:OXZ851990 PHG851990:PHV851990 PRC851990:PRR851990 QAY851990:QBN851990 QKU851990:QLJ851990 QUQ851990:QVF851990 REM851990:RFB851990 ROI851990:ROX851990 RYE851990:RYT851990 SIA851990:SIP851990 SRW851990:SSL851990 TBS851990:TCH851990 TLO851990:TMD851990 TVK851990:TVZ851990 UFG851990:UFV851990 UPC851990:UPR851990 UYY851990:UZN851990 VIU851990:VJJ851990 VSQ851990:VTF851990 WCM851990:WDB851990 WMI851990:WMX851990 WWE851990:WWT851990 W917524:AL917524 JS917526:KH917526 TO917526:UD917526 ADK917526:ADZ917526 ANG917526:ANV917526 AXC917526:AXR917526 BGY917526:BHN917526 BQU917526:BRJ917526 CAQ917526:CBF917526 CKM917526:CLB917526 CUI917526:CUX917526 DEE917526:DET917526 DOA917526:DOP917526 DXW917526:DYL917526 EHS917526:EIH917526 ERO917526:ESD917526 FBK917526:FBZ917526 FLG917526:FLV917526 FVC917526:FVR917526 GEY917526:GFN917526 GOU917526:GPJ917526 GYQ917526:GZF917526 HIM917526:HJB917526 HSI917526:HSX917526 ICE917526:ICT917526 IMA917526:IMP917526 IVW917526:IWL917526 JFS917526:JGH917526 JPO917526:JQD917526 JZK917526:JZZ917526 KJG917526:KJV917526 KTC917526:KTR917526 LCY917526:LDN917526 LMU917526:LNJ917526 LWQ917526:LXF917526 MGM917526:MHB917526 MQI917526:MQX917526 NAE917526:NAT917526 NKA917526:NKP917526 NTW917526:NUL917526 ODS917526:OEH917526 ONO917526:OOD917526 OXK917526:OXZ917526 PHG917526:PHV917526 PRC917526:PRR917526 QAY917526:QBN917526 QKU917526:QLJ917526 QUQ917526:QVF917526 REM917526:RFB917526 ROI917526:ROX917526 RYE917526:RYT917526 SIA917526:SIP917526 SRW917526:SSL917526 TBS917526:TCH917526 TLO917526:TMD917526 TVK917526:TVZ917526 UFG917526:UFV917526 UPC917526:UPR917526 UYY917526:UZN917526 VIU917526:VJJ917526 VSQ917526:VTF917526 WCM917526:WDB917526 WMI917526:WMX917526 WWE917526:WWT917526 W983060:AL983060 JS983062:KH983062 TO983062:UD983062 ADK983062:ADZ983062 ANG983062:ANV983062 AXC983062:AXR983062 BGY983062:BHN983062 BQU983062:BRJ983062 CAQ983062:CBF983062 CKM983062:CLB983062 CUI983062:CUX983062 DEE983062:DET983062 DOA983062:DOP983062 DXW983062:DYL983062 EHS983062:EIH983062 ERO983062:ESD983062 FBK983062:FBZ983062 FLG983062:FLV983062 FVC983062:FVR983062 GEY983062:GFN983062 GOU983062:GPJ983062 GYQ983062:GZF983062 HIM983062:HJB983062 HSI983062:HSX983062 ICE983062:ICT983062 IMA983062:IMP983062 IVW983062:IWL983062 JFS983062:JGH983062 JPO983062:JQD983062 JZK983062:JZZ983062 KJG983062:KJV983062 KTC983062:KTR983062 LCY983062:LDN983062 LMU983062:LNJ983062 LWQ983062:LXF983062 MGM983062:MHB983062 MQI983062:MQX983062 NAE983062:NAT983062 NKA983062:NKP983062 NTW983062:NUL983062 ODS983062:OEH983062 ONO983062:OOD983062 OXK983062:OXZ983062 PHG983062:PHV983062 PRC983062:PRR983062 QAY983062:QBN983062 QKU983062:QLJ983062 QUQ983062:QVF983062 REM983062:RFB983062 ROI983062:ROX983062 RYE983062:RYT983062 SIA983062:SIP983062 SRW983062:SSL983062 TBS983062:TCH983062 TLO983062:TMD983062 TVK983062:TVZ983062 UFG983062:UFV983062 UPC983062:UPR983062 UYY983062:UZN983062 VIU983062:VJJ983062 VSQ983062:VTF983062 WCM983062:WDB983062 TO20:UD21 JS20:KH21 WWE20:WWT21 WMI20:WMX21 WCM20:WDB21 VSQ20:VTF21 VIU20:VJJ21 UYY20:UZN21 UPC20:UPR21 UFG20:UFV21 TVK20:TVZ21 TLO20:TMD21 TBS20:TCH21 SRW20:SSL21 SIA20:SIP21 RYE20:RYT21 ROI20:ROX21 REM20:RFB21 QUQ20:QVF21 QKU20:QLJ21 QAY20:QBN21 PRC20:PRR21 PHG20:PHV21 OXK20:OXZ21 ONO20:OOD21 ODS20:OEH21 NTW20:NUL21 NKA20:NKP21 NAE20:NAT21 MQI20:MQX21 MGM20:MHB21 LWQ20:LXF21 LMU20:LNJ21 LCY20:LDN21 KTC20:KTR21 KJG20:KJV21 JZK20:JZZ21 JPO20:JQD21 JFS20:JGH21 IVW20:IWL21 IMA20:IMP21 ICE20:ICT21 HSI20:HSX21 HIM20:HJB21 GYQ20:GZF21 GOU20:GPJ21 GEY20:GFN21 FVC20:FVR21 FLG20:FLV21 FBK20:FBZ21 ERO20:ESD21 EHS20:EIH21 DXW20:DYL21 DOA20:DOP21 DEE20:DET21 CUI20:CUX21 CKM20:CLB21 CAQ20:CBF21 BQU20:BRJ21 BGY20:BHN21 AXC20:AXR21 ANG20:ANV21 ADK20:ADZ21" xr:uid="{3438ACDB-21EC-41CA-8DA7-2E59F74BDB02}">
      <formula1>"適用しない,適用する"</formula1>
    </dataValidation>
    <dataValidation allowBlank="1" showInputMessage="1" showErrorMessage="1" prompt="適合を確認した日を入力。_x000a_様式１０の日付はそれ以降にして下さい。" sqref="WXG983051:WYC983051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5:BU65545 KU65547:LQ65547 UQ65547:VM65547 AEM65547:AFI65547 AOI65547:APE65547 AYE65547:AZA65547 BIA65547:BIW65547 BRW65547:BSS65547 CBS65547:CCO65547 CLO65547:CMK65547 CVK65547:CWG65547 DFG65547:DGC65547 DPC65547:DPY65547 DYY65547:DZU65547 EIU65547:EJQ65547 ESQ65547:ETM65547 FCM65547:FDI65547 FMI65547:FNE65547 FWE65547:FXA65547 GGA65547:GGW65547 GPW65547:GQS65547 GZS65547:HAO65547 HJO65547:HKK65547 HTK65547:HUG65547 IDG65547:IEC65547 INC65547:INY65547 IWY65547:IXU65547 JGU65547:JHQ65547 JQQ65547:JRM65547 KAM65547:KBI65547 KKI65547:KLE65547 KUE65547:KVA65547 LEA65547:LEW65547 LNW65547:LOS65547 LXS65547:LYO65547 MHO65547:MIK65547 MRK65547:MSG65547 NBG65547:NCC65547 NLC65547:NLY65547 NUY65547:NVU65547 OEU65547:OFQ65547 OOQ65547:OPM65547 OYM65547:OZI65547 PII65547:PJE65547 PSE65547:PTA65547 QCA65547:QCW65547 QLW65547:QMS65547 QVS65547:QWO65547 RFO65547:RGK65547 RPK65547:RQG65547 RZG65547:SAC65547 SJC65547:SJY65547 SSY65547:STU65547 TCU65547:TDQ65547 TMQ65547:TNM65547 TWM65547:TXI65547 UGI65547:UHE65547 UQE65547:URA65547 VAA65547:VAW65547 VJW65547:VKS65547 VTS65547:VUO65547 WDO65547:WEK65547 WNK65547:WOG65547 WXG65547:WYC65547 AY131081:BU131081 KU131083:LQ131083 UQ131083:VM131083 AEM131083:AFI131083 AOI131083:APE131083 AYE131083:AZA131083 BIA131083:BIW131083 BRW131083:BSS131083 CBS131083:CCO131083 CLO131083:CMK131083 CVK131083:CWG131083 DFG131083:DGC131083 DPC131083:DPY131083 DYY131083:DZU131083 EIU131083:EJQ131083 ESQ131083:ETM131083 FCM131083:FDI131083 FMI131083:FNE131083 FWE131083:FXA131083 GGA131083:GGW131083 GPW131083:GQS131083 GZS131083:HAO131083 HJO131083:HKK131083 HTK131083:HUG131083 IDG131083:IEC131083 INC131083:INY131083 IWY131083:IXU131083 JGU131083:JHQ131083 JQQ131083:JRM131083 KAM131083:KBI131083 KKI131083:KLE131083 KUE131083:KVA131083 LEA131083:LEW131083 LNW131083:LOS131083 LXS131083:LYO131083 MHO131083:MIK131083 MRK131083:MSG131083 NBG131083:NCC131083 NLC131083:NLY131083 NUY131083:NVU131083 OEU131083:OFQ131083 OOQ131083:OPM131083 OYM131083:OZI131083 PII131083:PJE131083 PSE131083:PTA131083 QCA131083:QCW131083 QLW131083:QMS131083 QVS131083:QWO131083 RFO131083:RGK131083 RPK131083:RQG131083 RZG131083:SAC131083 SJC131083:SJY131083 SSY131083:STU131083 TCU131083:TDQ131083 TMQ131083:TNM131083 TWM131083:TXI131083 UGI131083:UHE131083 UQE131083:URA131083 VAA131083:VAW131083 VJW131083:VKS131083 VTS131083:VUO131083 WDO131083:WEK131083 WNK131083:WOG131083 WXG131083:WYC131083 AY196617:BU196617 KU196619:LQ196619 UQ196619:VM196619 AEM196619:AFI196619 AOI196619:APE196619 AYE196619:AZA196619 BIA196619:BIW196619 BRW196619:BSS196619 CBS196619:CCO196619 CLO196619:CMK196619 CVK196619:CWG196619 DFG196619:DGC196619 DPC196619:DPY196619 DYY196619:DZU196619 EIU196619:EJQ196619 ESQ196619:ETM196619 FCM196619:FDI196619 FMI196619:FNE196619 FWE196619:FXA196619 GGA196619:GGW196619 GPW196619:GQS196619 GZS196619:HAO196619 HJO196619:HKK196619 HTK196619:HUG196619 IDG196619:IEC196619 INC196619:INY196619 IWY196619:IXU196619 JGU196619:JHQ196619 JQQ196619:JRM196619 KAM196619:KBI196619 KKI196619:KLE196619 KUE196619:KVA196619 LEA196619:LEW196619 LNW196619:LOS196619 LXS196619:LYO196619 MHO196619:MIK196619 MRK196619:MSG196619 NBG196619:NCC196619 NLC196619:NLY196619 NUY196619:NVU196619 OEU196619:OFQ196619 OOQ196619:OPM196619 OYM196619:OZI196619 PII196619:PJE196619 PSE196619:PTA196619 QCA196619:QCW196619 QLW196619:QMS196619 QVS196619:QWO196619 RFO196619:RGK196619 RPK196619:RQG196619 RZG196619:SAC196619 SJC196619:SJY196619 SSY196619:STU196619 TCU196619:TDQ196619 TMQ196619:TNM196619 TWM196619:TXI196619 UGI196619:UHE196619 UQE196619:URA196619 VAA196619:VAW196619 VJW196619:VKS196619 VTS196619:VUO196619 WDO196619:WEK196619 WNK196619:WOG196619 WXG196619:WYC196619 AY262153:BU262153 KU262155:LQ262155 UQ262155:VM262155 AEM262155:AFI262155 AOI262155:APE262155 AYE262155:AZA262155 BIA262155:BIW262155 BRW262155:BSS262155 CBS262155:CCO262155 CLO262155:CMK262155 CVK262155:CWG262155 DFG262155:DGC262155 DPC262155:DPY262155 DYY262155:DZU262155 EIU262155:EJQ262155 ESQ262155:ETM262155 FCM262155:FDI262155 FMI262155:FNE262155 FWE262155:FXA262155 GGA262155:GGW262155 GPW262155:GQS262155 GZS262155:HAO262155 HJO262155:HKK262155 HTK262155:HUG262155 IDG262155:IEC262155 INC262155:INY262155 IWY262155:IXU262155 JGU262155:JHQ262155 JQQ262155:JRM262155 KAM262155:KBI262155 KKI262155:KLE262155 KUE262155:KVA262155 LEA262155:LEW262155 LNW262155:LOS262155 LXS262155:LYO262155 MHO262155:MIK262155 MRK262155:MSG262155 NBG262155:NCC262155 NLC262155:NLY262155 NUY262155:NVU262155 OEU262155:OFQ262155 OOQ262155:OPM262155 OYM262155:OZI262155 PII262155:PJE262155 PSE262155:PTA262155 QCA262155:QCW262155 QLW262155:QMS262155 QVS262155:QWO262155 RFO262155:RGK262155 RPK262155:RQG262155 RZG262155:SAC262155 SJC262155:SJY262155 SSY262155:STU262155 TCU262155:TDQ262155 TMQ262155:TNM262155 TWM262155:TXI262155 UGI262155:UHE262155 UQE262155:URA262155 VAA262155:VAW262155 VJW262155:VKS262155 VTS262155:VUO262155 WDO262155:WEK262155 WNK262155:WOG262155 WXG262155:WYC262155 AY327689:BU327689 KU327691:LQ327691 UQ327691:VM327691 AEM327691:AFI327691 AOI327691:APE327691 AYE327691:AZA327691 BIA327691:BIW327691 BRW327691:BSS327691 CBS327691:CCO327691 CLO327691:CMK327691 CVK327691:CWG327691 DFG327691:DGC327691 DPC327691:DPY327691 DYY327691:DZU327691 EIU327691:EJQ327691 ESQ327691:ETM327691 FCM327691:FDI327691 FMI327691:FNE327691 FWE327691:FXA327691 GGA327691:GGW327691 GPW327691:GQS327691 GZS327691:HAO327691 HJO327691:HKK327691 HTK327691:HUG327691 IDG327691:IEC327691 INC327691:INY327691 IWY327691:IXU327691 JGU327691:JHQ327691 JQQ327691:JRM327691 KAM327691:KBI327691 KKI327691:KLE327691 KUE327691:KVA327691 LEA327691:LEW327691 LNW327691:LOS327691 LXS327691:LYO327691 MHO327691:MIK327691 MRK327691:MSG327691 NBG327691:NCC327691 NLC327691:NLY327691 NUY327691:NVU327691 OEU327691:OFQ327691 OOQ327691:OPM327691 OYM327691:OZI327691 PII327691:PJE327691 PSE327691:PTA327691 QCA327691:QCW327691 QLW327691:QMS327691 QVS327691:QWO327691 RFO327691:RGK327691 RPK327691:RQG327691 RZG327691:SAC327691 SJC327691:SJY327691 SSY327691:STU327691 TCU327691:TDQ327691 TMQ327691:TNM327691 TWM327691:TXI327691 UGI327691:UHE327691 UQE327691:URA327691 VAA327691:VAW327691 VJW327691:VKS327691 VTS327691:VUO327691 WDO327691:WEK327691 WNK327691:WOG327691 WXG327691:WYC327691 AY393225:BU393225 KU393227:LQ393227 UQ393227:VM393227 AEM393227:AFI393227 AOI393227:APE393227 AYE393227:AZA393227 BIA393227:BIW393227 BRW393227:BSS393227 CBS393227:CCO393227 CLO393227:CMK393227 CVK393227:CWG393227 DFG393227:DGC393227 DPC393227:DPY393227 DYY393227:DZU393227 EIU393227:EJQ393227 ESQ393227:ETM393227 FCM393227:FDI393227 FMI393227:FNE393227 FWE393227:FXA393227 GGA393227:GGW393227 GPW393227:GQS393227 GZS393227:HAO393227 HJO393227:HKK393227 HTK393227:HUG393227 IDG393227:IEC393227 INC393227:INY393227 IWY393227:IXU393227 JGU393227:JHQ393227 JQQ393227:JRM393227 KAM393227:KBI393227 KKI393227:KLE393227 KUE393227:KVA393227 LEA393227:LEW393227 LNW393227:LOS393227 LXS393227:LYO393227 MHO393227:MIK393227 MRK393227:MSG393227 NBG393227:NCC393227 NLC393227:NLY393227 NUY393227:NVU393227 OEU393227:OFQ393227 OOQ393227:OPM393227 OYM393227:OZI393227 PII393227:PJE393227 PSE393227:PTA393227 QCA393227:QCW393227 QLW393227:QMS393227 QVS393227:QWO393227 RFO393227:RGK393227 RPK393227:RQG393227 RZG393227:SAC393227 SJC393227:SJY393227 SSY393227:STU393227 TCU393227:TDQ393227 TMQ393227:TNM393227 TWM393227:TXI393227 UGI393227:UHE393227 UQE393227:URA393227 VAA393227:VAW393227 VJW393227:VKS393227 VTS393227:VUO393227 WDO393227:WEK393227 WNK393227:WOG393227 WXG393227:WYC393227 AY458761:BU458761 KU458763:LQ458763 UQ458763:VM458763 AEM458763:AFI458763 AOI458763:APE458763 AYE458763:AZA458763 BIA458763:BIW458763 BRW458763:BSS458763 CBS458763:CCO458763 CLO458763:CMK458763 CVK458763:CWG458763 DFG458763:DGC458763 DPC458763:DPY458763 DYY458763:DZU458763 EIU458763:EJQ458763 ESQ458763:ETM458763 FCM458763:FDI458763 FMI458763:FNE458763 FWE458763:FXA458763 GGA458763:GGW458763 GPW458763:GQS458763 GZS458763:HAO458763 HJO458763:HKK458763 HTK458763:HUG458763 IDG458763:IEC458763 INC458763:INY458763 IWY458763:IXU458763 JGU458763:JHQ458763 JQQ458763:JRM458763 KAM458763:KBI458763 KKI458763:KLE458763 KUE458763:KVA458763 LEA458763:LEW458763 LNW458763:LOS458763 LXS458763:LYO458763 MHO458763:MIK458763 MRK458763:MSG458763 NBG458763:NCC458763 NLC458763:NLY458763 NUY458763:NVU458763 OEU458763:OFQ458763 OOQ458763:OPM458763 OYM458763:OZI458763 PII458763:PJE458763 PSE458763:PTA458763 QCA458763:QCW458763 QLW458763:QMS458763 QVS458763:QWO458763 RFO458763:RGK458763 RPK458763:RQG458763 RZG458763:SAC458763 SJC458763:SJY458763 SSY458763:STU458763 TCU458763:TDQ458763 TMQ458763:TNM458763 TWM458763:TXI458763 UGI458763:UHE458763 UQE458763:URA458763 VAA458763:VAW458763 VJW458763:VKS458763 VTS458763:VUO458763 WDO458763:WEK458763 WNK458763:WOG458763 WXG458763:WYC458763 AY524297:BU524297 KU524299:LQ524299 UQ524299:VM524299 AEM524299:AFI524299 AOI524299:APE524299 AYE524299:AZA524299 BIA524299:BIW524299 BRW524299:BSS524299 CBS524299:CCO524299 CLO524299:CMK524299 CVK524299:CWG524299 DFG524299:DGC524299 DPC524299:DPY524299 DYY524299:DZU524299 EIU524299:EJQ524299 ESQ524299:ETM524299 FCM524299:FDI524299 FMI524299:FNE524299 FWE524299:FXA524299 GGA524299:GGW524299 GPW524299:GQS524299 GZS524299:HAO524299 HJO524299:HKK524299 HTK524299:HUG524299 IDG524299:IEC524299 INC524299:INY524299 IWY524299:IXU524299 JGU524299:JHQ524299 JQQ524299:JRM524299 KAM524299:KBI524299 KKI524299:KLE524299 KUE524299:KVA524299 LEA524299:LEW524299 LNW524299:LOS524299 LXS524299:LYO524299 MHO524299:MIK524299 MRK524299:MSG524299 NBG524299:NCC524299 NLC524299:NLY524299 NUY524299:NVU524299 OEU524299:OFQ524299 OOQ524299:OPM524299 OYM524299:OZI524299 PII524299:PJE524299 PSE524299:PTA524299 QCA524299:QCW524299 QLW524299:QMS524299 QVS524299:QWO524299 RFO524299:RGK524299 RPK524299:RQG524299 RZG524299:SAC524299 SJC524299:SJY524299 SSY524299:STU524299 TCU524299:TDQ524299 TMQ524299:TNM524299 TWM524299:TXI524299 UGI524299:UHE524299 UQE524299:URA524299 VAA524299:VAW524299 VJW524299:VKS524299 VTS524299:VUO524299 WDO524299:WEK524299 WNK524299:WOG524299 WXG524299:WYC524299 AY589833:BU589833 KU589835:LQ589835 UQ589835:VM589835 AEM589835:AFI589835 AOI589835:APE589835 AYE589835:AZA589835 BIA589835:BIW589835 BRW589835:BSS589835 CBS589835:CCO589835 CLO589835:CMK589835 CVK589835:CWG589835 DFG589835:DGC589835 DPC589835:DPY589835 DYY589835:DZU589835 EIU589835:EJQ589835 ESQ589835:ETM589835 FCM589835:FDI589835 FMI589835:FNE589835 FWE589835:FXA589835 GGA589835:GGW589835 GPW589835:GQS589835 GZS589835:HAO589835 HJO589835:HKK589835 HTK589835:HUG589835 IDG589835:IEC589835 INC589835:INY589835 IWY589835:IXU589835 JGU589835:JHQ589835 JQQ589835:JRM589835 KAM589835:KBI589835 KKI589835:KLE589835 KUE589835:KVA589835 LEA589835:LEW589835 LNW589835:LOS589835 LXS589835:LYO589835 MHO589835:MIK589835 MRK589835:MSG589835 NBG589835:NCC589835 NLC589835:NLY589835 NUY589835:NVU589835 OEU589835:OFQ589835 OOQ589835:OPM589835 OYM589835:OZI589835 PII589835:PJE589835 PSE589835:PTA589835 QCA589835:QCW589835 QLW589835:QMS589835 QVS589835:QWO589835 RFO589835:RGK589835 RPK589835:RQG589835 RZG589835:SAC589835 SJC589835:SJY589835 SSY589835:STU589835 TCU589835:TDQ589835 TMQ589835:TNM589835 TWM589835:TXI589835 UGI589835:UHE589835 UQE589835:URA589835 VAA589835:VAW589835 VJW589835:VKS589835 VTS589835:VUO589835 WDO589835:WEK589835 WNK589835:WOG589835 WXG589835:WYC589835 AY655369:BU655369 KU655371:LQ655371 UQ655371:VM655371 AEM655371:AFI655371 AOI655371:APE655371 AYE655371:AZA655371 BIA655371:BIW655371 BRW655371:BSS655371 CBS655371:CCO655371 CLO655371:CMK655371 CVK655371:CWG655371 DFG655371:DGC655371 DPC655371:DPY655371 DYY655371:DZU655371 EIU655371:EJQ655371 ESQ655371:ETM655371 FCM655371:FDI655371 FMI655371:FNE655371 FWE655371:FXA655371 GGA655371:GGW655371 GPW655371:GQS655371 GZS655371:HAO655371 HJO655371:HKK655371 HTK655371:HUG655371 IDG655371:IEC655371 INC655371:INY655371 IWY655371:IXU655371 JGU655371:JHQ655371 JQQ655371:JRM655371 KAM655371:KBI655371 KKI655371:KLE655371 KUE655371:KVA655371 LEA655371:LEW655371 LNW655371:LOS655371 LXS655371:LYO655371 MHO655371:MIK655371 MRK655371:MSG655371 NBG655371:NCC655371 NLC655371:NLY655371 NUY655371:NVU655371 OEU655371:OFQ655371 OOQ655371:OPM655371 OYM655371:OZI655371 PII655371:PJE655371 PSE655371:PTA655371 QCA655371:QCW655371 QLW655371:QMS655371 QVS655371:QWO655371 RFO655371:RGK655371 RPK655371:RQG655371 RZG655371:SAC655371 SJC655371:SJY655371 SSY655371:STU655371 TCU655371:TDQ655371 TMQ655371:TNM655371 TWM655371:TXI655371 UGI655371:UHE655371 UQE655371:URA655371 VAA655371:VAW655371 VJW655371:VKS655371 VTS655371:VUO655371 WDO655371:WEK655371 WNK655371:WOG655371 WXG655371:WYC655371 AY720905:BU720905 KU720907:LQ720907 UQ720907:VM720907 AEM720907:AFI720907 AOI720907:APE720907 AYE720907:AZA720907 BIA720907:BIW720907 BRW720907:BSS720907 CBS720907:CCO720907 CLO720907:CMK720907 CVK720907:CWG720907 DFG720907:DGC720907 DPC720907:DPY720907 DYY720907:DZU720907 EIU720907:EJQ720907 ESQ720907:ETM720907 FCM720907:FDI720907 FMI720907:FNE720907 FWE720907:FXA720907 GGA720907:GGW720907 GPW720907:GQS720907 GZS720907:HAO720907 HJO720907:HKK720907 HTK720907:HUG720907 IDG720907:IEC720907 INC720907:INY720907 IWY720907:IXU720907 JGU720907:JHQ720907 JQQ720907:JRM720907 KAM720907:KBI720907 KKI720907:KLE720907 KUE720907:KVA720907 LEA720907:LEW720907 LNW720907:LOS720907 LXS720907:LYO720907 MHO720907:MIK720907 MRK720907:MSG720907 NBG720907:NCC720907 NLC720907:NLY720907 NUY720907:NVU720907 OEU720907:OFQ720907 OOQ720907:OPM720907 OYM720907:OZI720907 PII720907:PJE720907 PSE720907:PTA720907 QCA720907:QCW720907 QLW720907:QMS720907 QVS720907:QWO720907 RFO720907:RGK720907 RPK720907:RQG720907 RZG720907:SAC720907 SJC720907:SJY720907 SSY720907:STU720907 TCU720907:TDQ720907 TMQ720907:TNM720907 TWM720907:TXI720907 UGI720907:UHE720907 UQE720907:URA720907 VAA720907:VAW720907 VJW720907:VKS720907 VTS720907:VUO720907 WDO720907:WEK720907 WNK720907:WOG720907 WXG720907:WYC720907 AY786441:BU786441 KU786443:LQ786443 UQ786443:VM786443 AEM786443:AFI786443 AOI786443:APE786443 AYE786443:AZA786443 BIA786443:BIW786443 BRW786443:BSS786443 CBS786443:CCO786443 CLO786443:CMK786443 CVK786443:CWG786443 DFG786443:DGC786443 DPC786443:DPY786443 DYY786443:DZU786443 EIU786443:EJQ786443 ESQ786443:ETM786443 FCM786443:FDI786443 FMI786443:FNE786443 FWE786443:FXA786443 GGA786443:GGW786443 GPW786443:GQS786443 GZS786443:HAO786443 HJO786443:HKK786443 HTK786443:HUG786443 IDG786443:IEC786443 INC786443:INY786443 IWY786443:IXU786443 JGU786443:JHQ786443 JQQ786443:JRM786443 KAM786443:KBI786443 KKI786443:KLE786443 KUE786443:KVA786443 LEA786443:LEW786443 LNW786443:LOS786443 LXS786443:LYO786443 MHO786443:MIK786443 MRK786443:MSG786443 NBG786443:NCC786443 NLC786443:NLY786443 NUY786443:NVU786443 OEU786443:OFQ786443 OOQ786443:OPM786443 OYM786443:OZI786443 PII786443:PJE786443 PSE786443:PTA786443 QCA786443:QCW786443 QLW786443:QMS786443 QVS786443:QWO786443 RFO786443:RGK786443 RPK786443:RQG786443 RZG786443:SAC786443 SJC786443:SJY786443 SSY786443:STU786443 TCU786443:TDQ786443 TMQ786443:TNM786443 TWM786443:TXI786443 UGI786443:UHE786443 UQE786443:URA786443 VAA786443:VAW786443 VJW786443:VKS786443 VTS786443:VUO786443 WDO786443:WEK786443 WNK786443:WOG786443 WXG786443:WYC786443 AY851977:BU851977 KU851979:LQ851979 UQ851979:VM851979 AEM851979:AFI851979 AOI851979:APE851979 AYE851979:AZA851979 BIA851979:BIW851979 BRW851979:BSS851979 CBS851979:CCO851979 CLO851979:CMK851979 CVK851979:CWG851979 DFG851979:DGC851979 DPC851979:DPY851979 DYY851979:DZU851979 EIU851979:EJQ851979 ESQ851979:ETM851979 FCM851979:FDI851979 FMI851979:FNE851979 FWE851979:FXA851979 GGA851979:GGW851979 GPW851979:GQS851979 GZS851979:HAO851979 HJO851979:HKK851979 HTK851979:HUG851979 IDG851979:IEC851979 INC851979:INY851979 IWY851979:IXU851979 JGU851979:JHQ851979 JQQ851979:JRM851979 KAM851979:KBI851979 KKI851979:KLE851979 KUE851979:KVA851979 LEA851979:LEW851979 LNW851979:LOS851979 LXS851979:LYO851979 MHO851979:MIK851979 MRK851979:MSG851979 NBG851979:NCC851979 NLC851979:NLY851979 NUY851979:NVU851979 OEU851979:OFQ851979 OOQ851979:OPM851979 OYM851979:OZI851979 PII851979:PJE851979 PSE851979:PTA851979 QCA851979:QCW851979 QLW851979:QMS851979 QVS851979:QWO851979 RFO851979:RGK851979 RPK851979:RQG851979 RZG851979:SAC851979 SJC851979:SJY851979 SSY851979:STU851979 TCU851979:TDQ851979 TMQ851979:TNM851979 TWM851979:TXI851979 UGI851979:UHE851979 UQE851979:URA851979 VAA851979:VAW851979 VJW851979:VKS851979 VTS851979:VUO851979 WDO851979:WEK851979 WNK851979:WOG851979 WXG851979:WYC851979 AY917513:BU917513 KU917515:LQ917515 UQ917515:VM917515 AEM917515:AFI917515 AOI917515:APE917515 AYE917515:AZA917515 BIA917515:BIW917515 BRW917515:BSS917515 CBS917515:CCO917515 CLO917515:CMK917515 CVK917515:CWG917515 DFG917515:DGC917515 DPC917515:DPY917515 DYY917515:DZU917515 EIU917515:EJQ917515 ESQ917515:ETM917515 FCM917515:FDI917515 FMI917515:FNE917515 FWE917515:FXA917515 GGA917515:GGW917515 GPW917515:GQS917515 GZS917515:HAO917515 HJO917515:HKK917515 HTK917515:HUG917515 IDG917515:IEC917515 INC917515:INY917515 IWY917515:IXU917515 JGU917515:JHQ917515 JQQ917515:JRM917515 KAM917515:KBI917515 KKI917515:KLE917515 KUE917515:KVA917515 LEA917515:LEW917515 LNW917515:LOS917515 LXS917515:LYO917515 MHO917515:MIK917515 MRK917515:MSG917515 NBG917515:NCC917515 NLC917515:NLY917515 NUY917515:NVU917515 OEU917515:OFQ917515 OOQ917515:OPM917515 OYM917515:OZI917515 PII917515:PJE917515 PSE917515:PTA917515 QCA917515:QCW917515 QLW917515:QMS917515 QVS917515:QWO917515 RFO917515:RGK917515 RPK917515:RQG917515 RZG917515:SAC917515 SJC917515:SJY917515 SSY917515:STU917515 TCU917515:TDQ917515 TMQ917515:TNM917515 TWM917515:TXI917515 UGI917515:UHE917515 UQE917515:URA917515 VAA917515:VAW917515 VJW917515:VKS917515 VTS917515:VUO917515 WDO917515:WEK917515 WNK917515:WOG917515 WXG917515:WYC917515 AY983049:BU983049 KU983051:LQ983051 UQ983051:VM983051 AEM983051:AFI983051 AOI983051:APE983051 AYE983051:AZA983051 BIA983051:BIW983051 BRW983051:BSS983051 CBS983051:CCO983051 CLO983051:CMK983051 CVK983051:CWG983051 DFG983051:DGC983051 DPC983051:DPY983051 DYY983051:DZU983051 EIU983051:EJQ983051 ESQ983051:ETM983051 FCM983051:FDI983051 FMI983051:FNE983051 FWE983051:FXA983051 GGA983051:GGW983051 GPW983051:GQS983051 GZS983051:HAO983051 HJO983051:HKK983051 HTK983051:HUG983051 IDG983051:IEC983051 INC983051:INY983051 IWY983051:IXU983051 JGU983051:JHQ983051 JQQ983051:JRM983051 KAM983051:KBI983051 KKI983051:KLE983051 KUE983051:KVA983051 LEA983051:LEW983051 LNW983051:LOS983051 LXS983051:LYO983051 MHO983051:MIK983051 MRK983051:MSG983051 NBG983051:NCC983051 NLC983051:NLY983051 NUY983051:NVU983051 OEU983051:OFQ983051 OOQ983051:OPM983051 OYM983051:OZI983051 PII983051:PJE983051 PSE983051:PTA983051 QCA983051:QCW983051 QLW983051:QMS983051 QVS983051:QWO983051 RFO983051:RGK983051 RPK983051:RQG983051 RZG983051:SAC983051 SJC983051:SJY983051 SSY983051:STU983051 TCU983051:TDQ983051 TMQ983051:TNM983051 TWM983051:TXI983051 UGI983051:UHE983051 UQE983051:URA983051 VAA983051:VAW983051 VJW983051:VKS983051 VTS983051:VUO983051 WDO983051:WEK983051 WNK983051:WOG983051" xr:uid="{CF288225-C1A7-4D34-B487-C0E07E6C7505}"/>
    <dataValidation type="list" allowBlank="1" showInputMessage="1" showErrorMessage="1" sqref="WVK983056:WVT983056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50:L65550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6:L131086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2:L196622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58:L262158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4:L327694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0:L393230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6:L458766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2:L524302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38:L589838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4:L655374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0:L720910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6:L786446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2:L851982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18:L917518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4:L983054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C14:L14" xr:uid="{22B68F6A-3882-4732-9A8A-D0580422F6CA}">
      <formula1>"一級,二級,木造"</formula1>
    </dataValidation>
    <dataValidation type="list" allowBlank="1" showInputMessage="1" showErrorMessage="1" sqref="W14:AG14 WWE983056:WWO983056 WMI983056:WMS983056 WCM983056:WCW983056 VSQ983056:VTA983056 VIU983056:VJE983056 UYY983056:UZI983056 UPC983056:UPM983056 UFG983056:UFQ983056 TVK983056:TVU983056 TLO983056:TLY983056 TBS983056:TCC983056 SRW983056:SSG983056 SIA983056:SIK983056 RYE983056:RYO983056 ROI983056:ROS983056 REM983056:REW983056 QUQ983056:QVA983056 QKU983056:QLE983056 QAY983056:QBI983056 PRC983056:PRM983056 PHG983056:PHQ983056 OXK983056:OXU983056 ONO983056:ONY983056 ODS983056:OEC983056 NTW983056:NUG983056 NKA983056:NKK983056 NAE983056:NAO983056 MQI983056:MQS983056 MGM983056:MGW983056 LWQ983056:LXA983056 LMU983056:LNE983056 LCY983056:LDI983056 KTC983056:KTM983056 KJG983056:KJQ983056 JZK983056:JZU983056 JPO983056:JPY983056 JFS983056:JGC983056 IVW983056:IWG983056 IMA983056:IMK983056 ICE983056:ICO983056 HSI983056:HSS983056 HIM983056:HIW983056 GYQ983056:GZA983056 GOU983056:GPE983056 GEY983056:GFI983056 FVC983056:FVM983056 FLG983056:FLQ983056 FBK983056:FBU983056 ERO983056:ERY983056 EHS983056:EIC983056 DXW983056:DYG983056 DOA983056:DOK983056 DEE983056:DEO983056 CUI983056:CUS983056 CKM983056:CKW983056 CAQ983056:CBA983056 BQU983056:BRE983056 BGY983056:BHI983056 AXC983056:AXM983056 ANG983056:ANQ983056 ADK983056:ADU983056 TO983056:TY983056 JS983056:KC983056 W983054:AG983054 WWE917520:WWO917520 WMI917520:WMS917520 WCM917520:WCW917520 VSQ917520:VTA917520 VIU917520:VJE917520 UYY917520:UZI917520 UPC917520:UPM917520 UFG917520:UFQ917520 TVK917520:TVU917520 TLO917520:TLY917520 TBS917520:TCC917520 SRW917520:SSG917520 SIA917520:SIK917520 RYE917520:RYO917520 ROI917520:ROS917520 REM917520:REW917520 QUQ917520:QVA917520 QKU917520:QLE917520 QAY917520:QBI917520 PRC917520:PRM917520 PHG917520:PHQ917520 OXK917520:OXU917520 ONO917520:ONY917520 ODS917520:OEC917520 NTW917520:NUG917520 NKA917520:NKK917520 NAE917520:NAO917520 MQI917520:MQS917520 MGM917520:MGW917520 LWQ917520:LXA917520 LMU917520:LNE917520 LCY917520:LDI917520 KTC917520:KTM917520 KJG917520:KJQ917520 JZK917520:JZU917520 JPO917520:JPY917520 JFS917520:JGC917520 IVW917520:IWG917520 IMA917520:IMK917520 ICE917520:ICO917520 HSI917520:HSS917520 HIM917520:HIW917520 GYQ917520:GZA917520 GOU917520:GPE917520 GEY917520:GFI917520 FVC917520:FVM917520 FLG917520:FLQ917520 FBK917520:FBU917520 ERO917520:ERY917520 EHS917520:EIC917520 DXW917520:DYG917520 DOA917520:DOK917520 DEE917520:DEO917520 CUI917520:CUS917520 CKM917520:CKW917520 CAQ917520:CBA917520 BQU917520:BRE917520 BGY917520:BHI917520 AXC917520:AXM917520 ANG917520:ANQ917520 ADK917520:ADU917520 TO917520:TY917520 JS917520:KC917520 W917518:AG917518 WWE851984:WWO851984 WMI851984:WMS851984 WCM851984:WCW851984 VSQ851984:VTA851984 VIU851984:VJE851984 UYY851984:UZI851984 UPC851984:UPM851984 UFG851984:UFQ851984 TVK851984:TVU851984 TLO851984:TLY851984 TBS851984:TCC851984 SRW851984:SSG851984 SIA851984:SIK851984 RYE851984:RYO851984 ROI851984:ROS851984 REM851984:REW851984 QUQ851984:QVA851984 QKU851984:QLE851984 QAY851984:QBI851984 PRC851984:PRM851984 PHG851984:PHQ851984 OXK851984:OXU851984 ONO851984:ONY851984 ODS851984:OEC851984 NTW851984:NUG851984 NKA851984:NKK851984 NAE851984:NAO851984 MQI851984:MQS851984 MGM851984:MGW851984 LWQ851984:LXA851984 LMU851984:LNE851984 LCY851984:LDI851984 KTC851984:KTM851984 KJG851984:KJQ851984 JZK851984:JZU851984 JPO851984:JPY851984 JFS851984:JGC851984 IVW851984:IWG851984 IMA851984:IMK851984 ICE851984:ICO851984 HSI851984:HSS851984 HIM851984:HIW851984 GYQ851984:GZA851984 GOU851984:GPE851984 GEY851984:GFI851984 FVC851984:FVM851984 FLG851984:FLQ851984 FBK851984:FBU851984 ERO851984:ERY851984 EHS851984:EIC851984 DXW851984:DYG851984 DOA851984:DOK851984 DEE851984:DEO851984 CUI851984:CUS851984 CKM851984:CKW851984 CAQ851984:CBA851984 BQU851984:BRE851984 BGY851984:BHI851984 AXC851984:AXM851984 ANG851984:ANQ851984 ADK851984:ADU851984 TO851984:TY851984 JS851984:KC851984 W851982:AG851982 WWE786448:WWO786448 WMI786448:WMS786448 WCM786448:WCW786448 VSQ786448:VTA786448 VIU786448:VJE786448 UYY786448:UZI786448 UPC786448:UPM786448 UFG786448:UFQ786448 TVK786448:TVU786448 TLO786448:TLY786448 TBS786448:TCC786448 SRW786448:SSG786448 SIA786448:SIK786448 RYE786448:RYO786448 ROI786448:ROS786448 REM786448:REW786448 QUQ786448:QVA786448 QKU786448:QLE786448 QAY786448:QBI786448 PRC786448:PRM786448 PHG786448:PHQ786448 OXK786448:OXU786448 ONO786448:ONY786448 ODS786448:OEC786448 NTW786448:NUG786448 NKA786448:NKK786448 NAE786448:NAO786448 MQI786448:MQS786448 MGM786448:MGW786448 LWQ786448:LXA786448 LMU786448:LNE786448 LCY786448:LDI786448 KTC786448:KTM786448 KJG786448:KJQ786448 JZK786448:JZU786448 JPO786448:JPY786448 JFS786448:JGC786448 IVW786448:IWG786448 IMA786448:IMK786448 ICE786448:ICO786448 HSI786448:HSS786448 HIM786448:HIW786448 GYQ786448:GZA786448 GOU786448:GPE786448 GEY786448:GFI786448 FVC786448:FVM786448 FLG786448:FLQ786448 FBK786448:FBU786448 ERO786448:ERY786448 EHS786448:EIC786448 DXW786448:DYG786448 DOA786448:DOK786448 DEE786448:DEO786448 CUI786448:CUS786448 CKM786448:CKW786448 CAQ786448:CBA786448 BQU786448:BRE786448 BGY786448:BHI786448 AXC786448:AXM786448 ANG786448:ANQ786448 ADK786448:ADU786448 TO786448:TY786448 JS786448:KC786448 W786446:AG786446 WWE720912:WWO720912 WMI720912:WMS720912 WCM720912:WCW720912 VSQ720912:VTA720912 VIU720912:VJE720912 UYY720912:UZI720912 UPC720912:UPM720912 UFG720912:UFQ720912 TVK720912:TVU720912 TLO720912:TLY720912 TBS720912:TCC720912 SRW720912:SSG720912 SIA720912:SIK720912 RYE720912:RYO720912 ROI720912:ROS720912 REM720912:REW720912 QUQ720912:QVA720912 QKU720912:QLE720912 QAY720912:QBI720912 PRC720912:PRM720912 PHG720912:PHQ720912 OXK720912:OXU720912 ONO720912:ONY720912 ODS720912:OEC720912 NTW720912:NUG720912 NKA720912:NKK720912 NAE720912:NAO720912 MQI720912:MQS720912 MGM720912:MGW720912 LWQ720912:LXA720912 LMU720912:LNE720912 LCY720912:LDI720912 KTC720912:KTM720912 KJG720912:KJQ720912 JZK720912:JZU720912 JPO720912:JPY720912 JFS720912:JGC720912 IVW720912:IWG720912 IMA720912:IMK720912 ICE720912:ICO720912 HSI720912:HSS720912 HIM720912:HIW720912 GYQ720912:GZA720912 GOU720912:GPE720912 GEY720912:GFI720912 FVC720912:FVM720912 FLG720912:FLQ720912 FBK720912:FBU720912 ERO720912:ERY720912 EHS720912:EIC720912 DXW720912:DYG720912 DOA720912:DOK720912 DEE720912:DEO720912 CUI720912:CUS720912 CKM720912:CKW720912 CAQ720912:CBA720912 BQU720912:BRE720912 BGY720912:BHI720912 AXC720912:AXM720912 ANG720912:ANQ720912 ADK720912:ADU720912 TO720912:TY720912 JS720912:KC720912 W720910:AG720910 WWE655376:WWO655376 WMI655376:WMS655376 WCM655376:WCW655376 VSQ655376:VTA655376 VIU655376:VJE655376 UYY655376:UZI655376 UPC655376:UPM655376 UFG655376:UFQ655376 TVK655376:TVU655376 TLO655376:TLY655376 TBS655376:TCC655376 SRW655376:SSG655376 SIA655376:SIK655376 RYE655376:RYO655376 ROI655376:ROS655376 REM655376:REW655376 QUQ655376:QVA655376 QKU655376:QLE655376 QAY655376:QBI655376 PRC655376:PRM655376 PHG655376:PHQ655376 OXK655376:OXU655376 ONO655376:ONY655376 ODS655376:OEC655376 NTW655376:NUG655376 NKA655376:NKK655376 NAE655376:NAO655376 MQI655376:MQS655376 MGM655376:MGW655376 LWQ655376:LXA655376 LMU655376:LNE655376 LCY655376:LDI655376 KTC655376:KTM655376 KJG655376:KJQ655376 JZK655376:JZU655376 JPO655376:JPY655376 JFS655376:JGC655376 IVW655376:IWG655376 IMA655376:IMK655376 ICE655376:ICO655376 HSI655376:HSS655376 HIM655376:HIW655376 GYQ655376:GZA655376 GOU655376:GPE655376 GEY655376:GFI655376 FVC655376:FVM655376 FLG655376:FLQ655376 FBK655376:FBU655376 ERO655376:ERY655376 EHS655376:EIC655376 DXW655376:DYG655376 DOA655376:DOK655376 DEE655376:DEO655376 CUI655376:CUS655376 CKM655376:CKW655376 CAQ655376:CBA655376 BQU655376:BRE655376 BGY655376:BHI655376 AXC655376:AXM655376 ANG655376:ANQ655376 ADK655376:ADU655376 TO655376:TY655376 JS655376:KC655376 W655374:AG655374 WWE589840:WWO589840 WMI589840:WMS589840 WCM589840:WCW589840 VSQ589840:VTA589840 VIU589840:VJE589840 UYY589840:UZI589840 UPC589840:UPM589840 UFG589840:UFQ589840 TVK589840:TVU589840 TLO589840:TLY589840 TBS589840:TCC589840 SRW589840:SSG589840 SIA589840:SIK589840 RYE589840:RYO589840 ROI589840:ROS589840 REM589840:REW589840 QUQ589840:QVA589840 QKU589840:QLE589840 QAY589840:QBI589840 PRC589840:PRM589840 PHG589840:PHQ589840 OXK589840:OXU589840 ONO589840:ONY589840 ODS589840:OEC589840 NTW589840:NUG589840 NKA589840:NKK589840 NAE589840:NAO589840 MQI589840:MQS589840 MGM589840:MGW589840 LWQ589840:LXA589840 LMU589840:LNE589840 LCY589840:LDI589840 KTC589840:KTM589840 KJG589840:KJQ589840 JZK589840:JZU589840 JPO589840:JPY589840 JFS589840:JGC589840 IVW589840:IWG589840 IMA589840:IMK589840 ICE589840:ICO589840 HSI589840:HSS589840 HIM589840:HIW589840 GYQ589840:GZA589840 GOU589840:GPE589840 GEY589840:GFI589840 FVC589840:FVM589840 FLG589840:FLQ589840 FBK589840:FBU589840 ERO589840:ERY589840 EHS589840:EIC589840 DXW589840:DYG589840 DOA589840:DOK589840 DEE589840:DEO589840 CUI589840:CUS589840 CKM589840:CKW589840 CAQ589840:CBA589840 BQU589840:BRE589840 BGY589840:BHI589840 AXC589840:AXM589840 ANG589840:ANQ589840 ADK589840:ADU589840 TO589840:TY589840 JS589840:KC589840 W589838:AG589838 WWE524304:WWO524304 WMI524304:WMS524304 WCM524304:WCW524304 VSQ524304:VTA524304 VIU524304:VJE524304 UYY524304:UZI524304 UPC524304:UPM524304 UFG524304:UFQ524304 TVK524304:TVU524304 TLO524304:TLY524304 TBS524304:TCC524304 SRW524304:SSG524304 SIA524304:SIK524304 RYE524304:RYO524304 ROI524304:ROS524304 REM524304:REW524304 QUQ524304:QVA524304 QKU524304:QLE524304 QAY524304:QBI524304 PRC524304:PRM524304 PHG524304:PHQ524304 OXK524304:OXU524304 ONO524304:ONY524304 ODS524304:OEC524304 NTW524304:NUG524304 NKA524304:NKK524304 NAE524304:NAO524304 MQI524304:MQS524304 MGM524304:MGW524304 LWQ524304:LXA524304 LMU524304:LNE524304 LCY524304:LDI524304 KTC524304:KTM524304 KJG524304:KJQ524304 JZK524304:JZU524304 JPO524304:JPY524304 JFS524304:JGC524304 IVW524304:IWG524304 IMA524304:IMK524304 ICE524304:ICO524304 HSI524304:HSS524304 HIM524304:HIW524304 GYQ524304:GZA524304 GOU524304:GPE524304 GEY524304:GFI524304 FVC524304:FVM524304 FLG524304:FLQ524304 FBK524304:FBU524304 ERO524304:ERY524304 EHS524304:EIC524304 DXW524304:DYG524304 DOA524304:DOK524304 DEE524304:DEO524304 CUI524304:CUS524304 CKM524304:CKW524304 CAQ524304:CBA524304 BQU524304:BRE524304 BGY524304:BHI524304 AXC524304:AXM524304 ANG524304:ANQ524304 ADK524304:ADU524304 TO524304:TY524304 JS524304:KC524304 W524302:AG524302 WWE458768:WWO458768 WMI458768:WMS458768 WCM458768:WCW458768 VSQ458768:VTA458768 VIU458768:VJE458768 UYY458768:UZI458768 UPC458768:UPM458768 UFG458768:UFQ458768 TVK458768:TVU458768 TLO458768:TLY458768 TBS458768:TCC458768 SRW458768:SSG458768 SIA458768:SIK458768 RYE458768:RYO458768 ROI458768:ROS458768 REM458768:REW458768 QUQ458768:QVA458768 QKU458768:QLE458768 QAY458768:QBI458768 PRC458768:PRM458768 PHG458768:PHQ458768 OXK458768:OXU458768 ONO458768:ONY458768 ODS458768:OEC458768 NTW458768:NUG458768 NKA458768:NKK458768 NAE458768:NAO458768 MQI458768:MQS458768 MGM458768:MGW458768 LWQ458768:LXA458768 LMU458768:LNE458768 LCY458768:LDI458768 KTC458768:KTM458768 KJG458768:KJQ458768 JZK458768:JZU458768 JPO458768:JPY458768 JFS458768:JGC458768 IVW458768:IWG458768 IMA458768:IMK458768 ICE458768:ICO458768 HSI458768:HSS458768 HIM458768:HIW458768 GYQ458768:GZA458768 GOU458768:GPE458768 GEY458768:GFI458768 FVC458768:FVM458768 FLG458768:FLQ458768 FBK458768:FBU458768 ERO458768:ERY458768 EHS458768:EIC458768 DXW458768:DYG458768 DOA458768:DOK458768 DEE458768:DEO458768 CUI458768:CUS458768 CKM458768:CKW458768 CAQ458768:CBA458768 BQU458768:BRE458768 BGY458768:BHI458768 AXC458768:AXM458768 ANG458768:ANQ458768 ADK458768:ADU458768 TO458768:TY458768 JS458768:KC458768 W458766:AG458766 WWE393232:WWO393232 WMI393232:WMS393232 WCM393232:WCW393232 VSQ393232:VTA393232 VIU393232:VJE393232 UYY393232:UZI393232 UPC393232:UPM393232 UFG393232:UFQ393232 TVK393232:TVU393232 TLO393232:TLY393232 TBS393232:TCC393232 SRW393232:SSG393232 SIA393232:SIK393232 RYE393232:RYO393232 ROI393232:ROS393232 REM393232:REW393232 QUQ393232:QVA393232 QKU393232:QLE393232 QAY393232:QBI393232 PRC393232:PRM393232 PHG393232:PHQ393232 OXK393232:OXU393232 ONO393232:ONY393232 ODS393232:OEC393232 NTW393232:NUG393232 NKA393232:NKK393232 NAE393232:NAO393232 MQI393232:MQS393232 MGM393232:MGW393232 LWQ393232:LXA393232 LMU393232:LNE393232 LCY393232:LDI393232 KTC393232:KTM393232 KJG393232:KJQ393232 JZK393232:JZU393232 JPO393232:JPY393232 JFS393232:JGC393232 IVW393232:IWG393232 IMA393232:IMK393232 ICE393232:ICO393232 HSI393232:HSS393232 HIM393232:HIW393232 GYQ393232:GZA393232 GOU393232:GPE393232 GEY393232:GFI393232 FVC393232:FVM393232 FLG393232:FLQ393232 FBK393232:FBU393232 ERO393232:ERY393232 EHS393232:EIC393232 DXW393232:DYG393232 DOA393232:DOK393232 DEE393232:DEO393232 CUI393232:CUS393232 CKM393232:CKW393232 CAQ393232:CBA393232 BQU393232:BRE393232 BGY393232:BHI393232 AXC393232:AXM393232 ANG393232:ANQ393232 ADK393232:ADU393232 TO393232:TY393232 JS393232:KC393232 W393230:AG393230 WWE327696:WWO327696 WMI327696:WMS327696 WCM327696:WCW327696 VSQ327696:VTA327696 VIU327696:VJE327696 UYY327696:UZI327696 UPC327696:UPM327696 UFG327696:UFQ327696 TVK327696:TVU327696 TLO327696:TLY327696 TBS327696:TCC327696 SRW327696:SSG327696 SIA327696:SIK327696 RYE327696:RYO327696 ROI327696:ROS327696 REM327696:REW327696 QUQ327696:QVA327696 QKU327696:QLE327696 QAY327696:QBI327696 PRC327696:PRM327696 PHG327696:PHQ327696 OXK327696:OXU327696 ONO327696:ONY327696 ODS327696:OEC327696 NTW327696:NUG327696 NKA327696:NKK327696 NAE327696:NAO327696 MQI327696:MQS327696 MGM327696:MGW327696 LWQ327696:LXA327696 LMU327696:LNE327696 LCY327696:LDI327696 KTC327696:KTM327696 KJG327696:KJQ327696 JZK327696:JZU327696 JPO327696:JPY327696 JFS327696:JGC327696 IVW327696:IWG327696 IMA327696:IMK327696 ICE327696:ICO327696 HSI327696:HSS327696 HIM327696:HIW327696 GYQ327696:GZA327696 GOU327696:GPE327696 GEY327696:GFI327696 FVC327696:FVM327696 FLG327696:FLQ327696 FBK327696:FBU327696 ERO327696:ERY327696 EHS327696:EIC327696 DXW327696:DYG327696 DOA327696:DOK327696 DEE327696:DEO327696 CUI327696:CUS327696 CKM327696:CKW327696 CAQ327696:CBA327696 BQU327696:BRE327696 BGY327696:BHI327696 AXC327696:AXM327696 ANG327696:ANQ327696 ADK327696:ADU327696 TO327696:TY327696 JS327696:KC327696 W327694:AG327694 WWE262160:WWO262160 WMI262160:WMS262160 WCM262160:WCW262160 VSQ262160:VTA262160 VIU262160:VJE262160 UYY262160:UZI262160 UPC262160:UPM262160 UFG262160:UFQ262160 TVK262160:TVU262160 TLO262160:TLY262160 TBS262160:TCC262160 SRW262160:SSG262160 SIA262160:SIK262160 RYE262160:RYO262160 ROI262160:ROS262160 REM262160:REW262160 QUQ262160:QVA262160 QKU262160:QLE262160 QAY262160:QBI262160 PRC262160:PRM262160 PHG262160:PHQ262160 OXK262160:OXU262160 ONO262160:ONY262160 ODS262160:OEC262160 NTW262160:NUG262160 NKA262160:NKK262160 NAE262160:NAO262160 MQI262160:MQS262160 MGM262160:MGW262160 LWQ262160:LXA262160 LMU262160:LNE262160 LCY262160:LDI262160 KTC262160:KTM262160 KJG262160:KJQ262160 JZK262160:JZU262160 JPO262160:JPY262160 JFS262160:JGC262160 IVW262160:IWG262160 IMA262160:IMK262160 ICE262160:ICO262160 HSI262160:HSS262160 HIM262160:HIW262160 GYQ262160:GZA262160 GOU262160:GPE262160 GEY262160:GFI262160 FVC262160:FVM262160 FLG262160:FLQ262160 FBK262160:FBU262160 ERO262160:ERY262160 EHS262160:EIC262160 DXW262160:DYG262160 DOA262160:DOK262160 DEE262160:DEO262160 CUI262160:CUS262160 CKM262160:CKW262160 CAQ262160:CBA262160 BQU262160:BRE262160 BGY262160:BHI262160 AXC262160:AXM262160 ANG262160:ANQ262160 ADK262160:ADU262160 TO262160:TY262160 JS262160:KC262160 W262158:AG262158 WWE196624:WWO196624 WMI196624:WMS196624 WCM196624:WCW196624 VSQ196624:VTA196624 VIU196624:VJE196624 UYY196624:UZI196624 UPC196624:UPM196624 UFG196624:UFQ196624 TVK196624:TVU196624 TLO196624:TLY196624 TBS196624:TCC196624 SRW196624:SSG196624 SIA196624:SIK196624 RYE196624:RYO196624 ROI196624:ROS196624 REM196624:REW196624 QUQ196624:QVA196624 QKU196624:QLE196624 QAY196624:QBI196624 PRC196624:PRM196624 PHG196624:PHQ196624 OXK196624:OXU196624 ONO196624:ONY196624 ODS196624:OEC196624 NTW196624:NUG196624 NKA196624:NKK196624 NAE196624:NAO196624 MQI196624:MQS196624 MGM196624:MGW196624 LWQ196624:LXA196624 LMU196624:LNE196624 LCY196624:LDI196624 KTC196624:KTM196624 KJG196624:KJQ196624 JZK196624:JZU196624 JPO196624:JPY196624 JFS196624:JGC196624 IVW196624:IWG196624 IMA196624:IMK196624 ICE196624:ICO196624 HSI196624:HSS196624 HIM196624:HIW196624 GYQ196624:GZA196624 GOU196624:GPE196624 GEY196624:GFI196624 FVC196624:FVM196624 FLG196624:FLQ196624 FBK196624:FBU196624 ERO196624:ERY196624 EHS196624:EIC196624 DXW196624:DYG196624 DOA196624:DOK196624 DEE196624:DEO196624 CUI196624:CUS196624 CKM196624:CKW196624 CAQ196624:CBA196624 BQU196624:BRE196624 BGY196624:BHI196624 AXC196624:AXM196624 ANG196624:ANQ196624 ADK196624:ADU196624 TO196624:TY196624 JS196624:KC196624 W196622:AG196622 WWE131088:WWO131088 WMI131088:WMS131088 WCM131088:WCW131088 VSQ131088:VTA131088 VIU131088:VJE131088 UYY131088:UZI131088 UPC131088:UPM131088 UFG131088:UFQ131088 TVK131088:TVU131088 TLO131088:TLY131088 TBS131088:TCC131088 SRW131088:SSG131088 SIA131088:SIK131088 RYE131088:RYO131088 ROI131088:ROS131088 REM131088:REW131088 QUQ131088:QVA131088 QKU131088:QLE131088 QAY131088:QBI131088 PRC131088:PRM131088 PHG131088:PHQ131088 OXK131088:OXU131088 ONO131088:ONY131088 ODS131088:OEC131088 NTW131088:NUG131088 NKA131088:NKK131088 NAE131088:NAO131088 MQI131088:MQS131088 MGM131088:MGW131088 LWQ131088:LXA131088 LMU131088:LNE131088 LCY131088:LDI131088 KTC131088:KTM131088 KJG131088:KJQ131088 JZK131088:JZU131088 JPO131088:JPY131088 JFS131088:JGC131088 IVW131088:IWG131088 IMA131088:IMK131088 ICE131088:ICO131088 HSI131088:HSS131088 HIM131088:HIW131088 GYQ131088:GZA131088 GOU131088:GPE131088 GEY131088:GFI131088 FVC131088:FVM131088 FLG131088:FLQ131088 FBK131088:FBU131088 ERO131088:ERY131088 EHS131088:EIC131088 DXW131088:DYG131088 DOA131088:DOK131088 DEE131088:DEO131088 CUI131088:CUS131088 CKM131088:CKW131088 CAQ131088:CBA131088 BQU131088:BRE131088 BGY131088:BHI131088 AXC131088:AXM131088 ANG131088:ANQ131088 ADK131088:ADU131088 TO131088:TY131088 JS131088:KC131088 W131086:AG131086 WWE65552:WWO65552 WMI65552:WMS65552 WCM65552:WCW65552 VSQ65552:VTA65552 VIU65552:VJE65552 UYY65552:UZI65552 UPC65552:UPM65552 UFG65552:UFQ65552 TVK65552:TVU65552 TLO65552:TLY65552 TBS65552:TCC65552 SRW65552:SSG65552 SIA65552:SIK65552 RYE65552:RYO65552 ROI65552:ROS65552 REM65552:REW65552 QUQ65552:QVA65552 QKU65552:QLE65552 QAY65552:QBI65552 PRC65552:PRM65552 PHG65552:PHQ65552 OXK65552:OXU65552 ONO65552:ONY65552 ODS65552:OEC65552 NTW65552:NUG65552 NKA65552:NKK65552 NAE65552:NAO65552 MQI65552:MQS65552 MGM65552:MGW65552 LWQ65552:LXA65552 LMU65552:LNE65552 LCY65552:LDI65552 KTC65552:KTM65552 KJG65552:KJQ65552 JZK65552:JZU65552 JPO65552:JPY65552 JFS65552:JGC65552 IVW65552:IWG65552 IMA65552:IMK65552 ICE65552:ICO65552 HSI65552:HSS65552 HIM65552:HIW65552 GYQ65552:GZA65552 GOU65552:GPE65552 GEY65552:GFI65552 FVC65552:FVM65552 FLG65552:FLQ65552 FBK65552:FBU65552 ERO65552:ERY65552 EHS65552:EIC65552 DXW65552:DYG65552 DOA65552:DOK65552 DEE65552:DEO65552 CUI65552:CUS65552 CKM65552:CKW65552 CAQ65552:CBA65552 BQU65552:BRE65552 BGY65552:BHI65552 AXC65552:AXM65552 ANG65552:ANQ65552 ADK65552:ADU65552 TO65552:TY65552 JS65552:KC65552 W65550:AG65550 WWE14:WWO14 WMI14:WMS14 WCM14:WCW14 VSQ14:VTA14 VIU14:VJE14 UYY14:UZI14 UPC14:UPM14 UFG14:UFQ14 TVK14:TVU14 TLO14:TLY14 TBS14:TCC14 SRW14:SSG14 SIA14:SIK14 RYE14:RYO14 ROI14:ROS14 REM14:REW14 QUQ14:QVA14 QKU14:QLE14 QAY14:QBI14 PRC14:PRM14 PHG14:PHQ14 OXK14:OXU14 ONO14:ONY14 ODS14:OEC14 NTW14:NUG14 NKA14:NKK14 NAE14:NAO14 MQI14:MQS14 MGM14:MGW14 LWQ14:LXA14 LMU14:LNE14 LCY14:LDI14 KTC14:KTM14 KJG14:KJQ14 JZK14:JZU14 JPO14:JPY14 JFS14:JGC14 IVW14:IWG14 IMA14:IMK14 ICE14:ICO14 HSI14:HSS14 HIM14:HIW14 GYQ14:GZA14 GOU14:GPE14 GEY14:GFI14 FVC14:FVM14 FLG14:FLQ14 FBK14:FBU14 ERO14:ERY14 EHS14:EIC14 DXW14:DYG14 DOA14:DOK14 DEE14:DEO14 CUI14:CUS14 CKM14:CKW14 CAQ14:CBA14 BQU14:BRE14 BGY14:BHI14 AXC14:AXM14 ANG14:ANQ14 ADK14:ADU14 TO14:TY14 JS14:KC14" xr:uid="{50851353-17B6-42C6-86B0-CA8B75219610}">
      <formula1>INDIRECT($C$14)</formula1>
    </dataValidation>
    <dataValidation imeMode="halfAlpha" allowBlank="1" showInputMessage="1" showErrorMessage="1" sqref="O3" xr:uid="{7DF3886C-D9D6-4A2B-809D-640B2521DAB3}"/>
    <dataValidation type="list" allowBlank="1" showInputMessage="1" showErrorMessage="1" sqref="BL21:BS21" xr:uid="{641BC29A-91BA-4358-98F3-C5A95076602B}">
      <formula1>"■,□"</formula1>
    </dataValidation>
    <dataValidation type="list" allowBlank="1" showInputMessage="1" sqref="BH8:BK8" xr:uid="{43E183A9-9A28-4DA4-96A4-C216053B9CBD}">
      <formula1>$CT$2:$CT$13</formula1>
    </dataValidation>
    <dataValidation type="list" allowBlank="1" showInputMessage="1" sqref="BO8:BR8" xr:uid="{17DEC617-A2C2-46D9-BF67-717337792885}">
      <formula1>$CV$2:$CV$32</formula1>
    </dataValidation>
    <dataValidation type="whole" operator="greaterThanOrEqual" allowBlank="1" showInputMessage="1" showErrorMessage="1" error="数値をご確認ください。" sqref="AY27:BJ27" xr:uid="{5D3A034A-0E83-4D83-A91D-29D62093D074}">
      <formula1>20</formula1>
    </dataValidation>
    <dataValidation type="custom" allowBlank="1" showInputMessage="1" showErrorMessage="1" error="数値をご確認ください。" sqref="AY29:BJ29" xr:uid="{887DCFE8-9608-4A79-AD44-1222A76247D8}">
      <formula1>($CD$26="適")</formula1>
    </dataValidation>
    <dataValidation type="list" allowBlank="1" showInputMessage="1" showErrorMessage="1" sqref="P21:U21" xr:uid="{C7227798-F7EE-40C3-8BDE-A87FCA7E6190}">
      <formula1>"１,２,３,４,５,６,７,８"</formula1>
    </dataValidation>
    <dataValidation type="list" allowBlank="1" showInputMessage="1" showErrorMessage="1" sqref="AN21:AS21" xr:uid="{5837BFB2-14B7-43BC-AB5E-6B3951961C51}">
      <formula1>"A2,A3,A4,A5"</formula1>
    </dataValidation>
    <dataValidation type="list" allowBlank="1" showInputMessage="1" showErrorMessage="1" sqref="AO19:BS19" xr:uid="{A83D1346-BF41-4FE4-9294-5042F5B0527E}">
      <formula1>"『ZEH』,Nearly ZEH"</formula1>
    </dataValidation>
    <dataValidation type="whole" operator="greaterThanOrEqual" allowBlank="1" showInputMessage="1" showErrorMessage="1" error="数値をご確認ください。" sqref="AY28:BJ28" xr:uid="{EF08ECBA-3C60-4F55-82BE-8FDF6B6BB3D7}">
      <formula1>75</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FFFF00"/>
    <pageSetUpPr fitToPage="1"/>
  </sheetPr>
  <dimension ref="A1:DF187"/>
  <sheetViews>
    <sheetView showGridLines="0" view="pageBreakPreview" zoomScaleNormal="100" zoomScaleSheetLayoutView="100" workbookViewId="0">
      <selection activeCell="AZ12" sqref="AZ12:BR13"/>
    </sheetView>
  </sheetViews>
  <sheetFormatPr defaultColWidth="1.25" defaultRowHeight="9" customHeight="1"/>
  <cols>
    <col min="1" max="1" width="6" style="221" customWidth="1"/>
    <col min="2" max="2" width="1.25" style="221"/>
    <col min="3" max="3" width="1.25" style="221" customWidth="1"/>
    <col min="4" max="4" width="1.5" style="221" customWidth="1"/>
    <col min="5" max="73" width="1.25" style="221"/>
    <col min="74" max="76" width="1.25" style="221" hidden="1" customWidth="1"/>
    <col min="77" max="77" width="28" style="221" hidden="1" customWidth="1"/>
    <col min="78" max="78" width="9.375" style="221" hidden="1" customWidth="1"/>
    <col min="79" max="79" width="10" style="221" hidden="1" customWidth="1"/>
    <col min="80" max="110" width="5.625" style="221" hidden="1" customWidth="1"/>
    <col min="111" max="118" width="5.625" style="221" customWidth="1"/>
    <col min="119" max="16384" width="1.25" style="221"/>
  </cols>
  <sheetData>
    <row r="1" spans="1:85" ht="34.9" customHeight="1"/>
    <row r="2" spans="1:85" ht="7.15" customHeight="1">
      <c r="A2" s="234"/>
    </row>
    <row r="3" spans="1:85" ht="8.1" customHeight="1">
      <c r="A3" s="1161" t="s">
        <v>402</v>
      </c>
      <c r="D3" s="2775" t="s">
        <v>129</v>
      </c>
      <c r="E3" s="2775"/>
      <c r="F3" s="2775"/>
      <c r="G3" s="2775"/>
      <c r="H3" s="2775"/>
      <c r="I3" s="2775"/>
      <c r="J3" s="2775"/>
      <c r="K3" s="2775"/>
      <c r="L3" s="2775"/>
      <c r="M3" s="2775"/>
      <c r="N3" s="2823" t="str">
        <f>'様式７(ゼロ・エネ型 BELS用)'!CM8</f>
        <v>0560</v>
      </c>
      <c r="O3" s="2823"/>
      <c r="P3" s="2823"/>
      <c r="Q3" s="2823"/>
      <c r="R3" s="2823"/>
      <c r="S3" s="2823"/>
      <c r="T3" s="2823"/>
      <c r="U3" s="2823"/>
      <c r="V3" s="422"/>
      <c r="W3" s="2785">
        <f>'様式７(ゼロ・エネ型 BELS用)'!AF54</f>
        <v>0</v>
      </c>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2785"/>
      <c r="AV3" s="2785"/>
      <c r="AW3" s="2785"/>
      <c r="AX3" s="2785"/>
      <c r="AY3" s="2785"/>
      <c r="AZ3" s="2785"/>
      <c r="BA3" s="2785"/>
      <c r="BB3" s="2785"/>
      <c r="BC3" s="2785"/>
      <c r="BD3" s="2785"/>
      <c r="BE3" s="2785"/>
      <c r="BF3" s="2785"/>
      <c r="BG3" s="2785"/>
      <c r="BH3" s="2785"/>
      <c r="BI3" s="2785"/>
      <c r="BJ3" s="2785"/>
      <c r="BK3" s="2785"/>
      <c r="BL3" s="2785"/>
      <c r="BM3" s="2785"/>
      <c r="BN3" s="2785"/>
    </row>
    <row r="4" spans="1:85" ht="8.1" customHeight="1">
      <c r="A4" s="1161"/>
      <c r="D4" s="2775"/>
      <c r="E4" s="2775"/>
      <c r="F4" s="2775"/>
      <c r="G4" s="2775"/>
      <c r="H4" s="2775"/>
      <c r="I4" s="2775"/>
      <c r="J4" s="2775"/>
      <c r="K4" s="2775"/>
      <c r="L4" s="2775"/>
      <c r="M4" s="2775"/>
      <c r="N4" s="2823"/>
      <c r="O4" s="2823"/>
      <c r="P4" s="2823"/>
      <c r="Q4" s="2823"/>
      <c r="R4" s="2823"/>
      <c r="S4" s="2823"/>
      <c r="T4" s="2823"/>
      <c r="U4" s="2823"/>
      <c r="V4" s="422"/>
      <c r="W4" s="2785"/>
      <c r="X4" s="2785"/>
      <c r="Y4" s="2785"/>
      <c r="Z4" s="2785"/>
      <c r="AA4" s="2785"/>
      <c r="AB4" s="2785"/>
      <c r="AC4" s="2785"/>
      <c r="AD4" s="2785"/>
      <c r="AE4" s="2785"/>
      <c r="AF4" s="2785"/>
      <c r="AG4" s="2785"/>
      <c r="AH4" s="2785"/>
      <c r="AI4" s="2785"/>
      <c r="AJ4" s="2785"/>
      <c r="AK4" s="2785"/>
      <c r="AL4" s="2785"/>
      <c r="AM4" s="2785"/>
      <c r="AN4" s="2785"/>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row>
    <row r="5" spans="1:85" ht="4.1500000000000004" customHeight="1">
      <c r="A5" s="1161"/>
    </row>
    <row r="6" spans="1:85" ht="5.25" customHeight="1">
      <c r="A6" s="1161"/>
      <c r="BZ6" s="2824"/>
      <c r="CA6" s="2824"/>
    </row>
    <row r="7" spans="1:85" ht="9" customHeight="1">
      <c r="A7" s="1161"/>
      <c r="D7" s="1083"/>
      <c r="E7" s="1083"/>
      <c r="F7" s="1083"/>
      <c r="G7" s="1083"/>
      <c r="H7" s="1083"/>
      <c r="I7" s="1083"/>
      <c r="J7" s="1083"/>
      <c r="K7" s="1083"/>
      <c r="L7" s="1083"/>
      <c r="M7" s="1083"/>
      <c r="N7" s="1083"/>
      <c r="O7" s="1083"/>
      <c r="P7" s="1083"/>
      <c r="Q7" s="1083"/>
      <c r="R7" s="2821" t="s">
        <v>291</v>
      </c>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821"/>
      <c r="AU7" s="2821"/>
      <c r="AV7" s="2821"/>
      <c r="AW7" s="2821"/>
      <c r="AX7" s="2821"/>
      <c r="AY7" s="2821"/>
      <c r="AZ7" s="2821"/>
      <c r="BA7" s="2821"/>
      <c r="BB7" s="2821"/>
      <c r="BC7" s="2821"/>
      <c r="BD7" s="2821"/>
      <c r="BE7" s="2821"/>
      <c r="BF7" s="2821"/>
      <c r="BG7" s="1083"/>
      <c r="BH7" s="1083"/>
      <c r="BI7" s="1083"/>
      <c r="BJ7" s="1083"/>
      <c r="BK7" s="1083"/>
      <c r="BL7" s="1083"/>
      <c r="BM7" s="1083"/>
      <c r="BN7" s="1083"/>
      <c r="BO7" s="1083"/>
      <c r="BP7" s="1083"/>
      <c r="BQ7" s="1083"/>
      <c r="BR7" s="1083"/>
      <c r="BS7" s="1083"/>
      <c r="BT7" s="1083"/>
      <c r="BU7" s="216"/>
      <c r="BV7" s="216"/>
      <c r="BW7" s="216"/>
      <c r="BZ7" s="2824"/>
      <c r="CA7" s="2824"/>
    </row>
    <row r="8" spans="1:85" ht="9" customHeight="1">
      <c r="C8" s="1083"/>
      <c r="D8" s="1083"/>
      <c r="E8" s="1083"/>
      <c r="F8" s="1083"/>
      <c r="G8" s="1083"/>
      <c r="H8" s="1083"/>
      <c r="I8" s="1083"/>
      <c r="J8" s="1083"/>
      <c r="K8" s="1083"/>
      <c r="L8" s="1083"/>
      <c r="M8" s="1083"/>
      <c r="N8" s="1083"/>
      <c r="O8" s="1083"/>
      <c r="P8" s="1083"/>
      <c r="Q8" s="1083"/>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2821"/>
      <c r="AQ8" s="2821"/>
      <c r="AR8" s="2821"/>
      <c r="AS8" s="2821"/>
      <c r="AT8" s="2821"/>
      <c r="AU8" s="2821"/>
      <c r="AV8" s="2821"/>
      <c r="AW8" s="2821"/>
      <c r="AX8" s="2821"/>
      <c r="AY8" s="2821"/>
      <c r="AZ8" s="2821"/>
      <c r="BA8" s="2821"/>
      <c r="BB8" s="2821"/>
      <c r="BC8" s="2821"/>
      <c r="BD8" s="2821"/>
      <c r="BE8" s="2821"/>
      <c r="BF8" s="2821"/>
      <c r="BG8" s="1083"/>
      <c r="BH8" s="1083"/>
      <c r="BI8" s="1083"/>
      <c r="BJ8" s="1083"/>
      <c r="BK8" s="1083"/>
      <c r="BL8" s="1083"/>
      <c r="BM8" s="2480" t="s">
        <v>948</v>
      </c>
      <c r="BN8" s="2481"/>
      <c r="BO8" s="2481"/>
      <c r="BP8" s="2481"/>
      <c r="BQ8" s="2481"/>
      <c r="BR8" s="2481"/>
      <c r="BS8" s="2481"/>
      <c r="BT8" s="2482"/>
      <c r="BU8" s="216"/>
      <c r="BV8" s="216"/>
      <c r="BW8" s="216"/>
      <c r="BZ8" s="2824"/>
      <c r="CA8" s="2824"/>
    </row>
    <row r="9" spans="1:85" s="220" customFormat="1" ht="15" customHeight="1">
      <c r="U9" s="2822" t="s">
        <v>326</v>
      </c>
      <c r="V9" s="2822"/>
      <c r="W9" s="2822"/>
      <c r="X9" s="2822"/>
      <c r="Y9" s="2822"/>
      <c r="Z9" s="2822"/>
      <c r="AA9" s="2822"/>
      <c r="AB9" s="2822"/>
      <c r="AC9" s="2822"/>
      <c r="AD9" s="2822"/>
      <c r="AE9" s="2822"/>
      <c r="AF9" s="2822"/>
      <c r="AG9" s="2822"/>
      <c r="AH9" s="2822"/>
      <c r="AI9" s="2822"/>
      <c r="AJ9" s="2822"/>
      <c r="AK9" s="2822"/>
      <c r="AL9" s="2822"/>
      <c r="AM9" s="2822"/>
      <c r="AN9" s="2822"/>
      <c r="AO9" s="2822"/>
      <c r="AP9" s="2822"/>
      <c r="AQ9" s="2822"/>
      <c r="AR9" s="2822"/>
      <c r="AS9" s="2822"/>
      <c r="AT9" s="2822"/>
      <c r="AU9" s="2822"/>
      <c r="AV9" s="2822"/>
      <c r="AW9" s="2822"/>
      <c r="AX9" s="2822"/>
      <c r="AY9" s="2822"/>
      <c r="AZ9" s="2822"/>
      <c r="BA9" s="2822"/>
      <c r="BB9" s="2822"/>
      <c r="BC9" s="2822"/>
      <c r="BD9" s="101"/>
      <c r="BE9" s="101"/>
      <c r="BF9" s="101"/>
      <c r="BG9" s="101"/>
      <c r="BH9" s="101"/>
      <c r="BI9" s="101"/>
      <c r="BJ9" s="101"/>
      <c r="BK9" s="101"/>
      <c r="BL9" s="101"/>
      <c r="BM9" s="2483"/>
      <c r="BN9" s="2484"/>
      <c r="BO9" s="2484"/>
      <c r="BP9" s="2484"/>
      <c r="BQ9" s="2484"/>
      <c r="BR9" s="2484"/>
      <c r="BS9" s="2484"/>
      <c r="BT9" s="2485"/>
      <c r="BU9" s="101"/>
      <c r="BV9" s="101"/>
      <c r="BW9" s="101"/>
      <c r="BZ9" s="2824"/>
      <c r="CA9" s="2824"/>
    </row>
    <row r="10" spans="1:85" s="220" customFormat="1" ht="21.95" customHeight="1">
      <c r="B10" s="2825" t="s">
        <v>432</v>
      </c>
      <c r="C10" s="2825"/>
      <c r="D10" s="2825"/>
      <c r="E10" s="2825"/>
      <c r="F10" s="2825"/>
      <c r="G10" s="2825"/>
      <c r="H10" s="2825"/>
      <c r="I10" s="2825"/>
      <c r="J10" s="2825"/>
      <c r="K10" s="2825"/>
      <c r="L10" s="2825"/>
      <c r="M10" s="2825"/>
      <c r="N10" s="2825"/>
      <c r="O10" s="2825"/>
      <c r="P10" s="2825"/>
      <c r="Q10" s="2825"/>
      <c r="R10" s="2825"/>
      <c r="S10" s="2825"/>
      <c r="T10" s="2825"/>
      <c r="U10" s="2825"/>
      <c r="V10" s="2825"/>
      <c r="W10" s="2825"/>
      <c r="X10" s="2825"/>
      <c r="Y10" s="2825"/>
      <c r="Z10" s="2825"/>
      <c r="AA10" s="2825"/>
      <c r="AB10" s="2825"/>
      <c r="AC10" s="2825"/>
      <c r="AD10" s="100"/>
      <c r="AE10" s="100"/>
      <c r="AF10" s="100"/>
      <c r="AG10" s="100"/>
      <c r="AH10" s="100"/>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Z10" s="2826"/>
      <c r="CA10" s="2826"/>
    </row>
    <row r="11" spans="1:85" s="220" customFormat="1" ht="7.5" customHeight="1" thickBot="1">
      <c r="B11" s="2825"/>
      <c r="C11" s="2825"/>
      <c r="D11" s="2825"/>
      <c r="E11" s="2825"/>
      <c r="F11" s="2825"/>
      <c r="G11" s="2825"/>
      <c r="H11" s="2825"/>
      <c r="I11" s="2825"/>
      <c r="J11" s="2825"/>
      <c r="K11" s="2825"/>
      <c r="L11" s="2825"/>
      <c r="M11" s="2825"/>
      <c r="N11" s="2825"/>
      <c r="O11" s="2825"/>
      <c r="P11" s="2825"/>
      <c r="Q11" s="2825"/>
      <c r="R11" s="2825"/>
      <c r="S11" s="2825"/>
      <c r="T11" s="2825"/>
      <c r="U11" s="2825"/>
      <c r="V11" s="2825"/>
      <c r="W11" s="2825"/>
      <c r="X11" s="2825"/>
      <c r="Y11" s="2825"/>
      <c r="Z11" s="2825"/>
      <c r="AA11" s="2825"/>
      <c r="AB11" s="2825"/>
      <c r="AC11" s="2825"/>
      <c r="AD11" s="100"/>
      <c r="AE11" s="100"/>
      <c r="AF11" s="100"/>
      <c r="AG11" s="100"/>
      <c r="AH11" s="100"/>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Z11" s="2826"/>
      <c r="CA11" s="2826"/>
    </row>
    <row r="12" spans="1:85" s="195" customFormat="1" ht="12" customHeight="1">
      <c r="C12" s="2827" t="str">
        <f>'様式７(ゼロ・エネ型 BELS用)'!D55</f>
        <v>□</v>
      </c>
      <c r="D12" s="2828"/>
      <c r="E12" s="2828"/>
      <c r="F12" s="2831" t="s">
        <v>369</v>
      </c>
      <c r="G12" s="2831"/>
      <c r="H12" s="2831"/>
      <c r="I12" s="2831"/>
      <c r="J12" s="2831"/>
      <c r="K12" s="2831"/>
      <c r="L12" s="2831"/>
      <c r="M12" s="2831"/>
      <c r="N12" s="2831"/>
      <c r="O12" s="2831"/>
      <c r="P12" s="2831"/>
      <c r="Q12" s="2832"/>
      <c r="R12" s="173"/>
      <c r="S12" s="2835" t="s">
        <v>327</v>
      </c>
      <c r="T12" s="2835"/>
      <c r="U12" s="2835"/>
      <c r="V12" s="2835"/>
      <c r="W12" s="2835"/>
      <c r="X12" s="2835"/>
      <c r="Y12" s="2835"/>
      <c r="Z12" s="2835"/>
      <c r="AA12" s="2835"/>
      <c r="AB12" s="2835"/>
      <c r="AC12" s="2835"/>
      <c r="AD12" s="2835"/>
      <c r="AE12" s="2835"/>
      <c r="AF12" s="2835"/>
      <c r="AG12" s="2835"/>
      <c r="AH12" s="2835"/>
      <c r="AI12" s="2835"/>
      <c r="AJ12" s="2835"/>
      <c r="AK12" s="2835"/>
      <c r="AL12" s="2835"/>
      <c r="AM12" s="2835"/>
      <c r="AN12" s="2835"/>
      <c r="AO12" s="2835"/>
      <c r="AP12" s="2835"/>
      <c r="AQ12" s="2835"/>
      <c r="AR12" s="2835"/>
      <c r="AS12" s="2835"/>
      <c r="AT12" s="2835"/>
      <c r="AU12" s="2835"/>
      <c r="AV12" s="2835"/>
      <c r="AW12" s="2835"/>
      <c r="AX12" s="2835"/>
      <c r="AY12" s="235"/>
      <c r="AZ12" s="2847"/>
      <c r="BA12" s="2847"/>
      <c r="BB12" s="2847"/>
      <c r="BC12" s="2847"/>
      <c r="BD12" s="2847"/>
      <c r="BE12" s="2847"/>
      <c r="BF12" s="2847"/>
      <c r="BG12" s="2847"/>
      <c r="BH12" s="2847"/>
      <c r="BI12" s="2847"/>
      <c r="BJ12" s="2847"/>
      <c r="BK12" s="2847"/>
      <c r="BL12" s="2847"/>
      <c r="BM12" s="2847"/>
      <c r="BN12" s="2847"/>
      <c r="BO12" s="2847"/>
      <c r="BP12" s="2847"/>
      <c r="BQ12" s="2847"/>
      <c r="BR12" s="2847"/>
      <c r="BS12" s="2849" t="s">
        <v>135</v>
      </c>
      <c r="BT12" s="2850"/>
      <c r="BU12" s="141"/>
      <c r="BZ12" s="2826"/>
      <c r="CA12" s="2826"/>
    </row>
    <row r="13" spans="1:85" s="195" customFormat="1" ht="12" customHeight="1">
      <c r="C13" s="2829"/>
      <c r="D13" s="2830"/>
      <c r="E13" s="2830"/>
      <c r="F13" s="2833"/>
      <c r="G13" s="2833"/>
      <c r="H13" s="2833"/>
      <c r="I13" s="2833"/>
      <c r="J13" s="2833"/>
      <c r="K13" s="2833"/>
      <c r="L13" s="2833"/>
      <c r="M13" s="2833"/>
      <c r="N13" s="2833"/>
      <c r="O13" s="2833"/>
      <c r="P13" s="2833"/>
      <c r="Q13" s="2834"/>
      <c r="R13" s="174"/>
      <c r="S13" s="2836"/>
      <c r="T13" s="2836"/>
      <c r="U13" s="2836"/>
      <c r="V13" s="2836"/>
      <c r="W13" s="2836"/>
      <c r="X13" s="2836"/>
      <c r="Y13" s="2836"/>
      <c r="Z13" s="2836"/>
      <c r="AA13" s="2836"/>
      <c r="AB13" s="2836"/>
      <c r="AC13" s="2836"/>
      <c r="AD13" s="2836"/>
      <c r="AE13" s="2836"/>
      <c r="AF13" s="2836"/>
      <c r="AG13" s="2836"/>
      <c r="AH13" s="2836"/>
      <c r="AI13" s="2836"/>
      <c r="AJ13" s="2836"/>
      <c r="AK13" s="2836"/>
      <c r="AL13" s="2836"/>
      <c r="AM13" s="2836"/>
      <c r="AN13" s="2836"/>
      <c r="AO13" s="2836"/>
      <c r="AP13" s="2836"/>
      <c r="AQ13" s="2836"/>
      <c r="AR13" s="2836"/>
      <c r="AS13" s="2836"/>
      <c r="AT13" s="2836"/>
      <c r="AU13" s="2836"/>
      <c r="AV13" s="2836"/>
      <c r="AW13" s="2836"/>
      <c r="AX13" s="2836"/>
      <c r="AY13" s="236"/>
      <c r="AZ13" s="2848"/>
      <c r="BA13" s="2848"/>
      <c r="BB13" s="2848"/>
      <c r="BC13" s="2848"/>
      <c r="BD13" s="2848"/>
      <c r="BE13" s="2848"/>
      <c r="BF13" s="2848"/>
      <c r="BG13" s="2848"/>
      <c r="BH13" s="2848"/>
      <c r="BI13" s="2848"/>
      <c r="BJ13" s="2848"/>
      <c r="BK13" s="2848"/>
      <c r="BL13" s="2848"/>
      <c r="BM13" s="2848"/>
      <c r="BN13" s="2848"/>
      <c r="BO13" s="2848"/>
      <c r="BP13" s="2848"/>
      <c r="BQ13" s="2848"/>
      <c r="BR13" s="2848"/>
      <c r="BS13" s="2851"/>
      <c r="BT13" s="2852"/>
      <c r="BU13" s="141"/>
      <c r="BZ13" s="2826"/>
      <c r="CA13" s="2826"/>
      <c r="CF13" s="189" t="str">
        <f>IF(OR($CF$16="■"),"■",IF(OR($CF$17="■"),"■",IF(OR('様式９-２(ゼロ・エネ型 BELS用)１０分の１'!R16="□"),"■","□")))</f>
        <v>□</v>
      </c>
    </row>
    <row r="14" spans="1:85" s="195" customFormat="1" ht="9.9499999999999993" customHeight="1">
      <c r="C14" s="2853" t="s">
        <v>328</v>
      </c>
      <c r="D14" s="2854"/>
      <c r="E14" s="2854"/>
      <c r="F14" s="2855"/>
      <c r="G14" s="2855"/>
      <c r="H14" s="2855"/>
      <c r="I14" s="2855"/>
      <c r="J14" s="2855"/>
      <c r="K14" s="2855"/>
      <c r="L14" s="2855"/>
      <c r="M14" s="2855"/>
      <c r="N14" s="2855"/>
      <c r="O14" s="2855"/>
      <c r="P14" s="2855"/>
      <c r="Q14" s="2856"/>
      <c r="R14" s="2639" t="s">
        <v>449</v>
      </c>
      <c r="S14" s="2639"/>
      <c r="T14" s="2639"/>
      <c r="U14" s="2861" t="s">
        <v>329</v>
      </c>
      <c r="V14" s="2861"/>
      <c r="W14" s="2861"/>
      <c r="X14" s="2861"/>
      <c r="Y14" s="2861"/>
      <c r="Z14" s="2861"/>
      <c r="AA14" s="2861"/>
      <c r="AB14" s="2861"/>
      <c r="AC14" s="2861"/>
      <c r="AD14" s="2861"/>
      <c r="AE14" s="2861"/>
      <c r="AF14" s="2861"/>
      <c r="AG14" s="2861"/>
      <c r="AH14" s="2861"/>
      <c r="AI14" s="2861"/>
      <c r="AJ14" s="2861"/>
      <c r="AK14" s="2861"/>
      <c r="AL14" s="2861"/>
      <c r="AM14" s="2861"/>
      <c r="AN14" s="2861"/>
      <c r="AO14" s="2861"/>
      <c r="AP14" s="2861"/>
      <c r="AQ14" s="2861"/>
      <c r="AR14" s="2861"/>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c r="BP14" s="2861"/>
      <c r="BQ14" s="2861"/>
      <c r="BR14" s="2861"/>
      <c r="BS14" s="2861"/>
      <c r="BT14" s="2862"/>
      <c r="BU14" s="136"/>
      <c r="BZ14" s="2826"/>
      <c r="CA14" s="2826"/>
    </row>
    <row r="15" spans="1:85" s="195" customFormat="1" ht="9.9499999999999993" customHeight="1">
      <c r="C15" s="2857"/>
      <c r="D15" s="2855"/>
      <c r="E15" s="2855"/>
      <c r="F15" s="2855"/>
      <c r="G15" s="2855"/>
      <c r="H15" s="2855"/>
      <c r="I15" s="2855"/>
      <c r="J15" s="2855"/>
      <c r="K15" s="2855"/>
      <c r="L15" s="2855"/>
      <c r="M15" s="2855"/>
      <c r="N15" s="2855"/>
      <c r="O15" s="2855"/>
      <c r="P15" s="2855"/>
      <c r="Q15" s="2856"/>
      <c r="R15" s="2349"/>
      <c r="S15" s="2349"/>
      <c r="T15" s="2349"/>
      <c r="U15" s="2863"/>
      <c r="V15" s="2863"/>
      <c r="W15" s="2863"/>
      <c r="X15" s="2863"/>
      <c r="Y15" s="2863"/>
      <c r="Z15" s="2863"/>
      <c r="AA15" s="2863"/>
      <c r="AB15" s="2863"/>
      <c r="AC15" s="2863"/>
      <c r="AD15" s="2863"/>
      <c r="AE15" s="2863"/>
      <c r="AF15" s="2863"/>
      <c r="AG15" s="2863"/>
      <c r="AH15" s="2863"/>
      <c r="AI15" s="2863"/>
      <c r="AJ15" s="2863"/>
      <c r="AK15" s="2863"/>
      <c r="AL15" s="2863"/>
      <c r="AM15" s="2863"/>
      <c r="AN15" s="2863"/>
      <c r="AO15" s="2863"/>
      <c r="AP15" s="2863"/>
      <c r="AQ15" s="2863"/>
      <c r="AR15" s="2863"/>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c r="BP15" s="2863"/>
      <c r="BQ15" s="2863"/>
      <c r="BR15" s="2863"/>
      <c r="BS15" s="2863"/>
      <c r="BT15" s="2864"/>
      <c r="BU15" s="136"/>
      <c r="BZ15" s="2826"/>
      <c r="CA15" s="2826"/>
    </row>
    <row r="16" spans="1:85" s="195" customFormat="1" ht="9.9499999999999993" customHeight="1">
      <c r="C16" s="2857"/>
      <c r="D16" s="2855"/>
      <c r="E16" s="2855"/>
      <c r="F16" s="2855"/>
      <c r="G16" s="2855"/>
      <c r="H16" s="2855"/>
      <c r="I16" s="2855"/>
      <c r="J16" s="2855"/>
      <c r="K16" s="2855"/>
      <c r="L16" s="2855"/>
      <c r="M16" s="2855"/>
      <c r="N16" s="2855"/>
      <c r="O16" s="2855"/>
      <c r="P16" s="2855"/>
      <c r="Q16" s="2856"/>
      <c r="R16" s="2865" t="str">
        <f>'様式９-２(ゼロ・エネ型 BELS用)１０分の１'!$R$16</f>
        <v>■</v>
      </c>
      <c r="S16" s="2866"/>
      <c r="T16" s="2866"/>
      <c r="U16" s="2861" t="s">
        <v>330</v>
      </c>
      <c r="V16" s="2861"/>
      <c r="W16" s="2861"/>
      <c r="X16" s="2861"/>
      <c r="Y16" s="2861"/>
      <c r="Z16" s="2861"/>
      <c r="AA16" s="2861"/>
      <c r="AB16" s="2861"/>
      <c r="AC16" s="2861"/>
      <c r="AD16" s="2861"/>
      <c r="AE16" s="2861"/>
      <c r="AF16" s="2861"/>
      <c r="AG16" s="2861"/>
      <c r="AH16" s="2861"/>
      <c r="AI16" s="2861"/>
      <c r="AJ16" s="2861"/>
      <c r="AK16" s="2861"/>
      <c r="AL16" s="2861"/>
      <c r="AM16" s="2861"/>
      <c r="AN16" s="2861"/>
      <c r="AO16" s="2861"/>
      <c r="AP16" s="2861"/>
      <c r="AQ16" s="2861"/>
      <c r="AR16" s="2861"/>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c r="BP16" s="2861"/>
      <c r="BQ16" s="2861"/>
      <c r="BR16" s="2861"/>
      <c r="BS16" s="2861"/>
      <c r="BT16" s="2862"/>
      <c r="BU16" s="141"/>
      <c r="BZ16" s="2826"/>
      <c r="CA16" s="2826"/>
      <c r="CE16" s="947" t="s">
        <v>274</v>
      </c>
      <c r="CF16" s="189" t="str">
        <f>'様式７(ゼロ・エネ型 BELS用)'!$D$63</f>
        <v>□</v>
      </c>
      <c r="CG16" s="195" t="s">
        <v>906</v>
      </c>
    </row>
    <row r="17" spans="2:85" s="195" customFormat="1" ht="9.9499999999999993" customHeight="1" thickBot="1">
      <c r="C17" s="2858"/>
      <c r="D17" s="2859"/>
      <c r="E17" s="2859"/>
      <c r="F17" s="2859"/>
      <c r="G17" s="2859"/>
      <c r="H17" s="2859"/>
      <c r="I17" s="2859"/>
      <c r="J17" s="2859"/>
      <c r="K17" s="2859"/>
      <c r="L17" s="2859"/>
      <c r="M17" s="2859"/>
      <c r="N17" s="2859"/>
      <c r="O17" s="2859"/>
      <c r="P17" s="2859"/>
      <c r="Q17" s="2860"/>
      <c r="R17" s="2867"/>
      <c r="S17" s="2838"/>
      <c r="T17" s="283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c r="AS17" s="2868"/>
      <c r="AT17" s="2868"/>
      <c r="AU17" s="2868"/>
      <c r="AV17" s="2868"/>
      <c r="AW17" s="2868"/>
      <c r="AX17" s="2868"/>
      <c r="AY17" s="2868"/>
      <c r="AZ17" s="2868"/>
      <c r="BA17" s="2868"/>
      <c r="BB17" s="2868"/>
      <c r="BC17" s="2868"/>
      <c r="BD17" s="2868"/>
      <c r="BE17" s="2868"/>
      <c r="BF17" s="2868"/>
      <c r="BG17" s="2868"/>
      <c r="BH17" s="2868"/>
      <c r="BI17" s="2868"/>
      <c r="BJ17" s="2868"/>
      <c r="BK17" s="2868"/>
      <c r="BL17" s="2868"/>
      <c r="BM17" s="2868"/>
      <c r="BN17" s="2868"/>
      <c r="BO17" s="2868"/>
      <c r="BP17" s="2868"/>
      <c r="BQ17" s="2868"/>
      <c r="BR17" s="2868"/>
      <c r="BS17" s="2868"/>
      <c r="BT17" s="2869"/>
      <c r="BU17" s="141"/>
      <c r="BZ17" s="2826"/>
      <c r="CA17" s="2826"/>
      <c r="CE17" s="947" t="s">
        <v>902</v>
      </c>
      <c r="CF17" s="189" t="str">
        <f>'様式７(ゼロ・エネ型 BELS用)'!$D$59</f>
        <v>□</v>
      </c>
      <c r="CG17" s="195" t="s">
        <v>905</v>
      </c>
    </row>
    <row r="18" spans="2:85" s="195" customFormat="1" ht="12" customHeight="1">
      <c r="C18" s="2829" t="str">
        <f>'様式７(ゼロ・エネ型 BELS用)'!D59</f>
        <v>□</v>
      </c>
      <c r="D18" s="2830"/>
      <c r="E18" s="2830"/>
      <c r="F18" s="2839" t="s">
        <v>367</v>
      </c>
      <c r="G18" s="2839"/>
      <c r="H18" s="2839"/>
      <c r="I18" s="2839"/>
      <c r="J18" s="2839"/>
      <c r="K18" s="2839"/>
      <c r="L18" s="2839"/>
      <c r="M18" s="2839"/>
      <c r="N18" s="2839"/>
      <c r="O18" s="2839"/>
      <c r="P18" s="2839"/>
      <c r="Q18" s="2839"/>
      <c r="R18" s="2344"/>
      <c r="S18" s="2839" t="s">
        <v>327</v>
      </c>
      <c r="T18" s="2839"/>
      <c r="U18" s="2839"/>
      <c r="V18" s="2839"/>
      <c r="W18" s="2839"/>
      <c r="X18" s="2839"/>
      <c r="Y18" s="2839"/>
      <c r="Z18" s="2839"/>
      <c r="AA18" s="2839"/>
      <c r="AB18" s="2839"/>
      <c r="AC18" s="2839"/>
      <c r="AD18" s="2839"/>
      <c r="AE18" s="2839"/>
      <c r="AF18" s="2839"/>
      <c r="AG18" s="2839"/>
      <c r="AH18" s="2839"/>
      <c r="AI18" s="2839"/>
      <c r="AJ18" s="2839"/>
      <c r="AK18" s="2839"/>
      <c r="AL18" s="2839"/>
      <c r="AM18" s="2839"/>
      <c r="AN18" s="2839"/>
      <c r="AO18" s="2839"/>
      <c r="AP18" s="2839"/>
      <c r="AQ18" s="2839"/>
      <c r="AR18" s="2839"/>
      <c r="AS18" s="2839"/>
      <c r="AT18" s="2839"/>
      <c r="AU18" s="2839"/>
      <c r="AV18" s="2839"/>
      <c r="AW18" s="2839"/>
      <c r="AX18" s="2839"/>
      <c r="AY18" s="236"/>
      <c r="AZ18" s="2841"/>
      <c r="BA18" s="2841"/>
      <c r="BB18" s="2841"/>
      <c r="BC18" s="2841"/>
      <c r="BD18" s="2841"/>
      <c r="BE18" s="2841"/>
      <c r="BF18" s="2841"/>
      <c r="BG18" s="2841"/>
      <c r="BH18" s="2841"/>
      <c r="BI18" s="2841"/>
      <c r="BJ18" s="2841"/>
      <c r="BK18" s="2841"/>
      <c r="BL18" s="2841"/>
      <c r="BM18" s="2841"/>
      <c r="BN18" s="2841"/>
      <c r="BO18" s="2841"/>
      <c r="BP18" s="2841"/>
      <c r="BQ18" s="2841"/>
      <c r="BR18" s="2841"/>
      <c r="BS18" s="2843" t="s">
        <v>135</v>
      </c>
      <c r="BT18" s="2844"/>
      <c r="BU18" s="141"/>
      <c r="BZ18" s="2826"/>
      <c r="CA18" s="2826"/>
      <c r="CE18" s="948" t="s">
        <v>903</v>
      </c>
      <c r="CF18" s="189" t="str">
        <f>$R$14</f>
        <v>■</v>
      </c>
      <c r="CG18" s="195" t="s">
        <v>907</v>
      </c>
    </row>
    <row r="19" spans="2:85" s="195" customFormat="1" ht="12" customHeight="1" thickBot="1">
      <c r="C19" s="2837"/>
      <c r="D19" s="2838"/>
      <c r="E19" s="2838"/>
      <c r="F19" s="2840"/>
      <c r="G19" s="2840"/>
      <c r="H19" s="2840"/>
      <c r="I19" s="2840"/>
      <c r="J19" s="2840"/>
      <c r="K19" s="2840"/>
      <c r="L19" s="2840"/>
      <c r="M19" s="2840"/>
      <c r="N19" s="2840"/>
      <c r="O19" s="2840"/>
      <c r="P19" s="2840"/>
      <c r="Q19" s="2840"/>
      <c r="R19" s="2346"/>
      <c r="S19" s="2840"/>
      <c r="T19" s="2840"/>
      <c r="U19" s="2840"/>
      <c r="V19" s="2840"/>
      <c r="W19" s="2840"/>
      <c r="X19" s="2840"/>
      <c r="Y19" s="2840"/>
      <c r="Z19" s="2840"/>
      <c r="AA19" s="2840"/>
      <c r="AB19" s="2840"/>
      <c r="AC19" s="2840"/>
      <c r="AD19" s="2840"/>
      <c r="AE19" s="2840"/>
      <c r="AF19" s="2840"/>
      <c r="AG19" s="2840"/>
      <c r="AH19" s="2840"/>
      <c r="AI19" s="2840"/>
      <c r="AJ19" s="2840"/>
      <c r="AK19" s="2840"/>
      <c r="AL19" s="2840"/>
      <c r="AM19" s="2840"/>
      <c r="AN19" s="2840"/>
      <c r="AO19" s="2840"/>
      <c r="AP19" s="2840"/>
      <c r="AQ19" s="2840"/>
      <c r="AR19" s="2840"/>
      <c r="AS19" s="2840"/>
      <c r="AT19" s="2840"/>
      <c r="AU19" s="2840"/>
      <c r="AV19" s="2840"/>
      <c r="AW19" s="2840"/>
      <c r="AX19" s="2840"/>
      <c r="AY19" s="237"/>
      <c r="AZ19" s="2842"/>
      <c r="BA19" s="2842"/>
      <c r="BB19" s="2842"/>
      <c r="BC19" s="2842"/>
      <c r="BD19" s="2842"/>
      <c r="BE19" s="2842"/>
      <c r="BF19" s="2842"/>
      <c r="BG19" s="2842"/>
      <c r="BH19" s="2842"/>
      <c r="BI19" s="2842"/>
      <c r="BJ19" s="2842"/>
      <c r="BK19" s="2842"/>
      <c r="BL19" s="2842"/>
      <c r="BM19" s="2842"/>
      <c r="BN19" s="2842"/>
      <c r="BO19" s="2842"/>
      <c r="BP19" s="2842"/>
      <c r="BQ19" s="2842"/>
      <c r="BR19" s="2842"/>
      <c r="BS19" s="2845"/>
      <c r="BT19" s="2846"/>
      <c r="BU19" s="141"/>
      <c r="BZ19" s="2826"/>
      <c r="CA19" s="2826"/>
      <c r="CE19" s="947" t="s">
        <v>904</v>
      </c>
      <c r="CF19" s="189"/>
    </row>
    <row r="20" spans="2:85" s="195" customFormat="1" ht="12" customHeight="1">
      <c r="C20" s="2827" t="str">
        <f>'様式７(ゼロ・エネ型 BELS用)'!D63</f>
        <v>□</v>
      </c>
      <c r="D20" s="2828"/>
      <c r="E20" s="2828"/>
      <c r="F20" s="2835" t="s">
        <v>370</v>
      </c>
      <c r="G20" s="2835"/>
      <c r="H20" s="2835"/>
      <c r="I20" s="2835"/>
      <c r="J20" s="2835"/>
      <c r="K20" s="2835"/>
      <c r="L20" s="2835"/>
      <c r="M20" s="2835"/>
      <c r="N20" s="2835"/>
      <c r="O20" s="2835"/>
      <c r="P20" s="2835"/>
      <c r="Q20" s="2835"/>
      <c r="R20" s="2342"/>
      <c r="S20" s="2884" t="s">
        <v>136</v>
      </c>
      <c r="T20" s="2884"/>
      <c r="U20" s="2884"/>
      <c r="V20" s="2884"/>
      <c r="W20" s="2884"/>
      <c r="X20" s="2884"/>
      <c r="Y20" s="2884"/>
      <c r="Z20" s="2886"/>
      <c r="AA20" s="2886"/>
      <c r="AB20" s="2886"/>
      <c r="AC20" s="2886"/>
      <c r="AD20" s="2886"/>
      <c r="AE20" s="2886"/>
      <c r="AF20" s="2886"/>
      <c r="AG20" s="2886"/>
      <c r="AH20" s="2886"/>
      <c r="AI20" s="2886"/>
      <c r="AJ20" s="2886"/>
      <c r="AK20" s="2886"/>
      <c r="AL20" s="2886"/>
      <c r="AM20" s="2874" t="s">
        <v>135</v>
      </c>
      <c r="AN20" s="2888"/>
      <c r="AO20" s="175"/>
      <c r="AP20" s="2870" t="s">
        <v>238</v>
      </c>
      <c r="AQ20" s="2870"/>
      <c r="AR20" s="2870"/>
      <c r="AS20" s="2870"/>
      <c r="AT20" s="2870"/>
      <c r="AU20" s="2870"/>
      <c r="AV20" s="2870"/>
      <c r="AW20" s="2872"/>
      <c r="AX20" s="2872"/>
      <c r="AY20" s="2872"/>
      <c r="AZ20" s="2847"/>
      <c r="BA20" s="2847"/>
      <c r="BB20" s="2847"/>
      <c r="BC20" s="2847"/>
      <c r="BD20" s="2847"/>
      <c r="BE20" s="2847"/>
      <c r="BF20" s="2847"/>
      <c r="BG20" s="2847"/>
      <c r="BH20" s="2847"/>
      <c r="BI20" s="2847"/>
      <c r="BJ20" s="2847"/>
      <c r="BK20" s="2847"/>
      <c r="BL20" s="2847"/>
      <c r="BM20" s="2847"/>
      <c r="BN20" s="2847"/>
      <c r="BO20" s="2847"/>
      <c r="BP20" s="2847"/>
      <c r="BQ20" s="2847"/>
      <c r="BR20" s="2847"/>
      <c r="BS20" s="2874" t="s">
        <v>135</v>
      </c>
      <c r="BT20" s="2875"/>
      <c r="BU20" s="141"/>
      <c r="BZ20" s="2826"/>
      <c r="CA20" s="2826"/>
    </row>
    <row r="21" spans="2:85" s="195" customFormat="1" ht="12" customHeight="1" thickBot="1">
      <c r="C21" s="2837"/>
      <c r="D21" s="2838"/>
      <c r="E21" s="2838"/>
      <c r="F21" s="2840"/>
      <c r="G21" s="2840"/>
      <c r="H21" s="2840"/>
      <c r="I21" s="2840"/>
      <c r="J21" s="2840"/>
      <c r="K21" s="2840"/>
      <c r="L21" s="2840"/>
      <c r="M21" s="2840"/>
      <c r="N21" s="2840"/>
      <c r="O21" s="2840"/>
      <c r="P21" s="2840"/>
      <c r="Q21" s="2840"/>
      <c r="R21" s="2346"/>
      <c r="S21" s="2885"/>
      <c r="T21" s="2885"/>
      <c r="U21" s="2885"/>
      <c r="V21" s="2885"/>
      <c r="W21" s="2885"/>
      <c r="X21" s="2885"/>
      <c r="Y21" s="2885"/>
      <c r="Z21" s="2887"/>
      <c r="AA21" s="2887"/>
      <c r="AB21" s="2887"/>
      <c r="AC21" s="2887"/>
      <c r="AD21" s="2887"/>
      <c r="AE21" s="2887"/>
      <c r="AF21" s="2887"/>
      <c r="AG21" s="2887"/>
      <c r="AH21" s="2887"/>
      <c r="AI21" s="2887"/>
      <c r="AJ21" s="2887"/>
      <c r="AK21" s="2887"/>
      <c r="AL21" s="2887"/>
      <c r="AM21" s="2876"/>
      <c r="AN21" s="2889"/>
      <c r="AO21" s="131"/>
      <c r="AP21" s="2871"/>
      <c r="AQ21" s="2871"/>
      <c r="AR21" s="2871"/>
      <c r="AS21" s="2871"/>
      <c r="AT21" s="2871"/>
      <c r="AU21" s="2871"/>
      <c r="AV21" s="2871"/>
      <c r="AW21" s="2873"/>
      <c r="AX21" s="2873"/>
      <c r="AY21" s="2873"/>
      <c r="AZ21" s="2842"/>
      <c r="BA21" s="2842"/>
      <c r="BB21" s="2842"/>
      <c r="BC21" s="2842"/>
      <c r="BD21" s="2842"/>
      <c r="BE21" s="2842"/>
      <c r="BF21" s="2842"/>
      <c r="BG21" s="2842"/>
      <c r="BH21" s="2842"/>
      <c r="BI21" s="2842"/>
      <c r="BJ21" s="2842"/>
      <c r="BK21" s="2842"/>
      <c r="BL21" s="2842"/>
      <c r="BM21" s="2842"/>
      <c r="BN21" s="2842"/>
      <c r="BO21" s="2842"/>
      <c r="BP21" s="2842"/>
      <c r="BQ21" s="2842"/>
      <c r="BR21" s="2842"/>
      <c r="BS21" s="2876"/>
      <c r="BT21" s="2877"/>
      <c r="BU21" s="141"/>
      <c r="BZ21" s="2826"/>
      <c r="CA21" s="2826"/>
    </row>
    <row r="22" spans="2:85" s="220" customFormat="1" ht="15" customHeight="1">
      <c r="R22" s="102"/>
      <c r="S22" s="102"/>
      <c r="BZ22" s="219"/>
      <c r="CA22" s="219"/>
    </row>
    <row r="23" spans="2:85" s="220" customFormat="1" ht="11.25" customHeight="1">
      <c r="B23" s="2599" t="s">
        <v>433</v>
      </c>
      <c r="C23" s="2599"/>
      <c r="D23" s="2599"/>
      <c r="E23" s="2599"/>
      <c r="F23" s="2599"/>
      <c r="G23" s="2599"/>
      <c r="H23" s="2599"/>
      <c r="I23" s="2599"/>
      <c r="J23" s="2599"/>
      <c r="K23" s="2599"/>
      <c r="L23" s="2599"/>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2599"/>
      <c r="AM23" s="2599"/>
      <c r="AN23" s="2599"/>
      <c r="AO23" s="2599"/>
      <c r="AP23" s="2599"/>
      <c r="AQ23" s="2599"/>
      <c r="AR23" s="2599"/>
      <c r="AS23" s="2599"/>
      <c r="AT23" s="2599"/>
      <c r="AU23" s="2599"/>
      <c r="AV23" s="2599"/>
      <c r="AW23" s="2599"/>
      <c r="AX23" s="2599"/>
      <c r="AY23" s="2599"/>
      <c r="AZ23" s="2599"/>
      <c r="BA23" s="2599"/>
      <c r="BB23" s="2599"/>
      <c r="BC23" s="2599"/>
      <c r="BD23" s="2599"/>
      <c r="BE23" s="2599"/>
      <c r="BF23" s="2599"/>
      <c r="BG23" s="2599"/>
      <c r="BH23" s="2599"/>
      <c r="BI23" s="2599"/>
      <c r="BJ23" s="2599"/>
      <c r="BK23" s="2599"/>
      <c r="BL23" s="2599"/>
      <c r="BM23" s="2599"/>
      <c r="BN23" s="2599"/>
      <c r="BO23" s="2599"/>
      <c r="BP23" s="2599"/>
      <c r="BQ23" s="2599"/>
      <c r="BR23" s="2599"/>
      <c r="BS23" s="2599"/>
      <c r="BT23" s="2599"/>
      <c r="BU23" s="2599"/>
    </row>
    <row r="24" spans="2:85" s="220" customFormat="1" ht="4.5" customHeight="1">
      <c r="B24" s="2599"/>
      <c r="C24" s="2599"/>
      <c r="D24" s="2599"/>
      <c r="E24" s="2599"/>
      <c r="F24" s="2599"/>
      <c r="G24" s="2599"/>
      <c r="H24" s="2599"/>
      <c r="I24" s="2599"/>
      <c r="J24" s="2599"/>
      <c r="K24" s="2599"/>
      <c r="L24" s="2599"/>
      <c r="M24" s="2599"/>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c r="AL24" s="2599"/>
      <c r="AM24" s="2599"/>
      <c r="AN24" s="2599"/>
      <c r="AO24" s="2599"/>
      <c r="AP24" s="2599"/>
      <c r="AQ24" s="2599"/>
      <c r="AR24" s="2599"/>
      <c r="AS24" s="2599"/>
      <c r="AT24" s="2599"/>
      <c r="AU24" s="2599"/>
      <c r="AV24" s="2599"/>
      <c r="AW24" s="2599"/>
      <c r="AX24" s="2599"/>
      <c r="AY24" s="2599"/>
      <c r="AZ24" s="2599"/>
      <c r="BA24" s="2599"/>
      <c r="BB24" s="2599"/>
      <c r="BC24" s="2599"/>
      <c r="BD24" s="2599"/>
      <c r="BE24" s="2599"/>
      <c r="BF24" s="2599"/>
      <c r="BG24" s="2599"/>
      <c r="BH24" s="2599"/>
      <c r="BI24" s="2599"/>
      <c r="BJ24" s="2599"/>
      <c r="BK24" s="2599"/>
      <c r="BL24" s="2599"/>
      <c r="BM24" s="2599"/>
      <c r="BN24" s="2599"/>
      <c r="BO24" s="2599"/>
      <c r="BP24" s="2599"/>
      <c r="BQ24" s="2599"/>
      <c r="BR24" s="2599"/>
      <c r="BS24" s="2599"/>
      <c r="BT24" s="2599"/>
      <c r="BU24" s="2599"/>
      <c r="BZ24" s="2878"/>
    </row>
    <row r="25" spans="2:85" s="220" customFormat="1" ht="12" customHeight="1" thickBot="1">
      <c r="B25" s="2879" t="s">
        <v>331</v>
      </c>
      <c r="C25" s="2879"/>
      <c r="D25" s="2879"/>
      <c r="E25" s="2879"/>
      <c r="F25" s="2879"/>
      <c r="G25" s="2879"/>
      <c r="H25" s="2879"/>
      <c r="I25" s="2879"/>
      <c r="J25" s="2879"/>
      <c r="K25" s="2879"/>
      <c r="L25" s="2879"/>
      <c r="M25" s="2879"/>
      <c r="N25" s="2879"/>
      <c r="O25" s="2879"/>
      <c r="P25" s="2879"/>
      <c r="Q25" s="2879"/>
      <c r="R25" s="2879"/>
      <c r="S25" s="2879"/>
      <c r="T25" s="2879"/>
      <c r="U25" s="2879"/>
      <c r="V25" s="2879"/>
      <c r="W25" s="2879"/>
      <c r="X25" s="2879"/>
      <c r="Y25" s="2879"/>
      <c r="Z25" s="2879"/>
      <c r="AA25" s="2879"/>
      <c r="AB25" s="2879"/>
      <c r="AC25" s="2879"/>
      <c r="AD25" s="2879"/>
      <c r="AE25" s="2879"/>
      <c r="AF25" s="2879"/>
      <c r="AG25" s="2879"/>
      <c r="AH25" s="2879"/>
      <c r="AI25" s="2879"/>
      <c r="AJ25" s="2879"/>
      <c r="AK25" s="2879"/>
      <c r="AL25" s="2879"/>
      <c r="AM25" s="2879"/>
      <c r="AN25" s="2879"/>
      <c r="AO25" s="2879"/>
      <c r="AP25" s="2879"/>
      <c r="AQ25" s="2879"/>
      <c r="AR25" s="2879"/>
      <c r="AS25" s="2879"/>
      <c r="AT25" s="2879"/>
      <c r="AU25" s="2879"/>
      <c r="AV25" s="2879"/>
      <c r="AW25" s="2879"/>
      <c r="AX25" s="2879"/>
      <c r="AY25" s="2879"/>
      <c r="AZ25" s="2879"/>
      <c r="BA25" s="2879"/>
      <c r="BB25" s="2879"/>
      <c r="BC25" s="2879"/>
      <c r="BD25" s="2879"/>
      <c r="BE25" s="2879"/>
      <c r="BF25" s="2879"/>
      <c r="BG25" s="2879"/>
      <c r="BH25" s="2879"/>
      <c r="BI25" s="2879"/>
      <c r="BJ25" s="2879"/>
      <c r="BK25" s="2879"/>
      <c r="BL25" s="2879"/>
      <c r="BM25" s="2879"/>
      <c r="BN25" s="2879"/>
      <c r="BO25" s="2879"/>
      <c r="BP25" s="2879"/>
      <c r="BQ25" s="2879"/>
      <c r="BR25" s="2879"/>
      <c r="BS25" s="2879"/>
      <c r="BT25" s="2879"/>
      <c r="BU25" s="2879"/>
      <c r="BV25" s="112"/>
      <c r="BW25" s="112"/>
      <c r="BX25" s="112"/>
      <c r="BZ25" s="2878"/>
    </row>
    <row r="26" spans="2:85" s="195" customFormat="1" ht="8.1" customHeight="1">
      <c r="F26" s="2880" t="s">
        <v>332</v>
      </c>
      <c r="G26" s="2177"/>
      <c r="H26" s="2177"/>
      <c r="I26" s="2177"/>
      <c r="J26" s="2177"/>
      <c r="K26" s="2177"/>
      <c r="L26" s="2177"/>
      <c r="M26" s="2177"/>
      <c r="N26" s="2177"/>
      <c r="O26" s="2177"/>
      <c r="P26" s="2177"/>
      <c r="Q26" s="2177"/>
      <c r="R26" s="2177"/>
      <c r="S26" s="2177"/>
      <c r="T26" s="2177"/>
      <c r="U26" s="2177"/>
      <c r="V26" s="2177"/>
      <c r="W26" s="2177"/>
      <c r="X26" s="2177"/>
      <c r="Y26" s="2177"/>
      <c r="Z26" s="2177"/>
      <c r="AA26" s="2177"/>
      <c r="AB26" s="2177"/>
      <c r="AC26" s="2177"/>
      <c r="AD26" s="2177"/>
      <c r="AE26" s="2177"/>
      <c r="AF26" s="2177"/>
      <c r="AG26" s="2177"/>
      <c r="AH26" s="2177"/>
      <c r="AI26" s="2177"/>
      <c r="AJ26" s="2177"/>
      <c r="AK26" s="2177"/>
      <c r="AL26" s="2177"/>
      <c r="AM26" s="2177"/>
      <c r="AN26" s="2177"/>
      <c r="AO26" s="2177"/>
      <c r="AP26" s="2177"/>
      <c r="AQ26" s="2177"/>
      <c r="AR26" s="2177"/>
      <c r="AS26" s="2177"/>
      <c r="AT26" s="2177"/>
      <c r="AU26" s="2177"/>
      <c r="AV26" s="2177"/>
      <c r="AW26" s="2177"/>
      <c r="AX26" s="2177"/>
      <c r="AY26" s="2177"/>
      <c r="AZ26" s="2177"/>
      <c r="BA26" s="2882" t="s">
        <v>333</v>
      </c>
      <c r="BB26" s="2177"/>
      <c r="BC26" s="2177"/>
      <c r="BD26" s="2177"/>
      <c r="BE26" s="2177"/>
      <c r="BF26" s="2177"/>
      <c r="BG26" s="2177"/>
      <c r="BH26" s="2177"/>
      <c r="BI26" s="2177"/>
      <c r="BJ26" s="2177"/>
      <c r="BK26" s="2177"/>
      <c r="BL26" s="2177"/>
      <c r="BM26" s="2177"/>
      <c r="BN26" s="2177"/>
      <c r="BO26" s="2177"/>
      <c r="BP26" s="2177"/>
      <c r="BQ26" s="2177"/>
      <c r="BR26" s="2177"/>
      <c r="BS26" s="2177"/>
      <c r="BT26" s="2177"/>
      <c r="BU26" s="141"/>
      <c r="BZ26" s="2878"/>
    </row>
    <row r="27" spans="2:85" s="195" customFormat="1" ht="8.1" customHeight="1" thickBot="1">
      <c r="F27" s="2881"/>
      <c r="G27" s="2178"/>
      <c r="H27" s="2178"/>
      <c r="I27" s="2178"/>
      <c r="J27" s="2178"/>
      <c r="K27" s="2178"/>
      <c r="L27" s="2178"/>
      <c r="M27" s="2178"/>
      <c r="N27" s="2178"/>
      <c r="O27" s="2178"/>
      <c r="P27" s="2178"/>
      <c r="Q27" s="2178"/>
      <c r="R27" s="2178"/>
      <c r="S27" s="2178"/>
      <c r="T27" s="2178"/>
      <c r="U27" s="2178"/>
      <c r="V27" s="2178"/>
      <c r="W27" s="2178"/>
      <c r="X27" s="2178"/>
      <c r="Y27" s="2178"/>
      <c r="Z27" s="2178"/>
      <c r="AA27" s="2178"/>
      <c r="AB27" s="2178"/>
      <c r="AC27" s="2178"/>
      <c r="AD27" s="2178"/>
      <c r="AE27" s="2178"/>
      <c r="AF27" s="2178"/>
      <c r="AG27" s="2178"/>
      <c r="AH27" s="2178"/>
      <c r="AI27" s="2178"/>
      <c r="AJ27" s="2178"/>
      <c r="AK27" s="2178"/>
      <c r="AL27" s="2178"/>
      <c r="AM27" s="2178"/>
      <c r="AN27" s="2178"/>
      <c r="AO27" s="2178"/>
      <c r="AP27" s="2178"/>
      <c r="AQ27" s="2178"/>
      <c r="AR27" s="2178"/>
      <c r="AS27" s="2178"/>
      <c r="AT27" s="2178"/>
      <c r="AU27" s="2178"/>
      <c r="AV27" s="2178"/>
      <c r="AW27" s="2178"/>
      <c r="AX27" s="2178"/>
      <c r="AY27" s="2178"/>
      <c r="AZ27" s="2178"/>
      <c r="BA27" s="2883"/>
      <c r="BB27" s="2178"/>
      <c r="BC27" s="2178"/>
      <c r="BD27" s="2178"/>
      <c r="BE27" s="2178"/>
      <c r="BF27" s="2178"/>
      <c r="BG27" s="2178"/>
      <c r="BH27" s="2178"/>
      <c r="BI27" s="2178"/>
      <c r="BJ27" s="2178"/>
      <c r="BK27" s="2178"/>
      <c r="BL27" s="2178"/>
      <c r="BM27" s="2178"/>
      <c r="BN27" s="2178"/>
      <c r="BO27" s="2178"/>
      <c r="BP27" s="2178"/>
      <c r="BQ27" s="2178"/>
      <c r="BR27" s="2178"/>
      <c r="BS27" s="2178"/>
      <c r="BT27" s="2178"/>
      <c r="BU27" s="141"/>
    </row>
    <row r="28" spans="2:85" s="195" customFormat="1" ht="8.1" customHeight="1">
      <c r="C28" s="2890" t="s">
        <v>334</v>
      </c>
      <c r="D28" s="2891"/>
      <c r="E28" s="2891"/>
      <c r="F28" s="2894" t="s">
        <v>335</v>
      </c>
      <c r="G28" s="2894"/>
      <c r="H28" s="2894"/>
      <c r="I28" s="173"/>
      <c r="J28" s="2177" t="s">
        <v>336</v>
      </c>
      <c r="K28" s="2177"/>
      <c r="L28" s="2177"/>
      <c r="M28" s="2177"/>
      <c r="N28" s="2177"/>
      <c r="O28" s="2177"/>
      <c r="P28" s="2177"/>
      <c r="Q28" s="2177"/>
      <c r="R28" s="2177"/>
      <c r="S28" s="2177"/>
      <c r="T28" s="2177"/>
      <c r="U28" s="2177"/>
      <c r="V28" s="2177"/>
      <c r="W28" s="2177"/>
      <c r="X28" s="2177"/>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2898"/>
      <c r="AT28" s="2898"/>
      <c r="AU28" s="2898"/>
      <c r="AV28" s="2898"/>
      <c r="AW28" s="2898"/>
      <c r="AX28" s="2898"/>
      <c r="AY28" s="2898"/>
      <c r="AZ28" s="176"/>
      <c r="BA28" s="2900">
        <v>0</v>
      </c>
      <c r="BB28" s="2901"/>
      <c r="BC28" s="2901"/>
      <c r="BD28" s="2901"/>
      <c r="BE28" s="2901"/>
      <c r="BF28" s="2901"/>
      <c r="BG28" s="2901"/>
      <c r="BH28" s="2901"/>
      <c r="BI28" s="2901"/>
      <c r="BJ28" s="2901"/>
      <c r="BK28" s="2901"/>
      <c r="BL28" s="2901"/>
      <c r="BM28" s="2901"/>
      <c r="BN28" s="2901"/>
      <c r="BO28" s="2901"/>
      <c r="BP28" s="2901"/>
      <c r="BQ28" s="2901"/>
      <c r="BR28" s="2901"/>
      <c r="BS28" s="2904" t="s">
        <v>90</v>
      </c>
      <c r="BT28" s="2905"/>
      <c r="BU28" s="141"/>
      <c r="BW28" s="2908"/>
    </row>
    <row r="29" spans="2:85" s="195" customFormat="1" ht="8.1" customHeight="1">
      <c r="C29" s="2892"/>
      <c r="D29" s="2893"/>
      <c r="E29" s="2893"/>
      <c r="F29" s="2895"/>
      <c r="G29" s="2895"/>
      <c r="H29" s="2895"/>
      <c r="I29" s="177"/>
      <c r="J29" s="2897"/>
      <c r="K29" s="2897"/>
      <c r="L29" s="2897"/>
      <c r="M29" s="2897"/>
      <c r="N29" s="2897"/>
      <c r="O29" s="2897"/>
      <c r="P29" s="2897"/>
      <c r="Q29" s="2897"/>
      <c r="R29" s="2897"/>
      <c r="S29" s="2897"/>
      <c r="T29" s="2897"/>
      <c r="U29" s="2897"/>
      <c r="V29" s="2897"/>
      <c r="W29" s="2897"/>
      <c r="X29" s="2897"/>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2899"/>
      <c r="AT29" s="2899"/>
      <c r="AU29" s="2899"/>
      <c r="AV29" s="2899"/>
      <c r="AW29" s="2899"/>
      <c r="AX29" s="2899"/>
      <c r="AY29" s="2899"/>
      <c r="AZ29" s="178"/>
      <c r="BA29" s="2902"/>
      <c r="BB29" s="2903"/>
      <c r="BC29" s="2903"/>
      <c r="BD29" s="2903"/>
      <c r="BE29" s="2903"/>
      <c r="BF29" s="2903"/>
      <c r="BG29" s="2903"/>
      <c r="BH29" s="2903"/>
      <c r="BI29" s="2903"/>
      <c r="BJ29" s="2903"/>
      <c r="BK29" s="2903"/>
      <c r="BL29" s="2903"/>
      <c r="BM29" s="2903"/>
      <c r="BN29" s="2903"/>
      <c r="BO29" s="2903"/>
      <c r="BP29" s="2903"/>
      <c r="BQ29" s="2903"/>
      <c r="BR29" s="2903"/>
      <c r="BS29" s="2904"/>
      <c r="BT29" s="2905"/>
      <c r="BU29" s="141"/>
      <c r="BW29" s="2908"/>
    </row>
    <row r="30" spans="2:85" s="195" customFormat="1" ht="8.1" customHeight="1">
      <c r="C30" s="2892"/>
      <c r="D30" s="2893"/>
      <c r="E30" s="2893"/>
      <c r="F30" s="2895"/>
      <c r="G30" s="2895"/>
      <c r="H30" s="2895"/>
      <c r="I30" s="179"/>
      <c r="J30" s="2906" t="s">
        <v>337</v>
      </c>
      <c r="K30" s="2906"/>
      <c r="L30" s="2906"/>
      <c r="M30" s="2906"/>
      <c r="N30" s="2906"/>
      <c r="O30" s="2906"/>
      <c r="P30" s="2906"/>
      <c r="Q30" s="2906"/>
      <c r="R30" s="2906"/>
      <c r="S30" s="2906"/>
      <c r="T30" s="2906"/>
      <c r="U30" s="2906"/>
      <c r="V30" s="2906"/>
      <c r="W30" s="2906"/>
      <c r="X30" s="2906"/>
      <c r="Y30" s="2907"/>
      <c r="Z30" s="2907"/>
      <c r="AA30" s="2907"/>
      <c r="AB30" s="2907"/>
      <c r="AC30" s="2907"/>
      <c r="AD30" s="2907"/>
      <c r="AE30" s="2907"/>
      <c r="AF30" s="2907"/>
      <c r="AG30" s="2907"/>
      <c r="AH30" s="2907"/>
      <c r="AI30" s="2907"/>
      <c r="AJ30" s="2907"/>
      <c r="AK30" s="2907"/>
      <c r="AL30" s="2907"/>
      <c r="AM30" s="2907"/>
      <c r="AN30" s="2907"/>
      <c r="AO30" s="2907"/>
      <c r="AP30" s="2907"/>
      <c r="AQ30" s="2907"/>
      <c r="AR30" s="2907"/>
      <c r="AS30" s="2907"/>
      <c r="AT30" s="2907"/>
      <c r="AU30" s="2907"/>
      <c r="AV30" s="2907"/>
      <c r="AW30" s="2907"/>
      <c r="AX30" s="2907"/>
      <c r="AY30" s="2907"/>
      <c r="AZ30" s="180"/>
      <c r="BA30" s="2902">
        <v>0</v>
      </c>
      <c r="BB30" s="2903"/>
      <c r="BC30" s="2903"/>
      <c r="BD30" s="2903"/>
      <c r="BE30" s="2903"/>
      <c r="BF30" s="2903"/>
      <c r="BG30" s="2903"/>
      <c r="BH30" s="2903"/>
      <c r="BI30" s="2903"/>
      <c r="BJ30" s="2903"/>
      <c r="BK30" s="2903"/>
      <c r="BL30" s="2903"/>
      <c r="BM30" s="2903"/>
      <c r="BN30" s="2903"/>
      <c r="BO30" s="2903"/>
      <c r="BP30" s="2903"/>
      <c r="BQ30" s="2903"/>
      <c r="BR30" s="2903"/>
      <c r="BS30" s="2904" t="s">
        <v>90</v>
      </c>
      <c r="BT30" s="2905"/>
      <c r="BU30" s="141"/>
      <c r="BW30" s="2908"/>
    </row>
    <row r="31" spans="2:85" s="195" customFormat="1" ht="8.1" customHeight="1">
      <c r="C31" s="2892"/>
      <c r="D31" s="2893"/>
      <c r="E31" s="2893"/>
      <c r="F31" s="2895"/>
      <c r="G31" s="2895"/>
      <c r="H31" s="2895"/>
      <c r="I31" s="177"/>
      <c r="J31" s="2897"/>
      <c r="K31" s="2897"/>
      <c r="L31" s="2897"/>
      <c r="M31" s="2897"/>
      <c r="N31" s="2897"/>
      <c r="O31" s="2897"/>
      <c r="P31" s="2897"/>
      <c r="Q31" s="2897"/>
      <c r="R31" s="2897"/>
      <c r="S31" s="2897"/>
      <c r="T31" s="2897"/>
      <c r="U31" s="2897"/>
      <c r="V31" s="2897"/>
      <c r="W31" s="2897"/>
      <c r="X31" s="2897"/>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99"/>
      <c r="AT31" s="2899"/>
      <c r="AU31" s="2899"/>
      <c r="AV31" s="2899"/>
      <c r="AW31" s="2899"/>
      <c r="AX31" s="2899"/>
      <c r="AY31" s="2899"/>
      <c r="AZ31" s="178"/>
      <c r="BA31" s="2902"/>
      <c r="BB31" s="2903"/>
      <c r="BC31" s="2903"/>
      <c r="BD31" s="2903"/>
      <c r="BE31" s="2903"/>
      <c r="BF31" s="2903"/>
      <c r="BG31" s="2903"/>
      <c r="BH31" s="2903"/>
      <c r="BI31" s="2903"/>
      <c r="BJ31" s="2903"/>
      <c r="BK31" s="2903"/>
      <c r="BL31" s="2903"/>
      <c r="BM31" s="2903"/>
      <c r="BN31" s="2903"/>
      <c r="BO31" s="2903"/>
      <c r="BP31" s="2903"/>
      <c r="BQ31" s="2903"/>
      <c r="BR31" s="2903"/>
      <c r="BS31" s="2904"/>
      <c r="BT31" s="2905"/>
      <c r="BU31" s="141"/>
      <c r="BW31" s="2908"/>
    </row>
    <row r="32" spans="2:85" s="195" customFormat="1" ht="8.1" customHeight="1">
      <c r="C32" s="2892"/>
      <c r="D32" s="2893"/>
      <c r="E32" s="2893"/>
      <c r="F32" s="2895"/>
      <c r="G32" s="2895"/>
      <c r="H32" s="2895"/>
      <c r="I32" s="181"/>
      <c r="J32" s="2906" t="s">
        <v>338</v>
      </c>
      <c r="K32" s="2906"/>
      <c r="L32" s="2906"/>
      <c r="M32" s="2906"/>
      <c r="N32" s="2906"/>
      <c r="O32" s="2906"/>
      <c r="P32" s="2906"/>
      <c r="Q32" s="2906"/>
      <c r="R32" s="2906"/>
      <c r="S32" s="2906"/>
      <c r="T32" s="2906"/>
      <c r="U32" s="2906"/>
      <c r="V32" s="2906"/>
      <c r="W32" s="2906"/>
      <c r="X32" s="2906"/>
      <c r="Y32" s="2907"/>
      <c r="Z32" s="2907"/>
      <c r="AA32" s="2907"/>
      <c r="AB32" s="2907"/>
      <c r="AC32" s="2907"/>
      <c r="AD32" s="2907"/>
      <c r="AE32" s="2907"/>
      <c r="AF32" s="2907"/>
      <c r="AG32" s="2907"/>
      <c r="AH32" s="2907"/>
      <c r="AI32" s="2907"/>
      <c r="AJ32" s="2907"/>
      <c r="AK32" s="2907"/>
      <c r="AL32" s="2907"/>
      <c r="AM32" s="2907"/>
      <c r="AN32" s="2907"/>
      <c r="AO32" s="2907"/>
      <c r="AP32" s="2907"/>
      <c r="AQ32" s="2907"/>
      <c r="AR32" s="2907"/>
      <c r="AS32" s="2907"/>
      <c r="AT32" s="2907"/>
      <c r="AU32" s="2907"/>
      <c r="AV32" s="2907"/>
      <c r="AW32" s="2907"/>
      <c r="AX32" s="2907"/>
      <c r="AY32" s="2907"/>
      <c r="AZ32" s="180"/>
      <c r="BA32" s="2902">
        <v>0</v>
      </c>
      <c r="BB32" s="2903"/>
      <c r="BC32" s="2903"/>
      <c r="BD32" s="2903"/>
      <c r="BE32" s="2903"/>
      <c r="BF32" s="2903"/>
      <c r="BG32" s="2903"/>
      <c r="BH32" s="2903"/>
      <c r="BI32" s="2903"/>
      <c r="BJ32" s="2903"/>
      <c r="BK32" s="2903"/>
      <c r="BL32" s="2903"/>
      <c r="BM32" s="2903"/>
      <c r="BN32" s="2903"/>
      <c r="BO32" s="2903"/>
      <c r="BP32" s="2903"/>
      <c r="BQ32" s="2903"/>
      <c r="BR32" s="2903"/>
      <c r="BS32" s="2904" t="s">
        <v>90</v>
      </c>
      <c r="BT32" s="2905"/>
      <c r="BU32" s="141"/>
    </row>
    <row r="33" spans="3:86" s="195" customFormat="1" ht="8.1" customHeight="1">
      <c r="C33" s="2892"/>
      <c r="D33" s="2893"/>
      <c r="E33" s="2893"/>
      <c r="F33" s="2895"/>
      <c r="G33" s="2895"/>
      <c r="H33" s="2895"/>
      <c r="I33" s="177"/>
      <c r="J33" s="2897"/>
      <c r="K33" s="2897"/>
      <c r="L33" s="2897"/>
      <c r="M33" s="2897"/>
      <c r="N33" s="2897"/>
      <c r="O33" s="2897"/>
      <c r="P33" s="2897"/>
      <c r="Q33" s="2897"/>
      <c r="R33" s="2897"/>
      <c r="S33" s="2897"/>
      <c r="T33" s="2897"/>
      <c r="U33" s="2897"/>
      <c r="V33" s="2897"/>
      <c r="W33" s="2897"/>
      <c r="X33" s="2897"/>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2899"/>
      <c r="AT33" s="2899"/>
      <c r="AU33" s="2899"/>
      <c r="AV33" s="2899"/>
      <c r="AW33" s="2899"/>
      <c r="AX33" s="2899"/>
      <c r="AY33" s="2899"/>
      <c r="AZ33" s="178"/>
      <c r="BA33" s="2902"/>
      <c r="BB33" s="2903"/>
      <c r="BC33" s="2903"/>
      <c r="BD33" s="2903"/>
      <c r="BE33" s="2903"/>
      <c r="BF33" s="2903"/>
      <c r="BG33" s="2903"/>
      <c r="BH33" s="2903"/>
      <c r="BI33" s="2903"/>
      <c r="BJ33" s="2903"/>
      <c r="BK33" s="2903"/>
      <c r="BL33" s="2903"/>
      <c r="BM33" s="2903"/>
      <c r="BN33" s="2903"/>
      <c r="BO33" s="2903"/>
      <c r="BP33" s="2903"/>
      <c r="BQ33" s="2903"/>
      <c r="BR33" s="2903"/>
      <c r="BS33" s="2904"/>
      <c r="BT33" s="2905"/>
      <c r="BU33" s="141"/>
    </row>
    <row r="34" spans="3:86" s="195" customFormat="1" ht="8.1" customHeight="1">
      <c r="C34" s="2892"/>
      <c r="D34" s="2893"/>
      <c r="E34" s="2893"/>
      <c r="F34" s="2895"/>
      <c r="G34" s="2895"/>
      <c r="H34" s="2895"/>
      <c r="I34" s="181"/>
      <c r="J34" s="2906" t="s">
        <v>339</v>
      </c>
      <c r="K34" s="2906"/>
      <c r="L34" s="2906"/>
      <c r="M34" s="2906"/>
      <c r="N34" s="2906"/>
      <c r="O34" s="2906"/>
      <c r="P34" s="2906"/>
      <c r="Q34" s="2906"/>
      <c r="R34" s="2906"/>
      <c r="S34" s="2906"/>
      <c r="T34" s="2906"/>
      <c r="U34" s="2906"/>
      <c r="V34" s="2906"/>
      <c r="W34" s="2906"/>
      <c r="X34" s="2906"/>
      <c r="Y34" s="2907"/>
      <c r="Z34" s="2907"/>
      <c r="AA34" s="2907"/>
      <c r="AB34" s="2907"/>
      <c r="AC34" s="2907"/>
      <c r="AD34" s="2907"/>
      <c r="AE34" s="2907"/>
      <c r="AF34" s="2907"/>
      <c r="AG34" s="2907"/>
      <c r="AH34" s="2907"/>
      <c r="AI34" s="2907"/>
      <c r="AJ34" s="2907"/>
      <c r="AK34" s="2907"/>
      <c r="AL34" s="2907"/>
      <c r="AM34" s="2907"/>
      <c r="AN34" s="2907"/>
      <c r="AO34" s="2907"/>
      <c r="AP34" s="2907"/>
      <c r="AQ34" s="2907"/>
      <c r="AR34" s="2907"/>
      <c r="AS34" s="2907"/>
      <c r="AT34" s="2907"/>
      <c r="AU34" s="2907"/>
      <c r="AV34" s="2907"/>
      <c r="AW34" s="2907"/>
      <c r="AX34" s="2907"/>
      <c r="AY34" s="2907"/>
      <c r="AZ34" s="180"/>
      <c r="BA34" s="2902">
        <v>0</v>
      </c>
      <c r="BB34" s="2903"/>
      <c r="BC34" s="2903"/>
      <c r="BD34" s="2903"/>
      <c r="BE34" s="2903"/>
      <c r="BF34" s="2903"/>
      <c r="BG34" s="2903"/>
      <c r="BH34" s="2903"/>
      <c r="BI34" s="2903"/>
      <c r="BJ34" s="2903"/>
      <c r="BK34" s="2903"/>
      <c r="BL34" s="2903"/>
      <c r="BM34" s="2903"/>
      <c r="BN34" s="2903"/>
      <c r="BO34" s="2903"/>
      <c r="BP34" s="2903"/>
      <c r="BQ34" s="2903"/>
      <c r="BR34" s="2903"/>
      <c r="BS34" s="2904" t="s">
        <v>90</v>
      </c>
      <c r="BT34" s="2905"/>
      <c r="BU34" s="141"/>
      <c r="BW34" s="2914"/>
    </row>
    <row r="35" spans="3:86" s="195" customFormat="1" ht="8.1" customHeight="1">
      <c r="C35" s="2892"/>
      <c r="D35" s="2893"/>
      <c r="E35" s="2893"/>
      <c r="F35" s="2895"/>
      <c r="G35" s="2895"/>
      <c r="H35" s="2895"/>
      <c r="I35" s="179"/>
      <c r="J35" s="2897"/>
      <c r="K35" s="2897"/>
      <c r="L35" s="2897"/>
      <c r="M35" s="2897"/>
      <c r="N35" s="2897"/>
      <c r="O35" s="2897"/>
      <c r="P35" s="2897"/>
      <c r="Q35" s="2897"/>
      <c r="R35" s="2897"/>
      <c r="S35" s="2897"/>
      <c r="T35" s="2897"/>
      <c r="U35" s="2897"/>
      <c r="V35" s="2897"/>
      <c r="W35" s="2897"/>
      <c r="X35" s="2897"/>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2899"/>
      <c r="AT35" s="2899"/>
      <c r="AU35" s="2899"/>
      <c r="AV35" s="2899"/>
      <c r="AW35" s="2899"/>
      <c r="AX35" s="2899"/>
      <c r="AY35" s="2899"/>
      <c r="AZ35" s="182"/>
      <c r="BA35" s="2902"/>
      <c r="BB35" s="2903"/>
      <c r="BC35" s="2903"/>
      <c r="BD35" s="2903"/>
      <c r="BE35" s="2903"/>
      <c r="BF35" s="2903"/>
      <c r="BG35" s="2903"/>
      <c r="BH35" s="2903"/>
      <c r="BI35" s="2903"/>
      <c r="BJ35" s="2903"/>
      <c r="BK35" s="2903"/>
      <c r="BL35" s="2903"/>
      <c r="BM35" s="2903"/>
      <c r="BN35" s="2903"/>
      <c r="BO35" s="2903"/>
      <c r="BP35" s="2903"/>
      <c r="BQ35" s="2903"/>
      <c r="BR35" s="2903"/>
      <c r="BS35" s="2904"/>
      <c r="BT35" s="2905"/>
      <c r="BU35" s="141"/>
      <c r="BW35" s="2914"/>
    </row>
    <row r="36" spans="3:86" s="195" customFormat="1" ht="8.1" customHeight="1">
      <c r="C36" s="2892"/>
      <c r="D36" s="2893"/>
      <c r="E36" s="2893"/>
      <c r="F36" s="2895"/>
      <c r="G36" s="2895"/>
      <c r="H36" s="2895"/>
      <c r="I36" s="181"/>
      <c r="J36" s="2906" t="s">
        <v>340</v>
      </c>
      <c r="K36" s="2906"/>
      <c r="L36" s="2906"/>
      <c r="M36" s="2906"/>
      <c r="N36" s="2906"/>
      <c r="O36" s="2906"/>
      <c r="P36" s="2906"/>
      <c r="Q36" s="2906"/>
      <c r="R36" s="2906"/>
      <c r="S36" s="2906"/>
      <c r="T36" s="2906"/>
      <c r="U36" s="2906"/>
      <c r="V36" s="2906"/>
      <c r="W36" s="2906"/>
      <c r="X36" s="2906"/>
      <c r="Y36" s="2915"/>
      <c r="Z36" s="2915"/>
      <c r="AA36" s="2915"/>
      <c r="AB36" s="2915"/>
      <c r="AC36" s="2915"/>
      <c r="AD36" s="2915"/>
      <c r="AE36" s="2915"/>
      <c r="AF36" s="2915"/>
      <c r="AG36" s="2915"/>
      <c r="AH36" s="2915"/>
      <c r="AI36" s="2915"/>
      <c r="AJ36" s="2915"/>
      <c r="AK36" s="2915"/>
      <c r="AL36" s="2915"/>
      <c r="AM36" s="2915"/>
      <c r="AN36" s="2915"/>
      <c r="AO36" s="2915"/>
      <c r="AP36" s="2915"/>
      <c r="AQ36" s="2915"/>
      <c r="AR36" s="2915"/>
      <c r="AS36" s="2915"/>
      <c r="AT36" s="2915"/>
      <c r="AU36" s="2915"/>
      <c r="AV36" s="2915"/>
      <c r="AW36" s="2915"/>
      <c r="AX36" s="2915"/>
      <c r="AY36" s="2915"/>
      <c r="AZ36" s="183"/>
      <c r="BA36" s="2902">
        <v>0</v>
      </c>
      <c r="BB36" s="2903"/>
      <c r="BC36" s="2903"/>
      <c r="BD36" s="2903"/>
      <c r="BE36" s="2903"/>
      <c r="BF36" s="2903"/>
      <c r="BG36" s="2903"/>
      <c r="BH36" s="2903"/>
      <c r="BI36" s="2903"/>
      <c r="BJ36" s="2903"/>
      <c r="BK36" s="2903"/>
      <c r="BL36" s="2903"/>
      <c r="BM36" s="2903"/>
      <c r="BN36" s="2903"/>
      <c r="BO36" s="2903"/>
      <c r="BP36" s="2903"/>
      <c r="BQ36" s="2903"/>
      <c r="BR36" s="2903"/>
      <c r="BS36" s="2904" t="s">
        <v>90</v>
      </c>
      <c r="BT36" s="2905"/>
      <c r="BU36" s="141"/>
      <c r="BW36" s="2914"/>
      <c r="CH36" s="195">
        <v>140</v>
      </c>
    </row>
    <row r="37" spans="3:86" s="195" customFormat="1" ht="8.1" customHeight="1">
      <c r="C37" s="2892"/>
      <c r="D37" s="2893"/>
      <c r="E37" s="2893"/>
      <c r="F37" s="2896"/>
      <c r="G37" s="2896"/>
      <c r="H37" s="2896"/>
      <c r="I37" s="174"/>
      <c r="J37" s="2405"/>
      <c r="K37" s="2405"/>
      <c r="L37" s="2405"/>
      <c r="M37" s="2405"/>
      <c r="N37" s="2405"/>
      <c r="O37" s="2405"/>
      <c r="P37" s="2405"/>
      <c r="Q37" s="2405"/>
      <c r="R37" s="2405"/>
      <c r="S37" s="2405"/>
      <c r="T37" s="2405"/>
      <c r="U37" s="2405"/>
      <c r="V37" s="2405"/>
      <c r="W37" s="2405"/>
      <c r="X37" s="2405"/>
      <c r="Y37" s="2916"/>
      <c r="Z37" s="2916"/>
      <c r="AA37" s="2916"/>
      <c r="AB37" s="2916"/>
      <c r="AC37" s="2916"/>
      <c r="AD37" s="2916"/>
      <c r="AE37" s="2916"/>
      <c r="AF37" s="2916"/>
      <c r="AG37" s="2916"/>
      <c r="AH37" s="2916"/>
      <c r="AI37" s="2916"/>
      <c r="AJ37" s="2916"/>
      <c r="AK37" s="2916"/>
      <c r="AL37" s="2916"/>
      <c r="AM37" s="2916"/>
      <c r="AN37" s="2916"/>
      <c r="AO37" s="2916"/>
      <c r="AP37" s="2916"/>
      <c r="AQ37" s="2916"/>
      <c r="AR37" s="2916"/>
      <c r="AS37" s="2916"/>
      <c r="AT37" s="2916"/>
      <c r="AU37" s="2916"/>
      <c r="AV37" s="2916"/>
      <c r="AW37" s="2916"/>
      <c r="AX37" s="2916"/>
      <c r="AY37" s="2916"/>
      <c r="AZ37" s="184"/>
      <c r="BA37" s="2917"/>
      <c r="BB37" s="2918"/>
      <c r="BC37" s="2918"/>
      <c r="BD37" s="2918"/>
      <c r="BE37" s="2918"/>
      <c r="BF37" s="2918"/>
      <c r="BG37" s="2918"/>
      <c r="BH37" s="2918"/>
      <c r="BI37" s="2918"/>
      <c r="BJ37" s="2918"/>
      <c r="BK37" s="2918"/>
      <c r="BL37" s="2918"/>
      <c r="BM37" s="2918"/>
      <c r="BN37" s="2918"/>
      <c r="BO37" s="2918"/>
      <c r="BP37" s="2918"/>
      <c r="BQ37" s="2918"/>
      <c r="BR37" s="2918"/>
      <c r="BS37" s="2909"/>
      <c r="BT37" s="2910"/>
      <c r="BU37" s="141"/>
      <c r="BW37" s="2914"/>
      <c r="CH37" s="195">
        <v>135</v>
      </c>
    </row>
    <row r="38" spans="3:86" s="195" customFormat="1" ht="8.1" customHeight="1">
      <c r="C38" s="2941" t="s">
        <v>341</v>
      </c>
      <c r="D38" s="2923"/>
      <c r="E38" s="2923"/>
      <c r="F38" s="2923" t="s">
        <v>342</v>
      </c>
      <c r="G38" s="2923"/>
      <c r="H38" s="2923"/>
      <c r="I38" s="179"/>
      <c r="J38" s="2568" t="s">
        <v>343</v>
      </c>
      <c r="K38" s="2568"/>
      <c r="L38" s="2568"/>
      <c r="M38" s="2568"/>
      <c r="N38" s="2568"/>
      <c r="O38" s="2568"/>
      <c r="P38" s="2568"/>
      <c r="Q38" s="2568"/>
      <c r="R38" s="2568"/>
      <c r="S38" s="2568"/>
      <c r="T38" s="2568"/>
      <c r="U38" s="2568"/>
      <c r="V38" s="2568"/>
      <c r="W38" s="2568"/>
      <c r="X38" s="2568"/>
      <c r="Y38" s="2919"/>
      <c r="Z38" s="2919"/>
      <c r="AA38" s="2919"/>
      <c r="AB38" s="2919"/>
      <c r="AC38" s="2919"/>
      <c r="AD38" s="2919"/>
      <c r="AE38" s="2919"/>
      <c r="AF38" s="2919"/>
      <c r="AG38" s="2919"/>
      <c r="AH38" s="2919"/>
      <c r="AI38" s="2919"/>
      <c r="AJ38" s="2919"/>
      <c r="AK38" s="2919"/>
      <c r="AL38" s="2919"/>
      <c r="AM38" s="2919"/>
      <c r="AN38" s="2919"/>
      <c r="AO38" s="2919"/>
      <c r="AP38" s="2919"/>
      <c r="AQ38" s="2919"/>
      <c r="AR38" s="2919"/>
      <c r="AS38" s="2919"/>
      <c r="AT38" s="2919"/>
      <c r="AU38" s="2919"/>
      <c r="AV38" s="2919"/>
      <c r="AW38" s="2919"/>
      <c r="AX38" s="2919"/>
      <c r="AY38" s="2919"/>
      <c r="AZ38" s="218"/>
      <c r="BA38" s="2920">
        <v>0</v>
      </c>
      <c r="BB38" s="2921"/>
      <c r="BC38" s="2921"/>
      <c r="BD38" s="2921"/>
      <c r="BE38" s="2921"/>
      <c r="BF38" s="2921"/>
      <c r="BG38" s="2921"/>
      <c r="BH38" s="2921"/>
      <c r="BI38" s="2921"/>
      <c r="BJ38" s="2921"/>
      <c r="BK38" s="2921"/>
      <c r="BL38" s="2921"/>
      <c r="BM38" s="2921"/>
      <c r="BN38" s="2921"/>
      <c r="BO38" s="2921"/>
      <c r="BP38" s="2921"/>
      <c r="BQ38" s="2921"/>
      <c r="BR38" s="2921"/>
      <c r="BS38" s="2911" t="s">
        <v>90</v>
      </c>
      <c r="BT38" s="2912"/>
      <c r="BU38" s="141"/>
      <c r="BW38" s="2913"/>
      <c r="CH38" s="195">
        <v>130</v>
      </c>
    </row>
    <row r="39" spans="3:86" s="195" customFormat="1" ht="8.1" customHeight="1">
      <c r="C39" s="2942"/>
      <c r="D39" s="2895"/>
      <c r="E39" s="2895"/>
      <c r="F39" s="2895"/>
      <c r="G39" s="2895"/>
      <c r="H39" s="2895"/>
      <c r="I39" s="179"/>
      <c r="J39" s="2897"/>
      <c r="K39" s="2897"/>
      <c r="L39" s="2897"/>
      <c r="M39" s="2897"/>
      <c r="N39" s="2897"/>
      <c r="O39" s="2897"/>
      <c r="P39" s="2897"/>
      <c r="Q39" s="2897"/>
      <c r="R39" s="2897"/>
      <c r="S39" s="2897"/>
      <c r="T39" s="2897"/>
      <c r="U39" s="2897"/>
      <c r="V39" s="2897"/>
      <c r="W39" s="2897"/>
      <c r="X39" s="2897"/>
      <c r="Y39" s="2899"/>
      <c r="Z39" s="2899"/>
      <c r="AA39" s="2899"/>
      <c r="AB39" s="2899"/>
      <c r="AC39" s="2899"/>
      <c r="AD39" s="2899"/>
      <c r="AE39" s="2899"/>
      <c r="AF39" s="2899"/>
      <c r="AG39" s="2899"/>
      <c r="AH39" s="2899"/>
      <c r="AI39" s="2899"/>
      <c r="AJ39" s="2899"/>
      <c r="AK39" s="2899"/>
      <c r="AL39" s="2899"/>
      <c r="AM39" s="2899"/>
      <c r="AN39" s="2899"/>
      <c r="AO39" s="2899"/>
      <c r="AP39" s="2899"/>
      <c r="AQ39" s="2899"/>
      <c r="AR39" s="2899"/>
      <c r="AS39" s="2899"/>
      <c r="AT39" s="2899"/>
      <c r="AU39" s="2899"/>
      <c r="AV39" s="2899"/>
      <c r="AW39" s="2899"/>
      <c r="AX39" s="2899"/>
      <c r="AY39" s="2899"/>
      <c r="AZ39" s="218"/>
      <c r="BA39" s="2902"/>
      <c r="BB39" s="2903"/>
      <c r="BC39" s="2903"/>
      <c r="BD39" s="2903"/>
      <c r="BE39" s="2903"/>
      <c r="BF39" s="2903"/>
      <c r="BG39" s="2903"/>
      <c r="BH39" s="2903"/>
      <c r="BI39" s="2903"/>
      <c r="BJ39" s="2903"/>
      <c r="BK39" s="2903"/>
      <c r="BL39" s="2903"/>
      <c r="BM39" s="2903"/>
      <c r="BN39" s="2903"/>
      <c r="BO39" s="2903"/>
      <c r="BP39" s="2903"/>
      <c r="BQ39" s="2903"/>
      <c r="BR39" s="2903"/>
      <c r="BS39" s="2904"/>
      <c r="BT39" s="2905"/>
      <c r="BU39" s="141"/>
      <c r="BW39" s="2913"/>
      <c r="CH39" s="195">
        <v>125</v>
      </c>
    </row>
    <row r="40" spans="3:86" s="195" customFormat="1" ht="8.1" customHeight="1">
      <c r="C40" s="2942"/>
      <c r="D40" s="2895"/>
      <c r="E40" s="2895"/>
      <c r="F40" s="2895"/>
      <c r="G40" s="2895"/>
      <c r="H40" s="2895"/>
      <c r="I40" s="181"/>
      <c r="J40" s="2906"/>
      <c r="K40" s="2906"/>
      <c r="L40" s="2906"/>
      <c r="M40" s="2906"/>
      <c r="N40" s="2906"/>
      <c r="O40" s="2906"/>
      <c r="P40" s="2906"/>
      <c r="Q40" s="2906"/>
      <c r="R40" s="2906"/>
      <c r="S40" s="2906"/>
      <c r="T40" s="2906"/>
      <c r="U40" s="2906"/>
      <c r="V40" s="2906"/>
      <c r="W40" s="2906"/>
      <c r="X40" s="2906"/>
      <c r="Y40" s="2907"/>
      <c r="Z40" s="2907"/>
      <c r="AA40" s="2907"/>
      <c r="AB40" s="2907"/>
      <c r="AC40" s="2907"/>
      <c r="AD40" s="2907"/>
      <c r="AE40" s="2907"/>
      <c r="AF40" s="2907"/>
      <c r="AG40" s="2907"/>
      <c r="AH40" s="2907"/>
      <c r="AI40" s="2907"/>
      <c r="AJ40" s="2907"/>
      <c r="AK40" s="2907"/>
      <c r="AL40" s="2907"/>
      <c r="AM40" s="2907"/>
      <c r="AN40" s="2907"/>
      <c r="AO40" s="2907"/>
      <c r="AP40" s="2907"/>
      <c r="AQ40" s="2907"/>
      <c r="AR40" s="2907"/>
      <c r="AS40" s="2907"/>
      <c r="AT40" s="2907"/>
      <c r="AU40" s="2907"/>
      <c r="AV40" s="2907"/>
      <c r="AW40" s="2907"/>
      <c r="AX40" s="2907"/>
      <c r="AY40" s="2907"/>
      <c r="AZ40" s="183"/>
      <c r="BA40" s="2902">
        <v>0</v>
      </c>
      <c r="BB40" s="2903"/>
      <c r="BC40" s="2903"/>
      <c r="BD40" s="2903"/>
      <c r="BE40" s="2903"/>
      <c r="BF40" s="2903"/>
      <c r="BG40" s="2903"/>
      <c r="BH40" s="2903"/>
      <c r="BI40" s="2903"/>
      <c r="BJ40" s="2903"/>
      <c r="BK40" s="2903"/>
      <c r="BL40" s="2903"/>
      <c r="BM40" s="2903"/>
      <c r="BN40" s="2903"/>
      <c r="BO40" s="2903"/>
      <c r="BP40" s="2903"/>
      <c r="BQ40" s="2903"/>
      <c r="BR40" s="2903"/>
      <c r="BS40" s="2904" t="s">
        <v>90</v>
      </c>
      <c r="BT40" s="2905"/>
      <c r="BU40" s="141"/>
      <c r="BW40" s="2913"/>
      <c r="CH40" s="195">
        <v>120</v>
      </c>
    </row>
    <row r="41" spans="3:86" s="195" customFormat="1" ht="8.1" customHeight="1">
      <c r="C41" s="2942"/>
      <c r="D41" s="2895"/>
      <c r="E41" s="2895"/>
      <c r="F41" s="2895"/>
      <c r="G41" s="2895"/>
      <c r="H41" s="2895"/>
      <c r="I41" s="177"/>
      <c r="J41" s="2897"/>
      <c r="K41" s="2897"/>
      <c r="L41" s="2897"/>
      <c r="M41" s="2897"/>
      <c r="N41" s="2897"/>
      <c r="O41" s="2897"/>
      <c r="P41" s="2897"/>
      <c r="Q41" s="2897"/>
      <c r="R41" s="2897"/>
      <c r="S41" s="2897"/>
      <c r="T41" s="2897"/>
      <c r="U41" s="2897"/>
      <c r="V41" s="2897"/>
      <c r="W41" s="2897"/>
      <c r="X41" s="2897"/>
      <c r="Y41" s="2899"/>
      <c r="Z41" s="2899"/>
      <c r="AA41" s="2899"/>
      <c r="AB41" s="2899"/>
      <c r="AC41" s="2899"/>
      <c r="AD41" s="2899"/>
      <c r="AE41" s="2899"/>
      <c r="AF41" s="2899"/>
      <c r="AG41" s="2899"/>
      <c r="AH41" s="2899"/>
      <c r="AI41" s="2899"/>
      <c r="AJ41" s="2899"/>
      <c r="AK41" s="2899"/>
      <c r="AL41" s="2899"/>
      <c r="AM41" s="2899"/>
      <c r="AN41" s="2899"/>
      <c r="AO41" s="2899"/>
      <c r="AP41" s="2899"/>
      <c r="AQ41" s="2899"/>
      <c r="AR41" s="2899"/>
      <c r="AS41" s="2899"/>
      <c r="AT41" s="2899"/>
      <c r="AU41" s="2899"/>
      <c r="AV41" s="2899"/>
      <c r="AW41" s="2899"/>
      <c r="AX41" s="2899"/>
      <c r="AY41" s="2899"/>
      <c r="AZ41" s="185"/>
      <c r="BA41" s="2902"/>
      <c r="BB41" s="2903"/>
      <c r="BC41" s="2903"/>
      <c r="BD41" s="2903"/>
      <c r="BE41" s="2903"/>
      <c r="BF41" s="2903"/>
      <c r="BG41" s="2903"/>
      <c r="BH41" s="2903"/>
      <c r="BI41" s="2903"/>
      <c r="BJ41" s="2903"/>
      <c r="BK41" s="2903"/>
      <c r="BL41" s="2903"/>
      <c r="BM41" s="2903"/>
      <c r="BN41" s="2903"/>
      <c r="BO41" s="2903"/>
      <c r="BP41" s="2903"/>
      <c r="BQ41" s="2903"/>
      <c r="BR41" s="2903"/>
      <c r="BS41" s="2904"/>
      <c r="BT41" s="2905"/>
      <c r="BU41" s="141"/>
      <c r="BW41" s="2913"/>
      <c r="CH41" s="195">
        <v>115</v>
      </c>
    </row>
    <row r="42" spans="3:86" s="195" customFormat="1" ht="8.1" customHeight="1">
      <c r="C42" s="2942"/>
      <c r="D42" s="2895"/>
      <c r="E42" s="2895"/>
      <c r="F42" s="2895"/>
      <c r="G42" s="2895"/>
      <c r="H42" s="2895"/>
      <c r="I42" s="179"/>
      <c r="J42" s="2906" t="s">
        <v>344</v>
      </c>
      <c r="K42" s="2906"/>
      <c r="L42" s="2906"/>
      <c r="M42" s="2906"/>
      <c r="N42" s="2906"/>
      <c r="O42" s="2906"/>
      <c r="P42" s="2906"/>
      <c r="Q42" s="2906"/>
      <c r="R42" s="2906"/>
      <c r="S42" s="2906"/>
      <c r="T42" s="2906"/>
      <c r="U42" s="2906"/>
      <c r="V42" s="2906"/>
      <c r="W42" s="2906"/>
      <c r="X42" s="2906"/>
      <c r="Y42" s="2907"/>
      <c r="Z42" s="2907"/>
      <c r="AA42" s="2907"/>
      <c r="AB42" s="2907"/>
      <c r="AC42" s="2907"/>
      <c r="AD42" s="2907"/>
      <c r="AE42" s="2907"/>
      <c r="AF42" s="2907"/>
      <c r="AG42" s="2907"/>
      <c r="AH42" s="2907"/>
      <c r="AI42" s="2907"/>
      <c r="AJ42" s="2907"/>
      <c r="AK42" s="2907"/>
      <c r="AL42" s="2907"/>
      <c r="AM42" s="2907"/>
      <c r="AN42" s="2907"/>
      <c r="AO42" s="2907"/>
      <c r="AP42" s="2907"/>
      <c r="AQ42" s="2907"/>
      <c r="AR42" s="2907"/>
      <c r="AS42" s="2907"/>
      <c r="AT42" s="2907"/>
      <c r="AU42" s="2907"/>
      <c r="AV42" s="2907"/>
      <c r="AW42" s="2907"/>
      <c r="AX42" s="2907"/>
      <c r="AY42" s="2907"/>
      <c r="AZ42" s="218"/>
      <c r="BA42" s="2902">
        <v>0</v>
      </c>
      <c r="BB42" s="2903"/>
      <c r="BC42" s="2903"/>
      <c r="BD42" s="2903"/>
      <c r="BE42" s="2903"/>
      <c r="BF42" s="2903"/>
      <c r="BG42" s="2903"/>
      <c r="BH42" s="2903"/>
      <c r="BI42" s="2903"/>
      <c r="BJ42" s="2903"/>
      <c r="BK42" s="2903"/>
      <c r="BL42" s="2903"/>
      <c r="BM42" s="2903"/>
      <c r="BN42" s="2903"/>
      <c r="BO42" s="2903"/>
      <c r="BP42" s="2903"/>
      <c r="BQ42" s="2903"/>
      <c r="BR42" s="2903"/>
      <c r="BS42" s="2904" t="s">
        <v>90</v>
      </c>
      <c r="BT42" s="2905"/>
      <c r="BU42" s="141"/>
      <c r="CH42" s="195">
        <v>110</v>
      </c>
    </row>
    <row r="43" spans="3:86" s="195" customFormat="1" ht="8.1" customHeight="1">
      <c r="C43" s="2942"/>
      <c r="D43" s="2895"/>
      <c r="E43" s="2895"/>
      <c r="F43" s="2895"/>
      <c r="G43" s="2895"/>
      <c r="H43" s="2895"/>
      <c r="I43" s="179"/>
      <c r="J43" s="2897"/>
      <c r="K43" s="2897"/>
      <c r="L43" s="2897"/>
      <c r="M43" s="2897"/>
      <c r="N43" s="2897"/>
      <c r="O43" s="2897"/>
      <c r="P43" s="2897"/>
      <c r="Q43" s="2897"/>
      <c r="R43" s="2897"/>
      <c r="S43" s="2897"/>
      <c r="T43" s="2897"/>
      <c r="U43" s="2897"/>
      <c r="V43" s="2897"/>
      <c r="W43" s="2897"/>
      <c r="X43" s="2897"/>
      <c r="Y43" s="2899"/>
      <c r="Z43" s="2899"/>
      <c r="AA43" s="2899"/>
      <c r="AB43" s="2899"/>
      <c r="AC43" s="2899"/>
      <c r="AD43" s="2899"/>
      <c r="AE43" s="2899"/>
      <c r="AF43" s="2899"/>
      <c r="AG43" s="2899"/>
      <c r="AH43" s="2899"/>
      <c r="AI43" s="2899"/>
      <c r="AJ43" s="2899"/>
      <c r="AK43" s="2899"/>
      <c r="AL43" s="2899"/>
      <c r="AM43" s="2899"/>
      <c r="AN43" s="2899"/>
      <c r="AO43" s="2899"/>
      <c r="AP43" s="2899"/>
      <c r="AQ43" s="2899"/>
      <c r="AR43" s="2899"/>
      <c r="AS43" s="2899"/>
      <c r="AT43" s="2899"/>
      <c r="AU43" s="2899"/>
      <c r="AV43" s="2899"/>
      <c r="AW43" s="2899"/>
      <c r="AX43" s="2899"/>
      <c r="AY43" s="2899"/>
      <c r="AZ43" s="218"/>
      <c r="BA43" s="2902"/>
      <c r="BB43" s="2903"/>
      <c r="BC43" s="2903"/>
      <c r="BD43" s="2903"/>
      <c r="BE43" s="2903"/>
      <c r="BF43" s="2903"/>
      <c r="BG43" s="2903"/>
      <c r="BH43" s="2903"/>
      <c r="BI43" s="2903"/>
      <c r="BJ43" s="2903"/>
      <c r="BK43" s="2903"/>
      <c r="BL43" s="2903"/>
      <c r="BM43" s="2903"/>
      <c r="BN43" s="2903"/>
      <c r="BO43" s="2903"/>
      <c r="BP43" s="2903"/>
      <c r="BQ43" s="2903"/>
      <c r="BR43" s="2903"/>
      <c r="BS43" s="2904"/>
      <c r="BT43" s="2905"/>
      <c r="BU43" s="141"/>
      <c r="CH43" s="195">
        <v>105</v>
      </c>
    </row>
    <row r="44" spans="3:86" s="195" customFormat="1" ht="8.1" customHeight="1">
      <c r="C44" s="2942"/>
      <c r="D44" s="2895"/>
      <c r="E44" s="2895"/>
      <c r="F44" s="2895"/>
      <c r="G44" s="2895"/>
      <c r="H44" s="2895"/>
      <c r="I44" s="181"/>
      <c r="J44" s="2906"/>
      <c r="K44" s="2906"/>
      <c r="L44" s="2906"/>
      <c r="M44" s="2906"/>
      <c r="N44" s="2906"/>
      <c r="O44" s="2906"/>
      <c r="P44" s="2906"/>
      <c r="Q44" s="2906"/>
      <c r="R44" s="2906"/>
      <c r="S44" s="2906"/>
      <c r="T44" s="2906"/>
      <c r="U44" s="2906"/>
      <c r="V44" s="2906"/>
      <c r="W44" s="2906"/>
      <c r="X44" s="2906"/>
      <c r="Y44" s="2907"/>
      <c r="Z44" s="2907"/>
      <c r="AA44" s="2907"/>
      <c r="AB44" s="2907"/>
      <c r="AC44" s="2907"/>
      <c r="AD44" s="2907"/>
      <c r="AE44" s="2907"/>
      <c r="AF44" s="2907"/>
      <c r="AG44" s="2907"/>
      <c r="AH44" s="2907"/>
      <c r="AI44" s="2907"/>
      <c r="AJ44" s="2907"/>
      <c r="AK44" s="2907"/>
      <c r="AL44" s="2907"/>
      <c r="AM44" s="2907"/>
      <c r="AN44" s="2907"/>
      <c r="AO44" s="2907"/>
      <c r="AP44" s="2907"/>
      <c r="AQ44" s="2907"/>
      <c r="AR44" s="2907"/>
      <c r="AS44" s="2907"/>
      <c r="AT44" s="2907"/>
      <c r="AU44" s="2907"/>
      <c r="AV44" s="2907"/>
      <c r="AW44" s="2907"/>
      <c r="AX44" s="2907"/>
      <c r="AY44" s="2907"/>
      <c r="AZ44" s="183"/>
      <c r="BA44" s="2902">
        <v>0</v>
      </c>
      <c r="BB44" s="2903"/>
      <c r="BC44" s="2903"/>
      <c r="BD44" s="2903"/>
      <c r="BE44" s="2903"/>
      <c r="BF44" s="2903"/>
      <c r="BG44" s="2903"/>
      <c r="BH44" s="2903"/>
      <c r="BI44" s="2903"/>
      <c r="BJ44" s="2903"/>
      <c r="BK44" s="2903"/>
      <c r="BL44" s="2903"/>
      <c r="BM44" s="2903"/>
      <c r="BN44" s="2903"/>
      <c r="BO44" s="2903"/>
      <c r="BP44" s="2903"/>
      <c r="BQ44" s="2903"/>
      <c r="BR44" s="2903"/>
      <c r="BS44" s="2904" t="s">
        <v>90</v>
      </c>
      <c r="BT44" s="2905"/>
      <c r="BU44" s="141"/>
      <c r="BW44" s="2914"/>
      <c r="CH44" s="195">
        <v>100</v>
      </c>
    </row>
    <row r="45" spans="3:86" s="195" customFormat="1" ht="8.1" customHeight="1">
      <c r="C45" s="2942"/>
      <c r="D45" s="2895"/>
      <c r="E45" s="2895"/>
      <c r="F45" s="2895"/>
      <c r="G45" s="2895"/>
      <c r="H45" s="2895"/>
      <c r="I45" s="174"/>
      <c r="J45" s="2405"/>
      <c r="K45" s="2405"/>
      <c r="L45" s="2405"/>
      <c r="M45" s="2405"/>
      <c r="N45" s="2405"/>
      <c r="O45" s="2405"/>
      <c r="P45" s="2405"/>
      <c r="Q45" s="2405"/>
      <c r="R45" s="2405"/>
      <c r="S45" s="2405"/>
      <c r="T45" s="2405"/>
      <c r="U45" s="2405"/>
      <c r="V45" s="2405"/>
      <c r="W45" s="2405"/>
      <c r="X45" s="2405"/>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184"/>
      <c r="BA45" s="2917"/>
      <c r="BB45" s="2918"/>
      <c r="BC45" s="2918"/>
      <c r="BD45" s="2918"/>
      <c r="BE45" s="2918"/>
      <c r="BF45" s="2918"/>
      <c r="BG45" s="2918"/>
      <c r="BH45" s="2918"/>
      <c r="BI45" s="2918"/>
      <c r="BJ45" s="2918"/>
      <c r="BK45" s="2918"/>
      <c r="BL45" s="2918"/>
      <c r="BM45" s="2918"/>
      <c r="BN45" s="2918"/>
      <c r="BO45" s="2918"/>
      <c r="BP45" s="2918"/>
      <c r="BQ45" s="2918"/>
      <c r="BR45" s="2918"/>
      <c r="BS45" s="2909"/>
      <c r="BT45" s="2910"/>
      <c r="BU45" s="141"/>
      <c r="BW45" s="2914"/>
      <c r="CH45" s="195">
        <v>95</v>
      </c>
    </row>
    <row r="46" spans="3:86" s="195" customFormat="1" ht="8.1" customHeight="1">
      <c r="C46" s="2942"/>
      <c r="D46" s="2895"/>
      <c r="E46" s="2895"/>
      <c r="F46" s="2923" t="s">
        <v>345</v>
      </c>
      <c r="G46" s="2923"/>
      <c r="H46" s="2923"/>
      <c r="I46" s="179"/>
      <c r="J46" s="2919"/>
      <c r="K46" s="2919"/>
      <c r="L46" s="2919"/>
      <c r="M46" s="2919"/>
      <c r="N46" s="2919"/>
      <c r="O46" s="2919"/>
      <c r="P46" s="2919"/>
      <c r="Q46" s="2919"/>
      <c r="R46" s="2919"/>
      <c r="S46" s="2919"/>
      <c r="T46" s="2919"/>
      <c r="U46" s="2919"/>
      <c r="V46" s="2919"/>
      <c r="W46" s="2919"/>
      <c r="X46" s="2919"/>
      <c r="Y46" s="2919"/>
      <c r="Z46" s="2919"/>
      <c r="AA46" s="2919"/>
      <c r="AB46" s="2919"/>
      <c r="AC46" s="2919"/>
      <c r="AD46" s="2919"/>
      <c r="AE46" s="2919"/>
      <c r="AF46" s="2919"/>
      <c r="AG46" s="2919"/>
      <c r="AH46" s="2919"/>
      <c r="AI46" s="2919"/>
      <c r="AJ46" s="2919"/>
      <c r="AK46" s="2919"/>
      <c r="AL46" s="2919"/>
      <c r="AM46" s="2919"/>
      <c r="AN46" s="2919"/>
      <c r="AO46" s="2919"/>
      <c r="AP46" s="2919"/>
      <c r="AQ46" s="2919"/>
      <c r="AR46" s="2919"/>
      <c r="AS46" s="2919"/>
      <c r="AT46" s="2919"/>
      <c r="AU46" s="2919"/>
      <c r="AV46" s="2919"/>
      <c r="AW46" s="2919"/>
      <c r="AX46" s="2919"/>
      <c r="AY46" s="2919"/>
      <c r="AZ46" s="218"/>
      <c r="BA46" s="2920">
        <v>0</v>
      </c>
      <c r="BB46" s="2921"/>
      <c r="BC46" s="2921"/>
      <c r="BD46" s="2921"/>
      <c r="BE46" s="2921"/>
      <c r="BF46" s="2921"/>
      <c r="BG46" s="2921"/>
      <c r="BH46" s="2921"/>
      <c r="BI46" s="2921"/>
      <c r="BJ46" s="2921"/>
      <c r="BK46" s="2921"/>
      <c r="BL46" s="2921"/>
      <c r="BM46" s="2921"/>
      <c r="BN46" s="2921"/>
      <c r="BO46" s="2921"/>
      <c r="BP46" s="2921"/>
      <c r="BQ46" s="2921"/>
      <c r="BR46" s="2921"/>
      <c r="BS46" s="2911" t="s">
        <v>90</v>
      </c>
      <c r="BT46" s="2912"/>
      <c r="BU46" s="141"/>
      <c r="BW46" s="2914"/>
      <c r="CH46" s="195">
        <v>90</v>
      </c>
    </row>
    <row r="47" spans="3:86" s="195" customFormat="1" ht="8.1" customHeight="1">
      <c r="C47" s="2942"/>
      <c r="D47" s="2895"/>
      <c r="E47" s="2895"/>
      <c r="F47" s="2895"/>
      <c r="G47" s="2895"/>
      <c r="H47" s="2895"/>
      <c r="I47" s="179"/>
      <c r="J47" s="2899"/>
      <c r="K47" s="2899"/>
      <c r="L47" s="2899"/>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c r="AS47" s="2899"/>
      <c r="AT47" s="2899"/>
      <c r="AU47" s="2899"/>
      <c r="AV47" s="2899"/>
      <c r="AW47" s="2899"/>
      <c r="AX47" s="2899"/>
      <c r="AY47" s="2899"/>
      <c r="AZ47" s="218"/>
      <c r="BA47" s="2902"/>
      <c r="BB47" s="2903"/>
      <c r="BC47" s="2903"/>
      <c r="BD47" s="2903"/>
      <c r="BE47" s="2903"/>
      <c r="BF47" s="2903"/>
      <c r="BG47" s="2903"/>
      <c r="BH47" s="2903"/>
      <c r="BI47" s="2903"/>
      <c r="BJ47" s="2903"/>
      <c r="BK47" s="2903"/>
      <c r="BL47" s="2903"/>
      <c r="BM47" s="2903"/>
      <c r="BN47" s="2903"/>
      <c r="BO47" s="2903"/>
      <c r="BP47" s="2903"/>
      <c r="BQ47" s="2903"/>
      <c r="BR47" s="2903"/>
      <c r="BS47" s="2904"/>
      <c r="BT47" s="2905"/>
      <c r="BU47" s="141"/>
      <c r="BW47" s="2914"/>
      <c r="CH47" s="195">
        <v>85</v>
      </c>
    </row>
    <row r="48" spans="3:86" s="195" customFormat="1" ht="8.1" customHeight="1">
      <c r="C48" s="2942"/>
      <c r="D48" s="2895"/>
      <c r="E48" s="2895"/>
      <c r="F48" s="2895"/>
      <c r="G48" s="2895"/>
      <c r="H48" s="2895"/>
      <c r="I48" s="181"/>
      <c r="J48" s="2907"/>
      <c r="K48" s="2907"/>
      <c r="L48" s="2907"/>
      <c r="M48" s="2907"/>
      <c r="N48" s="2907"/>
      <c r="O48" s="2907"/>
      <c r="P48" s="2907"/>
      <c r="Q48" s="2907"/>
      <c r="R48" s="2907"/>
      <c r="S48" s="2907"/>
      <c r="T48" s="2907"/>
      <c r="U48" s="2907"/>
      <c r="V48" s="2907"/>
      <c r="W48" s="2907"/>
      <c r="X48" s="2907"/>
      <c r="Y48" s="2907"/>
      <c r="Z48" s="2907"/>
      <c r="AA48" s="2907"/>
      <c r="AB48" s="2907"/>
      <c r="AC48" s="2907"/>
      <c r="AD48" s="2907"/>
      <c r="AE48" s="2907"/>
      <c r="AF48" s="2907"/>
      <c r="AG48" s="2907"/>
      <c r="AH48" s="2907"/>
      <c r="AI48" s="2907"/>
      <c r="AJ48" s="2907"/>
      <c r="AK48" s="2907"/>
      <c r="AL48" s="2907"/>
      <c r="AM48" s="2907"/>
      <c r="AN48" s="2907"/>
      <c r="AO48" s="2907"/>
      <c r="AP48" s="2907"/>
      <c r="AQ48" s="2907"/>
      <c r="AR48" s="2907"/>
      <c r="AS48" s="2907"/>
      <c r="AT48" s="2907"/>
      <c r="AU48" s="2907"/>
      <c r="AV48" s="2907"/>
      <c r="AW48" s="2907"/>
      <c r="AX48" s="2907"/>
      <c r="AY48" s="2907"/>
      <c r="AZ48" s="183"/>
      <c r="BA48" s="2902">
        <v>0</v>
      </c>
      <c r="BB48" s="2903"/>
      <c r="BC48" s="2903"/>
      <c r="BD48" s="2903"/>
      <c r="BE48" s="2903"/>
      <c r="BF48" s="2903"/>
      <c r="BG48" s="2903"/>
      <c r="BH48" s="2903"/>
      <c r="BI48" s="2903"/>
      <c r="BJ48" s="2903"/>
      <c r="BK48" s="2903"/>
      <c r="BL48" s="2903"/>
      <c r="BM48" s="2903"/>
      <c r="BN48" s="2903"/>
      <c r="BO48" s="2903"/>
      <c r="BP48" s="2903"/>
      <c r="BQ48" s="2903"/>
      <c r="BR48" s="2903"/>
      <c r="BS48" s="2904" t="s">
        <v>90</v>
      </c>
      <c r="BT48" s="2905"/>
      <c r="BU48" s="141"/>
      <c r="BW48" s="2924"/>
      <c r="CH48" s="195">
        <v>80</v>
      </c>
    </row>
    <row r="49" spans="3:103" s="195" customFormat="1" ht="8.1" customHeight="1">
      <c r="C49" s="2942"/>
      <c r="D49" s="2895"/>
      <c r="E49" s="2895"/>
      <c r="F49" s="2896"/>
      <c r="G49" s="2896"/>
      <c r="H49" s="2896"/>
      <c r="I49" s="174"/>
      <c r="J49" s="2922"/>
      <c r="K49" s="2922"/>
      <c r="L49" s="292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184"/>
      <c r="BA49" s="2917"/>
      <c r="BB49" s="2918"/>
      <c r="BC49" s="2918"/>
      <c r="BD49" s="2918"/>
      <c r="BE49" s="2918"/>
      <c r="BF49" s="2918"/>
      <c r="BG49" s="2918"/>
      <c r="BH49" s="2918"/>
      <c r="BI49" s="2918"/>
      <c r="BJ49" s="2918"/>
      <c r="BK49" s="2918"/>
      <c r="BL49" s="2918"/>
      <c r="BM49" s="2918"/>
      <c r="BN49" s="2918"/>
      <c r="BO49" s="2918"/>
      <c r="BP49" s="2918"/>
      <c r="BQ49" s="2918"/>
      <c r="BR49" s="2918"/>
      <c r="BS49" s="2909"/>
      <c r="BT49" s="2910"/>
      <c r="BU49" s="141"/>
      <c r="BW49" s="2913"/>
      <c r="CH49" s="195">
        <v>75</v>
      </c>
    </row>
    <row r="50" spans="3:103" s="195" customFormat="1" ht="8.1" customHeight="1">
      <c r="C50" s="2942"/>
      <c r="D50" s="2895"/>
      <c r="E50" s="2895"/>
      <c r="F50" s="2923" t="s">
        <v>346</v>
      </c>
      <c r="G50" s="2923"/>
      <c r="H50" s="2923"/>
      <c r="I50" s="179"/>
      <c r="J50" s="2919"/>
      <c r="K50" s="2919"/>
      <c r="L50" s="2919"/>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19"/>
      <c r="AQ50" s="2919"/>
      <c r="AR50" s="2919"/>
      <c r="AS50" s="2919"/>
      <c r="AT50" s="2919"/>
      <c r="AU50" s="2919"/>
      <c r="AV50" s="2919"/>
      <c r="AW50" s="2919"/>
      <c r="AX50" s="2919"/>
      <c r="AY50" s="2919"/>
      <c r="AZ50" s="218"/>
      <c r="BA50" s="2920">
        <v>0</v>
      </c>
      <c r="BB50" s="2921"/>
      <c r="BC50" s="2921"/>
      <c r="BD50" s="2921"/>
      <c r="BE50" s="2921"/>
      <c r="BF50" s="2921"/>
      <c r="BG50" s="2921"/>
      <c r="BH50" s="2921"/>
      <c r="BI50" s="2921"/>
      <c r="BJ50" s="2921"/>
      <c r="BK50" s="2921"/>
      <c r="BL50" s="2921"/>
      <c r="BM50" s="2921"/>
      <c r="BN50" s="2921"/>
      <c r="BO50" s="2921"/>
      <c r="BP50" s="2921"/>
      <c r="BQ50" s="2921"/>
      <c r="BR50" s="2921"/>
      <c r="BS50" s="2911" t="s">
        <v>90</v>
      </c>
      <c r="BT50" s="2912"/>
      <c r="BU50" s="141"/>
      <c r="BW50" s="2913"/>
      <c r="CH50" s="195">
        <v>70</v>
      </c>
    </row>
    <row r="51" spans="3:103" s="195" customFormat="1" ht="8.1" customHeight="1">
      <c r="C51" s="2942"/>
      <c r="D51" s="2895"/>
      <c r="E51" s="2895"/>
      <c r="F51" s="2895"/>
      <c r="G51" s="2895"/>
      <c r="H51" s="2895"/>
      <c r="I51" s="179"/>
      <c r="J51" s="2899"/>
      <c r="K51" s="2899"/>
      <c r="L51" s="2899"/>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c r="AS51" s="2899"/>
      <c r="AT51" s="2899"/>
      <c r="AU51" s="2899"/>
      <c r="AV51" s="2899"/>
      <c r="AW51" s="2899"/>
      <c r="AX51" s="2899"/>
      <c r="AY51" s="2899"/>
      <c r="AZ51" s="218"/>
      <c r="BA51" s="2902"/>
      <c r="BB51" s="2903"/>
      <c r="BC51" s="2903"/>
      <c r="BD51" s="2903"/>
      <c r="BE51" s="2903"/>
      <c r="BF51" s="2903"/>
      <c r="BG51" s="2903"/>
      <c r="BH51" s="2903"/>
      <c r="BI51" s="2903"/>
      <c r="BJ51" s="2903"/>
      <c r="BK51" s="2903"/>
      <c r="BL51" s="2903"/>
      <c r="BM51" s="2903"/>
      <c r="BN51" s="2903"/>
      <c r="BO51" s="2903"/>
      <c r="BP51" s="2903"/>
      <c r="BQ51" s="2903"/>
      <c r="BR51" s="2903"/>
      <c r="BS51" s="2904"/>
      <c r="BT51" s="2905"/>
      <c r="BU51" s="141"/>
      <c r="BW51" s="2913"/>
      <c r="CH51" s="195">
        <v>65</v>
      </c>
    </row>
    <row r="52" spans="3:103" s="195" customFormat="1" ht="8.1" customHeight="1">
      <c r="C52" s="2942"/>
      <c r="D52" s="2895"/>
      <c r="E52" s="2895"/>
      <c r="F52" s="2895"/>
      <c r="G52" s="2895"/>
      <c r="H52" s="2895"/>
      <c r="I52" s="181"/>
      <c r="J52" s="2907"/>
      <c r="K52" s="2907"/>
      <c r="L52" s="2907"/>
      <c r="M52" s="2907"/>
      <c r="N52" s="2907"/>
      <c r="O52" s="2907"/>
      <c r="P52" s="2907"/>
      <c r="Q52" s="2907"/>
      <c r="R52" s="2907"/>
      <c r="S52" s="2907"/>
      <c r="T52" s="2907"/>
      <c r="U52" s="2907"/>
      <c r="V52" s="2907"/>
      <c r="W52" s="2907"/>
      <c r="X52" s="2907"/>
      <c r="Y52" s="2907"/>
      <c r="Z52" s="2907"/>
      <c r="AA52" s="2907"/>
      <c r="AB52" s="2907"/>
      <c r="AC52" s="2907"/>
      <c r="AD52" s="2907"/>
      <c r="AE52" s="2907"/>
      <c r="AF52" s="2907"/>
      <c r="AG52" s="2907"/>
      <c r="AH52" s="2907"/>
      <c r="AI52" s="2907"/>
      <c r="AJ52" s="2907"/>
      <c r="AK52" s="2907"/>
      <c r="AL52" s="2907"/>
      <c r="AM52" s="2907"/>
      <c r="AN52" s="2907"/>
      <c r="AO52" s="2907"/>
      <c r="AP52" s="2907"/>
      <c r="AQ52" s="2907"/>
      <c r="AR52" s="2907"/>
      <c r="AS52" s="2907"/>
      <c r="AT52" s="2907"/>
      <c r="AU52" s="2907"/>
      <c r="AV52" s="2907"/>
      <c r="AW52" s="2907"/>
      <c r="AX52" s="2907"/>
      <c r="AY52" s="2907"/>
      <c r="AZ52" s="183"/>
      <c r="BA52" s="2902">
        <v>0</v>
      </c>
      <c r="BB52" s="2903"/>
      <c r="BC52" s="2903"/>
      <c r="BD52" s="2903"/>
      <c r="BE52" s="2903"/>
      <c r="BF52" s="2903"/>
      <c r="BG52" s="2903"/>
      <c r="BH52" s="2903"/>
      <c r="BI52" s="2903"/>
      <c r="BJ52" s="2903"/>
      <c r="BK52" s="2903"/>
      <c r="BL52" s="2903"/>
      <c r="BM52" s="2903"/>
      <c r="BN52" s="2903"/>
      <c r="BO52" s="2903"/>
      <c r="BP52" s="2903"/>
      <c r="BQ52" s="2903"/>
      <c r="BR52" s="2903"/>
      <c r="BS52" s="2904" t="s">
        <v>90</v>
      </c>
      <c r="BT52" s="2905"/>
      <c r="BU52" s="141"/>
      <c r="BW52" s="2913"/>
      <c r="CH52" s="195">
        <v>60</v>
      </c>
    </row>
    <row r="53" spans="3:103" s="195" customFormat="1" ht="8.1" customHeight="1">
      <c r="C53" s="2942"/>
      <c r="D53" s="2895"/>
      <c r="E53" s="2895"/>
      <c r="F53" s="2896"/>
      <c r="G53" s="2896"/>
      <c r="H53" s="2896"/>
      <c r="I53" s="174"/>
      <c r="J53" s="2922"/>
      <c r="K53" s="2922"/>
      <c r="L53" s="292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184"/>
      <c r="BA53" s="2917"/>
      <c r="BB53" s="2918"/>
      <c r="BC53" s="2918"/>
      <c r="BD53" s="2918"/>
      <c r="BE53" s="2918"/>
      <c r="BF53" s="2918"/>
      <c r="BG53" s="2918"/>
      <c r="BH53" s="2918"/>
      <c r="BI53" s="2918"/>
      <c r="BJ53" s="2918"/>
      <c r="BK53" s="2918"/>
      <c r="BL53" s="2918"/>
      <c r="BM53" s="2918"/>
      <c r="BN53" s="2918"/>
      <c r="BO53" s="2918"/>
      <c r="BP53" s="2918"/>
      <c r="BQ53" s="2918"/>
      <c r="BR53" s="2918"/>
      <c r="BS53" s="2909"/>
      <c r="BT53" s="2910"/>
      <c r="BU53" s="141"/>
      <c r="BW53" s="2913"/>
      <c r="CH53" s="195">
        <v>55</v>
      </c>
    </row>
    <row r="54" spans="3:103" s="195" customFormat="1" ht="8.1" customHeight="1">
      <c r="C54" s="2942"/>
      <c r="D54" s="2895"/>
      <c r="E54" s="2895"/>
      <c r="F54" s="2923" t="s">
        <v>347</v>
      </c>
      <c r="G54" s="2923"/>
      <c r="H54" s="2923"/>
      <c r="I54" s="179"/>
      <c r="J54" s="2919"/>
      <c r="K54" s="2919"/>
      <c r="L54" s="2919"/>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9"/>
      <c r="AN54" s="2919"/>
      <c r="AO54" s="2919"/>
      <c r="AP54" s="2919"/>
      <c r="AQ54" s="2919"/>
      <c r="AR54" s="2919"/>
      <c r="AS54" s="2919"/>
      <c r="AT54" s="2919"/>
      <c r="AU54" s="2919"/>
      <c r="AV54" s="2919"/>
      <c r="AW54" s="2919"/>
      <c r="AX54" s="2919"/>
      <c r="AY54" s="2919"/>
      <c r="AZ54" s="218"/>
      <c r="BA54" s="2920">
        <v>0</v>
      </c>
      <c r="BB54" s="2921"/>
      <c r="BC54" s="2921"/>
      <c r="BD54" s="2921"/>
      <c r="BE54" s="2921"/>
      <c r="BF54" s="2921"/>
      <c r="BG54" s="2921"/>
      <c r="BH54" s="2921"/>
      <c r="BI54" s="2921"/>
      <c r="BJ54" s="2921"/>
      <c r="BK54" s="2921"/>
      <c r="BL54" s="2921"/>
      <c r="BM54" s="2921"/>
      <c r="BN54" s="2921"/>
      <c r="BO54" s="2921"/>
      <c r="BP54" s="2921"/>
      <c r="BQ54" s="2921"/>
      <c r="BR54" s="2921"/>
      <c r="BS54" s="2911" t="s">
        <v>90</v>
      </c>
      <c r="BT54" s="2912"/>
      <c r="BU54" s="141"/>
      <c r="CH54" s="195">
        <v>50</v>
      </c>
    </row>
    <row r="55" spans="3:103" s="195" customFormat="1" ht="8.1" customHeight="1">
      <c r="C55" s="2942"/>
      <c r="D55" s="2895"/>
      <c r="E55" s="2895"/>
      <c r="F55" s="2895"/>
      <c r="G55" s="2895"/>
      <c r="H55" s="2895"/>
      <c r="I55" s="179"/>
      <c r="J55" s="2899"/>
      <c r="K55" s="2899"/>
      <c r="L55" s="2899"/>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c r="AS55" s="2899"/>
      <c r="AT55" s="2899"/>
      <c r="AU55" s="2899"/>
      <c r="AV55" s="2899"/>
      <c r="AW55" s="2899"/>
      <c r="AX55" s="2899"/>
      <c r="AY55" s="2899"/>
      <c r="AZ55" s="218"/>
      <c r="BA55" s="2902"/>
      <c r="BB55" s="2903"/>
      <c r="BC55" s="2903"/>
      <c r="BD55" s="2903"/>
      <c r="BE55" s="2903"/>
      <c r="BF55" s="2903"/>
      <c r="BG55" s="2903"/>
      <c r="BH55" s="2903"/>
      <c r="BI55" s="2903"/>
      <c r="BJ55" s="2903"/>
      <c r="BK55" s="2903"/>
      <c r="BL55" s="2903"/>
      <c r="BM55" s="2903"/>
      <c r="BN55" s="2903"/>
      <c r="BO55" s="2903"/>
      <c r="BP55" s="2903"/>
      <c r="BQ55" s="2903"/>
      <c r="BR55" s="2903"/>
      <c r="BS55" s="2904"/>
      <c r="BT55" s="2905"/>
      <c r="BU55" s="141"/>
    </row>
    <row r="56" spans="3:103" s="195" customFormat="1" ht="8.1" customHeight="1">
      <c r="C56" s="2942"/>
      <c r="D56" s="2895"/>
      <c r="E56" s="2895"/>
      <c r="F56" s="2895"/>
      <c r="G56" s="2895"/>
      <c r="H56" s="2895"/>
      <c r="I56" s="181"/>
      <c r="J56" s="2907"/>
      <c r="K56" s="2907"/>
      <c r="L56" s="2907"/>
      <c r="M56" s="2907"/>
      <c r="N56" s="2907"/>
      <c r="O56" s="2907"/>
      <c r="P56" s="2907"/>
      <c r="Q56" s="2907"/>
      <c r="R56" s="2907"/>
      <c r="S56" s="2907"/>
      <c r="T56" s="2907"/>
      <c r="U56" s="2907"/>
      <c r="V56" s="2907"/>
      <c r="W56" s="2907"/>
      <c r="X56" s="2907"/>
      <c r="Y56" s="2907"/>
      <c r="Z56" s="2907"/>
      <c r="AA56" s="2907"/>
      <c r="AB56" s="2907"/>
      <c r="AC56" s="2907"/>
      <c r="AD56" s="2907"/>
      <c r="AE56" s="2907"/>
      <c r="AF56" s="2907"/>
      <c r="AG56" s="2907"/>
      <c r="AH56" s="2907"/>
      <c r="AI56" s="2907"/>
      <c r="AJ56" s="2907"/>
      <c r="AK56" s="2907"/>
      <c r="AL56" s="2907"/>
      <c r="AM56" s="2907"/>
      <c r="AN56" s="2907"/>
      <c r="AO56" s="2907"/>
      <c r="AP56" s="2907"/>
      <c r="AQ56" s="2907"/>
      <c r="AR56" s="2907"/>
      <c r="AS56" s="2907"/>
      <c r="AT56" s="2907"/>
      <c r="AU56" s="2907"/>
      <c r="AV56" s="2907"/>
      <c r="AW56" s="2907"/>
      <c r="AX56" s="2907"/>
      <c r="AY56" s="2907"/>
      <c r="AZ56" s="183"/>
      <c r="BA56" s="2902">
        <v>0</v>
      </c>
      <c r="BB56" s="2903"/>
      <c r="BC56" s="2903"/>
      <c r="BD56" s="2903"/>
      <c r="BE56" s="2903"/>
      <c r="BF56" s="2903"/>
      <c r="BG56" s="2903"/>
      <c r="BH56" s="2903"/>
      <c r="BI56" s="2903"/>
      <c r="BJ56" s="2903"/>
      <c r="BK56" s="2903"/>
      <c r="BL56" s="2903"/>
      <c r="BM56" s="2903"/>
      <c r="BN56" s="2903"/>
      <c r="BO56" s="2903"/>
      <c r="BP56" s="2903"/>
      <c r="BQ56" s="2903"/>
      <c r="BR56" s="2903"/>
      <c r="BS56" s="2904" t="s">
        <v>90</v>
      </c>
      <c r="BT56" s="2905"/>
      <c r="BU56" s="141"/>
    </row>
    <row r="57" spans="3:103" s="195" customFormat="1" ht="8.1" customHeight="1">
      <c r="C57" s="2942"/>
      <c r="D57" s="2895"/>
      <c r="E57" s="2895"/>
      <c r="F57" s="2896"/>
      <c r="G57" s="2896"/>
      <c r="H57" s="2896"/>
      <c r="I57" s="174"/>
      <c r="J57" s="2922"/>
      <c r="K57" s="2922"/>
      <c r="L57" s="292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184"/>
      <c r="BA57" s="2917"/>
      <c r="BB57" s="2918"/>
      <c r="BC57" s="2918"/>
      <c r="BD57" s="2918"/>
      <c r="BE57" s="2918"/>
      <c r="BF57" s="2918"/>
      <c r="BG57" s="2918"/>
      <c r="BH57" s="2918"/>
      <c r="BI57" s="2918"/>
      <c r="BJ57" s="2918"/>
      <c r="BK57" s="2918"/>
      <c r="BL57" s="2918"/>
      <c r="BM57" s="2918"/>
      <c r="BN57" s="2918"/>
      <c r="BO57" s="2918"/>
      <c r="BP57" s="2918"/>
      <c r="BQ57" s="2918"/>
      <c r="BR57" s="2918"/>
      <c r="BS57" s="2909"/>
      <c r="BT57" s="2910"/>
      <c r="BU57" s="141"/>
    </row>
    <row r="58" spans="3:103" s="195" customFormat="1" ht="8.1" customHeight="1">
      <c r="C58" s="2942"/>
      <c r="D58" s="2895"/>
      <c r="E58" s="2895"/>
      <c r="F58" s="2966" t="s">
        <v>348</v>
      </c>
      <c r="G58" s="2967"/>
      <c r="H58" s="2968"/>
      <c r="I58" s="179"/>
      <c r="J58" s="2543" t="s">
        <v>349</v>
      </c>
      <c r="K58" s="2543"/>
      <c r="L58" s="2543"/>
      <c r="M58" s="2543"/>
      <c r="N58" s="2543"/>
      <c r="O58" s="2543"/>
      <c r="P58" s="2543"/>
      <c r="Q58" s="2543"/>
      <c r="R58" s="2543"/>
      <c r="S58" s="2543"/>
      <c r="T58" s="2543"/>
      <c r="U58" s="2543"/>
      <c r="V58" s="2543"/>
      <c r="W58" s="2543"/>
      <c r="X58" s="2543"/>
      <c r="Y58" s="2919"/>
      <c r="Z58" s="2919"/>
      <c r="AA58" s="2919"/>
      <c r="AB58" s="2919"/>
      <c r="AC58" s="2919"/>
      <c r="AD58" s="2919"/>
      <c r="AE58" s="2919"/>
      <c r="AF58" s="2919"/>
      <c r="AG58" s="2919"/>
      <c r="AH58" s="2919"/>
      <c r="AI58" s="2919"/>
      <c r="AJ58" s="2919"/>
      <c r="AK58" s="2919"/>
      <c r="AL58" s="2919"/>
      <c r="AM58" s="2919"/>
      <c r="AN58" s="2919"/>
      <c r="AO58" s="2919"/>
      <c r="AP58" s="2919"/>
      <c r="AQ58" s="2919"/>
      <c r="AR58" s="2919"/>
      <c r="AS58" s="2919"/>
      <c r="AT58" s="2919"/>
      <c r="AU58" s="2919"/>
      <c r="AV58" s="2919"/>
      <c r="AW58" s="2919"/>
      <c r="AX58" s="2919"/>
      <c r="AY58" s="2919"/>
      <c r="AZ58" s="218"/>
      <c r="BA58" s="2920">
        <v>0</v>
      </c>
      <c r="BB58" s="2921"/>
      <c r="BC58" s="2921"/>
      <c r="BD58" s="2921"/>
      <c r="BE58" s="2921"/>
      <c r="BF58" s="2921"/>
      <c r="BG58" s="2921"/>
      <c r="BH58" s="2921"/>
      <c r="BI58" s="2921"/>
      <c r="BJ58" s="2921"/>
      <c r="BK58" s="2921"/>
      <c r="BL58" s="2921"/>
      <c r="BM58" s="2921"/>
      <c r="BN58" s="2921"/>
      <c r="BO58" s="2921"/>
      <c r="BP58" s="2921"/>
      <c r="BQ58" s="2921"/>
      <c r="BR58" s="2921"/>
      <c r="BS58" s="2911" t="s">
        <v>90</v>
      </c>
      <c r="BT58" s="2912"/>
      <c r="BU58" s="141"/>
    </row>
    <row r="59" spans="3:103" s="195" customFormat="1" ht="8.1" customHeight="1">
      <c r="C59" s="2942"/>
      <c r="D59" s="2895"/>
      <c r="E59" s="2895"/>
      <c r="F59" s="2969"/>
      <c r="G59" s="2970"/>
      <c r="H59" s="2971"/>
      <c r="I59" s="179"/>
      <c r="J59" s="2911"/>
      <c r="K59" s="2911"/>
      <c r="L59" s="2911"/>
      <c r="M59" s="2911"/>
      <c r="N59" s="2911"/>
      <c r="O59" s="2911"/>
      <c r="P59" s="2911"/>
      <c r="Q59" s="2911"/>
      <c r="R59" s="2911"/>
      <c r="S59" s="2911"/>
      <c r="T59" s="2911"/>
      <c r="U59" s="2911"/>
      <c r="V59" s="2911"/>
      <c r="W59" s="2911"/>
      <c r="X59" s="2911"/>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18"/>
      <c r="BA59" s="2902"/>
      <c r="BB59" s="2903"/>
      <c r="BC59" s="2903"/>
      <c r="BD59" s="2903"/>
      <c r="BE59" s="2903"/>
      <c r="BF59" s="2903"/>
      <c r="BG59" s="2903"/>
      <c r="BH59" s="2903"/>
      <c r="BI59" s="2903"/>
      <c r="BJ59" s="2903"/>
      <c r="BK59" s="2903"/>
      <c r="BL59" s="2903"/>
      <c r="BM59" s="2903"/>
      <c r="BN59" s="2903"/>
      <c r="BO59" s="2903"/>
      <c r="BP59" s="2903"/>
      <c r="BQ59" s="2903"/>
      <c r="BR59" s="2903"/>
      <c r="BS59" s="2904"/>
      <c r="BT59" s="2905"/>
      <c r="BU59" s="141"/>
    </row>
    <row r="60" spans="3:103" s="195" customFormat="1" ht="8.1" customHeight="1">
      <c r="C60" s="2942"/>
      <c r="D60" s="2895"/>
      <c r="E60" s="2895"/>
      <c r="F60" s="2969"/>
      <c r="G60" s="2970"/>
      <c r="H60" s="2971"/>
      <c r="I60" s="181"/>
      <c r="J60" s="2928" t="s">
        <v>350</v>
      </c>
      <c r="K60" s="2928"/>
      <c r="L60" s="2928"/>
      <c r="M60" s="2928"/>
      <c r="N60" s="2928"/>
      <c r="O60" s="2928"/>
      <c r="P60" s="2928"/>
      <c r="Q60" s="2928"/>
      <c r="R60" s="2928"/>
      <c r="S60" s="2928"/>
      <c r="T60" s="2928"/>
      <c r="U60" s="2928"/>
      <c r="V60" s="2928"/>
      <c r="W60" s="2928"/>
      <c r="X60" s="2928"/>
      <c r="Y60" s="2907"/>
      <c r="Z60" s="2907"/>
      <c r="AA60" s="2907"/>
      <c r="AB60" s="2907"/>
      <c r="AC60" s="2907"/>
      <c r="AD60" s="2907"/>
      <c r="AE60" s="2907"/>
      <c r="AF60" s="2907"/>
      <c r="AG60" s="2907"/>
      <c r="AH60" s="2907"/>
      <c r="AI60" s="2907"/>
      <c r="AJ60" s="2907"/>
      <c r="AK60" s="2907"/>
      <c r="AL60" s="2907"/>
      <c r="AM60" s="2907"/>
      <c r="AN60" s="2907"/>
      <c r="AO60" s="2907"/>
      <c r="AP60" s="2907"/>
      <c r="AQ60" s="2907"/>
      <c r="AR60" s="2907"/>
      <c r="AS60" s="2907"/>
      <c r="AT60" s="2907"/>
      <c r="AU60" s="2907"/>
      <c r="AV60" s="2907"/>
      <c r="AW60" s="2907"/>
      <c r="AX60" s="2907"/>
      <c r="AY60" s="2907"/>
      <c r="AZ60" s="183"/>
      <c r="BA60" s="2902">
        <v>0</v>
      </c>
      <c r="BB60" s="2903"/>
      <c r="BC60" s="2903"/>
      <c r="BD60" s="2903"/>
      <c r="BE60" s="2903"/>
      <c r="BF60" s="2903"/>
      <c r="BG60" s="2903"/>
      <c r="BH60" s="2903"/>
      <c r="BI60" s="2903"/>
      <c r="BJ60" s="2903"/>
      <c r="BK60" s="2903"/>
      <c r="BL60" s="2903"/>
      <c r="BM60" s="2903"/>
      <c r="BN60" s="2903"/>
      <c r="BO60" s="2903"/>
      <c r="BP60" s="2903"/>
      <c r="BQ60" s="2903"/>
      <c r="BR60" s="2903"/>
      <c r="BS60" s="2904" t="s">
        <v>90</v>
      </c>
      <c r="BT60" s="2905"/>
      <c r="BU60" s="141"/>
    </row>
    <row r="61" spans="3:103" s="195" customFormat="1" ht="8.1" customHeight="1">
      <c r="C61" s="2942"/>
      <c r="D61" s="2895"/>
      <c r="E61" s="2895"/>
      <c r="F61" s="2969"/>
      <c r="G61" s="2970"/>
      <c r="H61" s="2971"/>
      <c r="I61" s="179"/>
      <c r="J61" s="2911"/>
      <c r="K61" s="2911"/>
      <c r="L61" s="2911"/>
      <c r="M61" s="2911"/>
      <c r="N61" s="2911"/>
      <c r="O61" s="2911"/>
      <c r="P61" s="2911"/>
      <c r="Q61" s="2911"/>
      <c r="R61" s="2911"/>
      <c r="S61" s="2911"/>
      <c r="T61" s="2911"/>
      <c r="U61" s="2911"/>
      <c r="V61" s="2911"/>
      <c r="W61" s="2911"/>
      <c r="X61" s="2911"/>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18"/>
      <c r="BA61" s="2902"/>
      <c r="BB61" s="2903"/>
      <c r="BC61" s="2903"/>
      <c r="BD61" s="2903"/>
      <c r="BE61" s="2903"/>
      <c r="BF61" s="2903"/>
      <c r="BG61" s="2903"/>
      <c r="BH61" s="2903"/>
      <c r="BI61" s="2903"/>
      <c r="BJ61" s="2903"/>
      <c r="BK61" s="2903"/>
      <c r="BL61" s="2903"/>
      <c r="BM61" s="2903"/>
      <c r="BN61" s="2903"/>
      <c r="BO61" s="2903"/>
      <c r="BP61" s="2903"/>
      <c r="BQ61" s="2903"/>
      <c r="BR61" s="2903"/>
      <c r="BS61" s="2904"/>
      <c r="BT61" s="2905"/>
      <c r="BU61" s="141"/>
    </row>
    <row r="62" spans="3:103" s="195" customFormat="1" ht="8.1" customHeight="1">
      <c r="C62" s="2942"/>
      <c r="D62" s="2895"/>
      <c r="E62" s="2895"/>
      <c r="F62" s="2969"/>
      <c r="G62" s="2970"/>
      <c r="H62" s="2971"/>
      <c r="I62" s="2925" t="s">
        <v>78</v>
      </c>
      <c r="J62" s="2926"/>
      <c r="K62" s="2926"/>
      <c r="L62" s="2926"/>
      <c r="M62" s="2926"/>
      <c r="N62" s="2926"/>
      <c r="O62" s="2926"/>
      <c r="P62" s="2926"/>
      <c r="Q62" s="2926"/>
      <c r="R62" s="2926"/>
      <c r="S62" s="2926"/>
      <c r="T62" s="2926"/>
      <c r="U62" s="2926"/>
      <c r="V62" s="2926"/>
      <c r="W62" s="2926"/>
      <c r="X62" s="2928" t="s">
        <v>154</v>
      </c>
      <c r="Y62" s="2907"/>
      <c r="Z62" s="2907"/>
      <c r="AA62" s="2907"/>
      <c r="AB62" s="2907"/>
      <c r="AC62" s="2907"/>
      <c r="AD62" s="2907"/>
      <c r="AE62" s="2907"/>
      <c r="AF62" s="2907"/>
      <c r="AG62" s="2907"/>
      <c r="AH62" s="2907"/>
      <c r="AI62" s="2907"/>
      <c r="AJ62" s="2907"/>
      <c r="AK62" s="2907"/>
      <c r="AL62" s="2907"/>
      <c r="AM62" s="2907"/>
      <c r="AN62" s="2907"/>
      <c r="AO62" s="2907"/>
      <c r="AP62" s="2907"/>
      <c r="AQ62" s="2907"/>
      <c r="AR62" s="2907"/>
      <c r="AS62" s="2907"/>
      <c r="AT62" s="2907"/>
      <c r="AU62" s="2907"/>
      <c r="AV62" s="2907"/>
      <c r="AW62" s="2907"/>
      <c r="AX62" s="2907"/>
      <c r="AY62" s="2907"/>
      <c r="AZ62" s="183"/>
      <c r="BA62" s="2902">
        <v>0</v>
      </c>
      <c r="BB62" s="2903"/>
      <c r="BC62" s="2903"/>
      <c r="BD62" s="2903"/>
      <c r="BE62" s="2903"/>
      <c r="BF62" s="2903"/>
      <c r="BG62" s="2903"/>
      <c r="BH62" s="2903"/>
      <c r="BI62" s="2903"/>
      <c r="BJ62" s="2903"/>
      <c r="BK62" s="2903"/>
      <c r="BL62" s="2903"/>
      <c r="BM62" s="2903"/>
      <c r="BN62" s="2903"/>
      <c r="BO62" s="2903"/>
      <c r="BP62" s="2903"/>
      <c r="BQ62" s="2903"/>
      <c r="BR62" s="2903"/>
      <c r="BS62" s="2904" t="s">
        <v>90</v>
      </c>
      <c r="BT62" s="2905"/>
      <c r="BU62" s="141"/>
    </row>
    <row r="63" spans="3:103" s="195" customFormat="1" ht="8.1" customHeight="1">
      <c r="C63" s="2942"/>
      <c r="D63" s="2895"/>
      <c r="E63" s="2895"/>
      <c r="F63" s="2969"/>
      <c r="G63" s="2970"/>
      <c r="H63" s="2971"/>
      <c r="I63" s="2930"/>
      <c r="J63" s="2940"/>
      <c r="K63" s="2940"/>
      <c r="L63" s="2940"/>
      <c r="M63" s="2940"/>
      <c r="N63" s="2940"/>
      <c r="O63" s="2940"/>
      <c r="P63" s="2940"/>
      <c r="Q63" s="2940"/>
      <c r="R63" s="2940"/>
      <c r="S63" s="2940"/>
      <c r="T63" s="2940"/>
      <c r="U63" s="2940"/>
      <c r="V63" s="2940"/>
      <c r="W63" s="2940"/>
      <c r="X63" s="2911"/>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18"/>
      <c r="BA63" s="2902"/>
      <c r="BB63" s="2903"/>
      <c r="BC63" s="2903"/>
      <c r="BD63" s="2903"/>
      <c r="BE63" s="2903"/>
      <c r="BF63" s="2903"/>
      <c r="BG63" s="2903"/>
      <c r="BH63" s="2903"/>
      <c r="BI63" s="2903"/>
      <c r="BJ63" s="2903"/>
      <c r="BK63" s="2903"/>
      <c r="BL63" s="2903"/>
      <c r="BM63" s="2903"/>
      <c r="BN63" s="2903"/>
      <c r="BO63" s="2903"/>
      <c r="BP63" s="2903"/>
      <c r="BQ63" s="2903"/>
      <c r="BR63" s="2903"/>
      <c r="BS63" s="2904"/>
      <c r="BT63" s="2905"/>
      <c r="BU63" s="141"/>
    </row>
    <row r="64" spans="3:103" s="195" customFormat="1" ht="8.1" customHeight="1">
      <c r="C64" s="2942"/>
      <c r="D64" s="2895"/>
      <c r="E64" s="2895"/>
      <c r="F64" s="2969"/>
      <c r="G64" s="2970"/>
      <c r="H64" s="2971"/>
      <c r="I64" s="2925" t="s">
        <v>78</v>
      </c>
      <c r="J64" s="2926"/>
      <c r="K64" s="2926"/>
      <c r="L64" s="2926"/>
      <c r="M64" s="2926"/>
      <c r="N64" s="2926"/>
      <c r="O64" s="2926"/>
      <c r="P64" s="2926"/>
      <c r="Q64" s="2926"/>
      <c r="R64" s="2926"/>
      <c r="S64" s="2926"/>
      <c r="T64" s="2926"/>
      <c r="U64" s="2926"/>
      <c r="V64" s="2926"/>
      <c r="W64" s="2926"/>
      <c r="X64" s="2928" t="s">
        <v>154</v>
      </c>
      <c r="Y64" s="2907"/>
      <c r="Z64" s="2907"/>
      <c r="AA64" s="2907"/>
      <c r="AB64" s="2907"/>
      <c r="AC64" s="2907"/>
      <c r="AD64" s="2907"/>
      <c r="AE64" s="2907"/>
      <c r="AF64" s="2907"/>
      <c r="AG64" s="2907"/>
      <c r="AH64" s="2907"/>
      <c r="AI64" s="2907"/>
      <c r="AJ64" s="2907"/>
      <c r="AK64" s="2907"/>
      <c r="AL64" s="2907"/>
      <c r="AM64" s="2907"/>
      <c r="AN64" s="2907"/>
      <c r="AO64" s="2907"/>
      <c r="AP64" s="2907"/>
      <c r="AQ64" s="2907"/>
      <c r="AR64" s="2907"/>
      <c r="AS64" s="2907"/>
      <c r="AT64" s="2907"/>
      <c r="AU64" s="2907"/>
      <c r="AV64" s="2907"/>
      <c r="AW64" s="2907"/>
      <c r="AX64" s="2907"/>
      <c r="AY64" s="2907"/>
      <c r="AZ64" s="183"/>
      <c r="BA64" s="2902">
        <v>0</v>
      </c>
      <c r="BB64" s="2903"/>
      <c r="BC64" s="2903"/>
      <c r="BD64" s="2903"/>
      <c r="BE64" s="2903"/>
      <c r="BF64" s="2903"/>
      <c r="BG64" s="2903"/>
      <c r="BH64" s="2903"/>
      <c r="BI64" s="2903"/>
      <c r="BJ64" s="2903"/>
      <c r="BK64" s="2903"/>
      <c r="BL64" s="2903"/>
      <c r="BM64" s="2903"/>
      <c r="BN64" s="2903"/>
      <c r="BO64" s="2903"/>
      <c r="BP64" s="2903"/>
      <c r="BQ64" s="2903"/>
      <c r="BR64" s="2903"/>
      <c r="BS64" s="2904" t="s">
        <v>90</v>
      </c>
      <c r="BT64" s="2905"/>
      <c r="BU64" s="141"/>
      <c r="CI64" s="186"/>
      <c r="CJ64" s="186"/>
      <c r="CK64" s="186"/>
      <c r="CL64" s="186"/>
      <c r="CM64" s="186"/>
      <c r="CN64" s="186"/>
      <c r="CO64" s="186"/>
      <c r="CP64" s="186"/>
      <c r="CQ64" s="186"/>
      <c r="CR64" s="186"/>
      <c r="CS64" s="186"/>
      <c r="CT64" s="186"/>
      <c r="CU64" s="186"/>
      <c r="CV64" s="186"/>
      <c r="CW64" s="186"/>
      <c r="CX64" s="186"/>
      <c r="CY64" s="186"/>
    </row>
    <row r="65" spans="2:103" s="195" customFormat="1" ht="8.1" customHeight="1" thickBot="1">
      <c r="C65" s="2942"/>
      <c r="D65" s="2895"/>
      <c r="E65" s="2895"/>
      <c r="F65" s="2969"/>
      <c r="G65" s="2970"/>
      <c r="H65" s="2971"/>
      <c r="I65" s="2344"/>
      <c r="J65" s="2927"/>
      <c r="K65" s="2927"/>
      <c r="L65" s="2927"/>
      <c r="M65" s="2927"/>
      <c r="N65" s="2927"/>
      <c r="O65" s="2927"/>
      <c r="P65" s="2927"/>
      <c r="Q65" s="2927"/>
      <c r="R65" s="2927"/>
      <c r="S65" s="2927"/>
      <c r="T65" s="2927"/>
      <c r="U65" s="2927"/>
      <c r="V65" s="2927"/>
      <c r="W65" s="2927"/>
      <c r="X65" s="2345"/>
      <c r="Y65" s="2929"/>
      <c r="Z65" s="2929"/>
      <c r="AA65" s="2929"/>
      <c r="AB65" s="2929"/>
      <c r="AC65" s="2929"/>
      <c r="AD65" s="2929"/>
      <c r="AE65" s="2929"/>
      <c r="AF65" s="2929"/>
      <c r="AG65" s="2929"/>
      <c r="AH65" s="2929"/>
      <c r="AI65" s="2929"/>
      <c r="AJ65" s="2929"/>
      <c r="AK65" s="2929"/>
      <c r="AL65" s="2929"/>
      <c r="AM65" s="2929"/>
      <c r="AN65" s="2929"/>
      <c r="AO65" s="2929"/>
      <c r="AP65" s="2929"/>
      <c r="AQ65" s="2929"/>
      <c r="AR65" s="2929"/>
      <c r="AS65" s="2929"/>
      <c r="AT65" s="2929"/>
      <c r="AU65" s="2929"/>
      <c r="AV65" s="2929"/>
      <c r="AW65" s="2929"/>
      <c r="AX65" s="2929"/>
      <c r="AY65" s="2929"/>
      <c r="AZ65" s="218"/>
      <c r="BA65" s="2902"/>
      <c r="BB65" s="2903"/>
      <c r="BC65" s="2903"/>
      <c r="BD65" s="2903"/>
      <c r="BE65" s="2903"/>
      <c r="BF65" s="2903"/>
      <c r="BG65" s="2903"/>
      <c r="BH65" s="2903"/>
      <c r="BI65" s="2903"/>
      <c r="BJ65" s="2903"/>
      <c r="BK65" s="2903"/>
      <c r="BL65" s="2903"/>
      <c r="BM65" s="2903"/>
      <c r="BN65" s="2903"/>
      <c r="BO65" s="2903"/>
      <c r="BP65" s="2903"/>
      <c r="BQ65" s="2903"/>
      <c r="BR65" s="2903"/>
      <c r="BS65" s="2904"/>
      <c r="BT65" s="2905"/>
      <c r="BU65" s="141"/>
      <c r="BY65" s="187"/>
      <c r="CI65" s="186"/>
      <c r="CJ65" s="186"/>
      <c r="CK65" s="186"/>
      <c r="CL65" s="186"/>
      <c r="CM65" s="186"/>
      <c r="CN65" s="186"/>
      <c r="CO65" s="186"/>
      <c r="CP65" s="186"/>
      <c r="CQ65" s="186"/>
      <c r="CR65" s="186"/>
      <c r="CS65" s="186"/>
      <c r="CT65" s="186"/>
      <c r="CU65" s="186"/>
      <c r="CV65" s="186"/>
      <c r="CW65" s="186"/>
      <c r="CX65" s="186"/>
      <c r="CY65" s="186"/>
    </row>
    <row r="66" spans="2:103" s="195" customFormat="1" ht="20.100000000000001" customHeight="1" thickTop="1" thickBot="1">
      <c r="C66" s="2972" t="s">
        <v>351</v>
      </c>
      <c r="D66" s="2973"/>
      <c r="E66" s="2973"/>
      <c r="F66" s="2973"/>
      <c r="G66" s="2973"/>
      <c r="H66" s="2973"/>
      <c r="I66" s="2973"/>
      <c r="J66" s="2973"/>
      <c r="K66" s="2973"/>
      <c r="L66" s="2973"/>
      <c r="M66" s="2973"/>
      <c r="N66" s="2973"/>
      <c r="O66" s="2973"/>
      <c r="P66" s="2973"/>
      <c r="Q66" s="2973"/>
      <c r="R66" s="2973"/>
      <c r="S66" s="2973"/>
      <c r="T66" s="2974"/>
      <c r="U66" s="2981"/>
      <c r="V66" s="2982"/>
      <c r="W66" s="2982"/>
      <c r="X66" s="2982"/>
      <c r="Y66" s="2982"/>
      <c r="Z66" s="2982"/>
      <c r="AA66" s="2982"/>
      <c r="AB66" s="2982"/>
      <c r="AC66" s="2982"/>
      <c r="AD66" s="2982"/>
      <c r="AE66" s="2982"/>
      <c r="AF66" s="2982"/>
      <c r="AG66" s="2982"/>
      <c r="AH66" s="2982"/>
      <c r="AI66" s="2982"/>
      <c r="AJ66" s="2982"/>
      <c r="AK66" s="2982"/>
      <c r="AL66" s="2982"/>
      <c r="AM66" s="2982"/>
      <c r="AN66" s="2982"/>
      <c r="AO66" s="2982"/>
      <c r="AP66" s="2982"/>
      <c r="AQ66" s="2982"/>
      <c r="AR66" s="2982"/>
      <c r="AS66" s="2982"/>
      <c r="AT66" s="2982"/>
      <c r="AU66" s="2982"/>
      <c r="AV66" s="2982"/>
      <c r="AW66" s="2982"/>
      <c r="AX66" s="2982"/>
      <c r="AY66" s="2982"/>
      <c r="AZ66" s="2983"/>
      <c r="BA66" s="2984" t="s">
        <v>352</v>
      </c>
      <c r="BB66" s="2985"/>
      <c r="BC66" s="2985"/>
      <c r="BD66" s="2985"/>
      <c r="BE66" s="2986">
        <f>BY66</f>
        <v>0</v>
      </c>
      <c r="BF66" s="2986"/>
      <c r="BG66" s="2986"/>
      <c r="BH66" s="2986"/>
      <c r="BI66" s="2986"/>
      <c r="BJ66" s="2986"/>
      <c r="BK66" s="2986"/>
      <c r="BL66" s="2986"/>
      <c r="BM66" s="2986"/>
      <c r="BN66" s="2986"/>
      <c r="BO66" s="2986"/>
      <c r="BP66" s="2986"/>
      <c r="BQ66" s="2986"/>
      <c r="BR66" s="2986"/>
      <c r="BS66" s="2987" t="s">
        <v>16</v>
      </c>
      <c r="BT66" s="2987"/>
      <c r="BU66" s="141"/>
      <c r="BY66" s="188">
        <f>SUM(BA28:BR65)</f>
        <v>0</v>
      </c>
      <c r="CI66" s="186"/>
      <c r="CJ66" s="186"/>
      <c r="CK66" s="186"/>
      <c r="CL66" s="186"/>
      <c r="CM66" s="186"/>
      <c r="CN66" s="186"/>
      <c r="CO66" s="186"/>
      <c r="CP66" s="186"/>
      <c r="CQ66" s="186"/>
      <c r="CR66" s="186"/>
      <c r="CS66" s="186"/>
      <c r="CT66" s="186"/>
      <c r="CU66" s="186"/>
      <c r="CV66" s="186"/>
      <c r="CW66" s="186"/>
      <c r="CX66" s="186"/>
      <c r="CY66" s="186"/>
    </row>
    <row r="67" spans="2:103" s="195" customFormat="1" ht="5.0999999999999996" customHeight="1">
      <c r="C67" s="2975"/>
      <c r="D67" s="2976"/>
      <c r="E67" s="2976"/>
      <c r="F67" s="2976"/>
      <c r="G67" s="2976"/>
      <c r="H67" s="2976"/>
      <c r="I67" s="2976"/>
      <c r="J67" s="2976"/>
      <c r="K67" s="2976"/>
      <c r="L67" s="2976"/>
      <c r="M67" s="2976"/>
      <c r="N67" s="2976"/>
      <c r="O67" s="2976"/>
      <c r="P67" s="2976"/>
      <c r="Q67" s="2976"/>
      <c r="R67" s="2976"/>
      <c r="S67" s="2976"/>
      <c r="T67" s="2977"/>
      <c r="U67" s="2931" t="s">
        <v>353</v>
      </c>
      <c r="V67" s="2931"/>
      <c r="W67" s="2931"/>
      <c r="X67" s="2931"/>
      <c r="Y67" s="2931"/>
      <c r="Z67" s="2931"/>
      <c r="AA67" s="2931"/>
      <c r="AB67" s="2931"/>
      <c r="AC67" s="2931"/>
      <c r="AD67" s="2931"/>
      <c r="AE67" s="2931"/>
      <c r="AF67" s="2931"/>
      <c r="AG67" s="2933"/>
      <c r="AH67" s="2933"/>
      <c r="AI67" s="2933"/>
      <c r="AJ67" s="2933"/>
      <c r="AK67" s="2933"/>
      <c r="AL67" s="2933"/>
      <c r="AM67" s="2933"/>
      <c r="AN67" s="2933"/>
      <c r="AO67" s="2935" t="s">
        <v>354</v>
      </c>
      <c r="AP67" s="2935"/>
      <c r="AQ67" s="2937" t="s">
        <v>509</v>
      </c>
      <c r="AR67" s="2937"/>
      <c r="AS67" s="2937"/>
      <c r="AT67" s="2937"/>
      <c r="AU67" s="2937"/>
      <c r="AV67" s="2937"/>
      <c r="AW67" s="2937"/>
      <c r="AX67" s="2937"/>
      <c r="AY67" s="2937"/>
      <c r="AZ67" s="2937"/>
      <c r="BA67" s="2938"/>
      <c r="BB67" s="2938"/>
      <c r="BC67" s="2943"/>
      <c r="BD67" s="2943"/>
      <c r="BE67" s="2945">
        <f>BY67</f>
        <v>0</v>
      </c>
      <c r="BF67" s="2945"/>
      <c r="BG67" s="2945"/>
      <c r="BH67" s="2945"/>
      <c r="BI67" s="2945"/>
      <c r="BJ67" s="2945"/>
      <c r="BK67" s="2945"/>
      <c r="BL67" s="2945"/>
      <c r="BM67" s="2945"/>
      <c r="BN67" s="2945"/>
      <c r="BO67" s="2945"/>
      <c r="BP67" s="2945"/>
      <c r="BQ67" s="2945"/>
      <c r="BR67" s="2945"/>
      <c r="BS67" s="2948" t="s">
        <v>16</v>
      </c>
      <c r="BT67" s="2948"/>
      <c r="BU67" s="141"/>
      <c r="BW67" s="2345"/>
      <c r="BY67" s="189">
        <f>AG67*15000</f>
        <v>0</v>
      </c>
      <c r="CI67" s="186"/>
      <c r="CJ67" s="186"/>
      <c r="CK67" s="186"/>
      <c r="CL67" s="186"/>
      <c r="CM67" s="186"/>
      <c r="CN67" s="186"/>
      <c r="CO67" s="186"/>
      <c r="CP67" s="186"/>
      <c r="CQ67" s="186"/>
      <c r="CR67" s="186"/>
      <c r="CS67" s="186"/>
      <c r="CT67" s="186"/>
      <c r="CU67" s="186"/>
      <c r="CV67" s="186"/>
      <c r="CW67" s="186"/>
      <c r="CX67" s="186"/>
      <c r="CY67" s="186"/>
    </row>
    <row r="68" spans="2:103" s="195" customFormat="1" ht="5.0999999999999996" customHeight="1">
      <c r="C68" s="2975"/>
      <c r="D68" s="2976"/>
      <c r="E68" s="2976"/>
      <c r="F68" s="2976"/>
      <c r="G68" s="2976"/>
      <c r="H68" s="2976"/>
      <c r="I68" s="2976"/>
      <c r="J68" s="2976"/>
      <c r="K68" s="2976"/>
      <c r="L68" s="2976"/>
      <c r="M68" s="2976"/>
      <c r="N68" s="2976"/>
      <c r="O68" s="2976"/>
      <c r="P68" s="2976"/>
      <c r="Q68" s="2976"/>
      <c r="R68" s="2976"/>
      <c r="S68" s="2976"/>
      <c r="T68" s="2977"/>
      <c r="U68" s="2931"/>
      <c r="V68" s="2931"/>
      <c r="W68" s="2931"/>
      <c r="X68" s="2931"/>
      <c r="Y68" s="2931"/>
      <c r="Z68" s="2931"/>
      <c r="AA68" s="2931"/>
      <c r="AB68" s="2931"/>
      <c r="AC68" s="2931"/>
      <c r="AD68" s="2931"/>
      <c r="AE68" s="2931"/>
      <c r="AF68" s="2931"/>
      <c r="AG68" s="2933"/>
      <c r="AH68" s="2933"/>
      <c r="AI68" s="2933"/>
      <c r="AJ68" s="2933"/>
      <c r="AK68" s="2933"/>
      <c r="AL68" s="2933"/>
      <c r="AM68" s="2933"/>
      <c r="AN68" s="2933"/>
      <c r="AO68" s="2935"/>
      <c r="AP68" s="2935"/>
      <c r="AQ68" s="2937"/>
      <c r="AR68" s="2937"/>
      <c r="AS68" s="2937"/>
      <c r="AT68" s="2937"/>
      <c r="AU68" s="2937"/>
      <c r="AV68" s="2937"/>
      <c r="AW68" s="2937"/>
      <c r="AX68" s="2937"/>
      <c r="AY68" s="2937"/>
      <c r="AZ68" s="2937"/>
      <c r="BA68" s="2937"/>
      <c r="BB68" s="2937"/>
      <c r="BC68" s="2944"/>
      <c r="BD68" s="2944"/>
      <c r="BE68" s="2946"/>
      <c r="BF68" s="2946"/>
      <c r="BG68" s="2946"/>
      <c r="BH68" s="2946"/>
      <c r="BI68" s="2946"/>
      <c r="BJ68" s="2946"/>
      <c r="BK68" s="2946"/>
      <c r="BL68" s="2946"/>
      <c r="BM68" s="2946"/>
      <c r="BN68" s="2946"/>
      <c r="BO68" s="2946"/>
      <c r="BP68" s="2946"/>
      <c r="BQ68" s="2946"/>
      <c r="BR68" s="2946"/>
      <c r="BS68" s="2949"/>
      <c r="BT68" s="2949"/>
      <c r="BU68" s="141"/>
      <c r="BW68" s="2345"/>
      <c r="BY68" s="190"/>
    </row>
    <row r="69" spans="2:103" s="195" customFormat="1" ht="5.0999999999999996" customHeight="1">
      <c r="C69" s="2975"/>
      <c r="D69" s="2976"/>
      <c r="E69" s="2976"/>
      <c r="F69" s="2976"/>
      <c r="G69" s="2976"/>
      <c r="H69" s="2976"/>
      <c r="I69" s="2976"/>
      <c r="J69" s="2976"/>
      <c r="K69" s="2976"/>
      <c r="L69" s="2976"/>
      <c r="M69" s="2976"/>
      <c r="N69" s="2976"/>
      <c r="O69" s="2976"/>
      <c r="P69" s="2976"/>
      <c r="Q69" s="2976"/>
      <c r="R69" s="2976"/>
      <c r="S69" s="2976"/>
      <c r="T69" s="2977"/>
      <c r="U69" s="2931"/>
      <c r="V69" s="2931"/>
      <c r="W69" s="2931"/>
      <c r="X69" s="2931"/>
      <c r="Y69" s="2931"/>
      <c r="Z69" s="2931"/>
      <c r="AA69" s="2931"/>
      <c r="AB69" s="2931"/>
      <c r="AC69" s="2931"/>
      <c r="AD69" s="2931"/>
      <c r="AE69" s="2931"/>
      <c r="AF69" s="2931"/>
      <c r="AG69" s="2933"/>
      <c r="AH69" s="2933"/>
      <c r="AI69" s="2933"/>
      <c r="AJ69" s="2933"/>
      <c r="AK69" s="2933"/>
      <c r="AL69" s="2933"/>
      <c r="AM69" s="2933"/>
      <c r="AN69" s="2933"/>
      <c r="AO69" s="2935"/>
      <c r="AP69" s="2935"/>
      <c r="AQ69" s="2937"/>
      <c r="AR69" s="2937"/>
      <c r="AS69" s="2937"/>
      <c r="AT69" s="2937"/>
      <c r="AU69" s="2937"/>
      <c r="AV69" s="2937"/>
      <c r="AW69" s="2937"/>
      <c r="AX69" s="2937"/>
      <c r="AY69" s="2937"/>
      <c r="AZ69" s="2937"/>
      <c r="BA69" s="2937"/>
      <c r="BB69" s="2937"/>
      <c r="BC69" s="2944"/>
      <c r="BD69" s="2944"/>
      <c r="BE69" s="2946"/>
      <c r="BF69" s="2946"/>
      <c r="BG69" s="2946"/>
      <c r="BH69" s="2946"/>
      <c r="BI69" s="2946"/>
      <c r="BJ69" s="2946"/>
      <c r="BK69" s="2946"/>
      <c r="BL69" s="2946"/>
      <c r="BM69" s="2946"/>
      <c r="BN69" s="2946"/>
      <c r="BO69" s="2946"/>
      <c r="BP69" s="2946"/>
      <c r="BQ69" s="2946"/>
      <c r="BR69" s="2946"/>
      <c r="BS69" s="2949"/>
      <c r="BT69" s="2949"/>
      <c r="BU69" s="141"/>
      <c r="BW69" s="2345"/>
    </row>
    <row r="70" spans="2:103" s="195" customFormat="1" ht="5.0999999999999996" customHeight="1" thickBot="1">
      <c r="C70" s="2978"/>
      <c r="D70" s="2979"/>
      <c r="E70" s="2979"/>
      <c r="F70" s="2979"/>
      <c r="G70" s="2979"/>
      <c r="H70" s="2979"/>
      <c r="I70" s="2979"/>
      <c r="J70" s="2979"/>
      <c r="K70" s="2979"/>
      <c r="L70" s="2979"/>
      <c r="M70" s="2979"/>
      <c r="N70" s="2979"/>
      <c r="O70" s="2979"/>
      <c r="P70" s="2979"/>
      <c r="Q70" s="2979"/>
      <c r="R70" s="2979"/>
      <c r="S70" s="2979"/>
      <c r="T70" s="2980"/>
      <c r="U70" s="2932"/>
      <c r="V70" s="2932"/>
      <c r="W70" s="2932"/>
      <c r="X70" s="2932"/>
      <c r="Y70" s="2932"/>
      <c r="Z70" s="2932"/>
      <c r="AA70" s="2932"/>
      <c r="AB70" s="2932"/>
      <c r="AC70" s="2932"/>
      <c r="AD70" s="2932"/>
      <c r="AE70" s="2932"/>
      <c r="AF70" s="2932"/>
      <c r="AG70" s="2934"/>
      <c r="AH70" s="2934"/>
      <c r="AI70" s="2934"/>
      <c r="AJ70" s="2934"/>
      <c r="AK70" s="2934"/>
      <c r="AL70" s="2934"/>
      <c r="AM70" s="2934"/>
      <c r="AN70" s="2934"/>
      <c r="AO70" s="2936"/>
      <c r="AP70" s="2936"/>
      <c r="AQ70" s="2939"/>
      <c r="AR70" s="2939"/>
      <c r="AS70" s="2939"/>
      <c r="AT70" s="2939"/>
      <c r="AU70" s="2939"/>
      <c r="AV70" s="2939"/>
      <c r="AW70" s="2939"/>
      <c r="AX70" s="2939"/>
      <c r="AY70" s="2939"/>
      <c r="AZ70" s="2939"/>
      <c r="BA70" s="2937"/>
      <c r="BB70" s="2937"/>
      <c r="BC70" s="2944"/>
      <c r="BD70" s="2944"/>
      <c r="BE70" s="2947"/>
      <c r="BF70" s="2947"/>
      <c r="BG70" s="2947"/>
      <c r="BH70" s="2947"/>
      <c r="BI70" s="2947"/>
      <c r="BJ70" s="2947"/>
      <c r="BK70" s="2947"/>
      <c r="BL70" s="2947"/>
      <c r="BM70" s="2947"/>
      <c r="BN70" s="2947"/>
      <c r="BO70" s="2947"/>
      <c r="BP70" s="2947"/>
      <c r="BQ70" s="2947"/>
      <c r="BR70" s="2947"/>
      <c r="BS70" s="2950"/>
      <c r="BT70" s="2950"/>
      <c r="BU70" s="141"/>
      <c r="BW70" s="2345"/>
    </row>
    <row r="71" spans="2:103" s="195" customFormat="1" ht="9" customHeight="1">
      <c r="C71" s="2951" t="s">
        <v>355</v>
      </c>
      <c r="D71" s="2951"/>
      <c r="E71" s="2951"/>
      <c r="F71" s="2951"/>
      <c r="G71" s="2951"/>
      <c r="H71" s="2951"/>
      <c r="I71" s="2951"/>
      <c r="J71" s="2951"/>
      <c r="K71" s="2951"/>
      <c r="L71" s="2951"/>
      <c r="M71" s="2951"/>
      <c r="N71" s="2951"/>
      <c r="O71" s="2951"/>
      <c r="P71" s="2951"/>
      <c r="Q71" s="2951"/>
      <c r="R71" s="2951"/>
      <c r="S71" s="2951"/>
      <c r="T71" s="2951"/>
      <c r="U71" s="2951"/>
      <c r="V71" s="2951"/>
      <c r="W71" s="2951"/>
      <c r="X71" s="2951"/>
      <c r="Y71" s="2951"/>
      <c r="Z71" s="2951"/>
      <c r="AA71" s="2951"/>
      <c r="AB71" s="2951"/>
      <c r="AC71" s="2951"/>
      <c r="AD71" s="2951"/>
      <c r="AE71" s="2951"/>
      <c r="AF71" s="2951"/>
      <c r="AG71" s="2951"/>
      <c r="AH71" s="2951"/>
      <c r="AI71" s="2951"/>
      <c r="AJ71" s="2951"/>
      <c r="AK71" s="2951"/>
      <c r="AL71" s="2951"/>
      <c r="AM71" s="2951"/>
      <c r="AN71" s="2951"/>
      <c r="AO71" s="2951"/>
      <c r="AP71" s="2951"/>
      <c r="AQ71" s="2951"/>
      <c r="AR71" s="2951"/>
      <c r="AS71" s="2951"/>
      <c r="AT71" s="2951"/>
      <c r="AU71" s="2951"/>
      <c r="AV71" s="2951"/>
      <c r="AW71" s="2951"/>
      <c r="AX71" s="2951"/>
      <c r="AY71" s="2951"/>
      <c r="AZ71" s="218"/>
      <c r="BA71" s="2953" t="s">
        <v>356</v>
      </c>
      <c r="BB71" s="2954"/>
      <c r="BC71" s="2954"/>
      <c r="BD71" s="2954"/>
      <c r="BE71" s="2959">
        <f>BY71</f>
        <v>0</v>
      </c>
      <c r="BF71" s="2959"/>
      <c r="BG71" s="2959"/>
      <c r="BH71" s="2959"/>
      <c r="BI71" s="2959"/>
      <c r="BJ71" s="2959"/>
      <c r="BK71" s="2959"/>
      <c r="BL71" s="2959"/>
      <c r="BM71" s="2959"/>
      <c r="BN71" s="2959"/>
      <c r="BO71" s="2959"/>
      <c r="BP71" s="2959"/>
      <c r="BQ71" s="2959"/>
      <c r="BR71" s="2959"/>
      <c r="BS71" s="2962" t="s">
        <v>16</v>
      </c>
      <c r="BT71" s="2962"/>
      <c r="BU71" s="194"/>
      <c r="BW71" s="2965" t="s">
        <v>357</v>
      </c>
      <c r="BY71" s="188">
        <f>BE66-BE67</f>
        <v>0</v>
      </c>
    </row>
    <row r="72" spans="2:103" s="195" customFormat="1" ht="9" customHeight="1">
      <c r="C72" s="2952"/>
      <c r="D72" s="2952"/>
      <c r="E72" s="2952"/>
      <c r="F72" s="2952"/>
      <c r="G72" s="2952"/>
      <c r="H72" s="2952"/>
      <c r="I72" s="2952"/>
      <c r="J72" s="2952"/>
      <c r="K72" s="2952"/>
      <c r="L72" s="2952"/>
      <c r="M72" s="2952"/>
      <c r="N72" s="2952"/>
      <c r="O72" s="2952"/>
      <c r="P72" s="2952"/>
      <c r="Q72" s="2952"/>
      <c r="R72" s="2952"/>
      <c r="S72" s="2952"/>
      <c r="T72" s="2952"/>
      <c r="U72" s="2952"/>
      <c r="V72" s="2952"/>
      <c r="W72" s="2952"/>
      <c r="X72" s="2952"/>
      <c r="Y72" s="2952"/>
      <c r="Z72" s="2952"/>
      <c r="AA72" s="2952"/>
      <c r="AB72" s="2952"/>
      <c r="AC72" s="2952"/>
      <c r="AD72" s="2952"/>
      <c r="AE72" s="2952"/>
      <c r="AF72" s="2952"/>
      <c r="AG72" s="2952"/>
      <c r="AH72" s="2952"/>
      <c r="AI72" s="2952"/>
      <c r="AJ72" s="2952"/>
      <c r="AK72" s="2952"/>
      <c r="AL72" s="2952"/>
      <c r="AM72" s="2952"/>
      <c r="AN72" s="2952"/>
      <c r="AO72" s="2952"/>
      <c r="AP72" s="2952"/>
      <c r="AQ72" s="2952"/>
      <c r="AR72" s="2952"/>
      <c r="AS72" s="2952"/>
      <c r="AT72" s="2952"/>
      <c r="AU72" s="2952"/>
      <c r="AV72" s="2952"/>
      <c r="AW72" s="2952"/>
      <c r="AX72" s="2952"/>
      <c r="AY72" s="2952"/>
      <c r="AZ72" s="218"/>
      <c r="BA72" s="2955"/>
      <c r="BB72" s="2956"/>
      <c r="BC72" s="2956"/>
      <c r="BD72" s="2956"/>
      <c r="BE72" s="2960"/>
      <c r="BF72" s="2960"/>
      <c r="BG72" s="2960"/>
      <c r="BH72" s="2960"/>
      <c r="BI72" s="2960"/>
      <c r="BJ72" s="2960"/>
      <c r="BK72" s="2960"/>
      <c r="BL72" s="2960"/>
      <c r="BM72" s="2960"/>
      <c r="BN72" s="2960"/>
      <c r="BO72" s="2960"/>
      <c r="BP72" s="2960"/>
      <c r="BQ72" s="2960"/>
      <c r="BR72" s="2960"/>
      <c r="BS72" s="2963"/>
      <c r="BT72" s="2963"/>
      <c r="BU72" s="194"/>
      <c r="BW72" s="2965"/>
    </row>
    <row r="73" spans="2:103" s="195" customFormat="1" ht="9" customHeight="1" thickBot="1">
      <c r="C73" s="2952"/>
      <c r="D73" s="2952"/>
      <c r="E73" s="2952"/>
      <c r="F73" s="2952"/>
      <c r="G73" s="2952"/>
      <c r="H73" s="2952"/>
      <c r="I73" s="2952"/>
      <c r="J73" s="2952"/>
      <c r="K73" s="2952"/>
      <c r="L73" s="2952"/>
      <c r="M73" s="2952"/>
      <c r="N73" s="2952"/>
      <c r="O73" s="2952"/>
      <c r="P73" s="2952"/>
      <c r="Q73" s="2952"/>
      <c r="R73" s="2952"/>
      <c r="S73" s="2952"/>
      <c r="T73" s="2952"/>
      <c r="U73" s="2952"/>
      <c r="V73" s="2952"/>
      <c r="W73" s="2952"/>
      <c r="X73" s="2952"/>
      <c r="Y73" s="2952"/>
      <c r="Z73" s="2952"/>
      <c r="AA73" s="2952"/>
      <c r="AB73" s="2952"/>
      <c r="AC73" s="2952"/>
      <c r="AD73" s="2952"/>
      <c r="AE73" s="2952"/>
      <c r="AF73" s="2952"/>
      <c r="AG73" s="2952"/>
      <c r="AH73" s="2952"/>
      <c r="AI73" s="2952"/>
      <c r="AJ73" s="2952"/>
      <c r="AK73" s="2952"/>
      <c r="AL73" s="2952"/>
      <c r="AM73" s="2952"/>
      <c r="AN73" s="2952"/>
      <c r="AO73" s="2952"/>
      <c r="AP73" s="2952"/>
      <c r="AQ73" s="2952"/>
      <c r="AR73" s="2952"/>
      <c r="AS73" s="2952"/>
      <c r="AT73" s="2952"/>
      <c r="AU73" s="2952"/>
      <c r="AV73" s="2952"/>
      <c r="AW73" s="2952"/>
      <c r="AX73" s="2952"/>
      <c r="AY73" s="2952"/>
      <c r="AZ73" s="218"/>
      <c r="BA73" s="2957"/>
      <c r="BB73" s="2958"/>
      <c r="BC73" s="2958"/>
      <c r="BD73" s="2958"/>
      <c r="BE73" s="2961"/>
      <c r="BF73" s="2961"/>
      <c r="BG73" s="2961"/>
      <c r="BH73" s="2961"/>
      <c r="BI73" s="2961"/>
      <c r="BJ73" s="2961"/>
      <c r="BK73" s="2961"/>
      <c r="BL73" s="2961"/>
      <c r="BM73" s="2961"/>
      <c r="BN73" s="2961"/>
      <c r="BO73" s="2961"/>
      <c r="BP73" s="2961"/>
      <c r="BQ73" s="2961"/>
      <c r="BR73" s="2961"/>
      <c r="BS73" s="2964"/>
      <c r="BT73" s="2964"/>
      <c r="BU73" s="194"/>
      <c r="BW73" s="2965"/>
      <c r="BZ73" s="45"/>
    </row>
    <row r="74" spans="2:103" s="220" customFormat="1" ht="12.95" customHeight="1">
      <c r="C74" s="2952"/>
      <c r="D74" s="2952"/>
      <c r="E74" s="2952"/>
      <c r="F74" s="2952"/>
      <c r="G74" s="2952"/>
      <c r="H74" s="2952"/>
      <c r="I74" s="2952"/>
      <c r="J74" s="2952"/>
      <c r="K74" s="2952"/>
      <c r="L74" s="2952"/>
      <c r="M74" s="2952"/>
      <c r="N74" s="2952"/>
      <c r="O74" s="2952"/>
      <c r="P74" s="2952"/>
      <c r="Q74" s="2952"/>
      <c r="R74" s="2952"/>
      <c r="S74" s="2952"/>
      <c r="T74" s="2952"/>
      <c r="U74" s="2952"/>
      <c r="V74" s="2952"/>
      <c r="W74" s="2952"/>
      <c r="X74" s="2952"/>
      <c r="Y74" s="2952"/>
      <c r="Z74" s="2952"/>
      <c r="AA74" s="2952"/>
      <c r="AB74" s="2952"/>
      <c r="AC74" s="2952"/>
      <c r="AD74" s="2952"/>
      <c r="AE74" s="2952"/>
      <c r="AF74" s="2952"/>
      <c r="AG74" s="2952"/>
      <c r="AH74" s="2952"/>
      <c r="AI74" s="2952"/>
      <c r="AJ74" s="2952"/>
      <c r="AK74" s="2952"/>
      <c r="AL74" s="2952"/>
      <c r="AM74" s="2952"/>
      <c r="AN74" s="2952"/>
      <c r="AO74" s="2952"/>
      <c r="AP74" s="2952"/>
      <c r="AQ74" s="2952"/>
      <c r="AR74" s="2952"/>
      <c r="AS74" s="2952"/>
      <c r="AT74" s="2952"/>
      <c r="AU74" s="2952"/>
      <c r="AV74" s="2952"/>
      <c r="AW74" s="2952"/>
      <c r="AX74" s="2952"/>
      <c r="AY74" s="2952"/>
      <c r="AZ74" s="238"/>
      <c r="BA74" s="238"/>
      <c r="BB74" s="238"/>
      <c r="BC74" s="238"/>
      <c r="BD74" s="238"/>
      <c r="BE74" s="217"/>
      <c r="BF74" s="217"/>
      <c r="BG74" s="239"/>
      <c r="BH74" s="239"/>
      <c r="BI74" s="239"/>
      <c r="BJ74" s="239"/>
      <c r="BP74" s="127"/>
      <c r="BQ74" s="127"/>
      <c r="BR74" s="127"/>
      <c r="BW74" s="103"/>
      <c r="CA74" s="149"/>
      <c r="CB74" s="149"/>
    </row>
    <row r="75" spans="2:103" s="220" customFormat="1" ht="12.95" customHeight="1">
      <c r="B75" s="2992" t="s">
        <v>513</v>
      </c>
      <c r="C75" s="2992"/>
      <c r="D75" s="2992"/>
      <c r="E75" s="2992"/>
      <c r="F75" s="2992"/>
      <c r="G75" s="2992"/>
      <c r="H75" s="2992"/>
      <c r="I75" s="2992"/>
      <c r="J75" s="2992"/>
      <c r="K75" s="2992"/>
      <c r="L75" s="2992"/>
      <c r="M75" s="2992"/>
      <c r="N75" s="2992"/>
      <c r="O75" s="2992"/>
      <c r="P75" s="2992"/>
      <c r="Q75" s="2992"/>
      <c r="R75" s="2992"/>
      <c r="S75" s="2992"/>
      <c r="T75" s="2992"/>
      <c r="U75" s="2992"/>
      <c r="V75" s="2992"/>
      <c r="W75" s="2992"/>
      <c r="X75" s="2992"/>
      <c r="Y75" s="2992"/>
      <c r="Z75" s="2992"/>
      <c r="AA75" s="2992"/>
      <c r="AB75" s="2992"/>
    </row>
    <row r="76" spans="2:103" s="220" customFormat="1" ht="7.5" customHeight="1" thickBot="1">
      <c r="B76" s="2992"/>
      <c r="C76" s="2992"/>
      <c r="D76" s="2992"/>
      <c r="E76" s="2992"/>
      <c r="F76" s="2992"/>
      <c r="G76" s="2992"/>
      <c r="H76" s="2992"/>
      <c r="I76" s="2992"/>
      <c r="J76" s="2992"/>
      <c r="K76" s="2992"/>
      <c r="L76" s="2992"/>
      <c r="M76" s="2992"/>
      <c r="N76" s="2992"/>
      <c r="O76" s="2992"/>
      <c r="P76" s="2992"/>
      <c r="Q76" s="2992"/>
      <c r="R76" s="2992"/>
      <c r="S76" s="2992"/>
      <c r="T76" s="2992"/>
      <c r="U76" s="2992"/>
      <c r="V76" s="2992"/>
      <c r="W76" s="2992"/>
      <c r="X76" s="2992"/>
      <c r="Y76" s="2992"/>
      <c r="Z76" s="2992"/>
      <c r="AA76" s="2992"/>
      <c r="AB76" s="2992"/>
    </row>
    <row r="77" spans="2:103" s="220" customFormat="1" ht="9" customHeight="1" thickTop="1">
      <c r="C77" s="3003" t="s">
        <v>150</v>
      </c>
      <c r="D77" s="3004"/>
      <c r="E77" s="3004"/>
      <c r="F77" s="3004"/>
      <c r="G77" s="3004"/>
      <c r="H77" s="3004"/>
      <c r="I77" s="3004"/>
      <c r="J77" s="3004"/>
      <c r="K77" s="3004"/>
      <c r="L77" s="3004"/>
      <c r="M77" s="3004"/>
      <c r="N77" s="3004"/>
      <c r="O77" s="3004"/>
      <c r="P77" s="3004"/>
      <c r="Q77" s="3004"/>
      <c r="R77" s="3004"/>
      <c r="S77" s="3004"/>
      <c r="T77" s="3004"/>
      <c r="U77" s="3004"/>
      <c r="V77" s="3004"/>
      <c r="W77" s="3004"/>
      <c r="X77" s="3004"/>
      <c r="Y77" s="3004"/>
      <c r="Z77" s="3004"/>
      <c r="AA77" s="3004"/>
      <c r="AB77" s="3004"/>
      <c r="AC77" s="3004"/>
      <c r="AD77" s="3004"/>
      <c r="AE77" s="3004"/>
      <c r="AF77" s="3004"/>
      <c r="AG77" s="3004"/>
      <c r="AH77" s="3004"/>
      <c r="AI77" s="3004"/>
      <c r="AJ77" s="3004"/>
      <c r="AK77" s="3007" t="str">
        <f>CA95</f>
        <v>適</v>
      </c>
      <c r="AL77" s="3007"/>
      <c r="AM77" s="3007"/>
      <c r="AN77" s="3007"/>
      <c r="AO77" s="3007"/>
      <c r="AP77" s="3007"/>
      <c r="AQ77" s="3007"/>
      <c r="AR77" s="3007"/>
      <c r="AS77" s="3007"/>
      <c r="AT77" s="3007"/>
      <c r="AU77" s="3007"/>
      <c r="AV77" s="3007"/>
      <c r="AW77" s="3007"/>
      <c r="AX77" s="3007"/>
      <c r="AY77" s="3007"/>
      <c r="AZ77" s="3007"/>
      <c r="BA77" s="3007"/>
      <c r="BB77" s="3007"/>
      <c r="BC77" s="3007"/>
      <c r="BD77" s="3007"/>
      <c r="BE77" s="3007"/>
      <c r="BF77" s="3008"/>
      <c r="BU77" s="132"/>
      <c r="BV77" s="132"/>
      <c r="BW77" s="132"/>
      <c r="CA77" s="104" t="str">
        <f>IF(Q81="","補助額を選択してください",IF(CA79=0,"入力が不足しています",IF(BI79=0,"入力が不足しています",IF(CA79&lt;50,"申請可能額を下回っています",IF(CA79&gt;=BI79,"ＯＫ","申請額を減額してください")))))</f>
        <v>補助額を選択してください</v>
      </c>
      <c r="CB77" s="104"/>
      <c r="CC77" s="104"/>
      <c r="CD77" s="104"/>
      <c r="CE77" s="104"/>
      <c r="CF77" s="104"/>
      <c r="CG77" s="104"/>
      <c r="CH77" s="104"/>
      <c r="CI77" s="104"/>
      <c r="CJ77" s="104"/>
      <c r="CK77" s="104"/>
      <c r="CL77" s="104"/>
      <c r="CM77" s="104"/>
      <c r="CN77" s="104"/>
      <c r="CO77" s="104"/>
      <c r="CP77" s="104"/>
      <c r="CQ77" s="104"/>
      <c r="CR77" s="104"/>
      <c r="CS77" s="104"/>
      <c r="CT77" s="104"/>
      <c r="CU77" s="105"/>
    </row>
    <row r="78" spans="2:103" s="220" customFormat="1" ht="9" customHeight="1">
      <c r="C78" s="3005"/>
      <c r="D78" s="3006"/>
      <c r="E78" s="3006"/>
      <c r="F78" s="3006"/>
      <c r="G78" s="3006"/>
      <c r="H78" s="3006"/>
      <c r="I78" s="3006"/>
      <c r="J78" s="3006"/>
      <c r="K78" s="3006"/>
      <c r="L78" s="3006"/>
      <c r="M78" s="3006"/>
      <c r="N78" s="3006"/>
      <c r="O78" s="3006"/>
      <c r="P78" s="3006"/>
      <c r="Q78" s="3006"/>
      <c r="R78" s="3006"/>
      <c r="S78" s="3006"/>
      <c r="T78" s="3006"/>
      <c r="U78" s="3006"/>
      <c r="V78" s="3006"/>
      <c r="W78" s="3006"/>
      <c r="X78" s="3006"/>
      <c r="Y78" s="3006"/>
      <c r="Z78" s="3006"/>
      <c r="AA78" s="3006"/>
      <c r="AB78" s="3006"/>
      <c r="AC78" s="3006"/>
      <c r="AD78" s="3006"/>
      <c r="AE78" s="3006"/>
      <c r="AF78" s="3006"/>
      <c r="AG78" s="3006"/>
      <c r="AH78" s="3006"/>
      <c r="AI78" s="3006"/>
      <c r="AJ78" s="3006"/>
      <c r="AK78" s="3009"/>
      <c r="AL78" s="3009"/>
      <c r="AM78" s="3009"/>
      <c r="AN78" s="3009"/>
      <c r="AO78" s="3009"/>
      <c r="AP78" s="3009"/>
      <c r="AQ78" s="3009"/>
      <c r="AR78" s="3009"/>
      <c r="AS78" s="3009"/>
      <c r="AT78" s="3009"/>
      <c r="AU78" s="3009"/>
      <c r="AV78" s="3009"/>
      <c r="AW78" s="3009"/>
      <c r="AX78" s="3009"/>
      <c r="AY78" s="3009"/>
      <c r="AZ78" s="3009"/>
      <c r="BA78" s="3009"/>
      <c r="BB78" s="3009"/>
      <c r="BC78" s="3009"/>
      <c r="BD78" s="3009"/>
      <c r="BE78" s="3009"/>
      <c r="BF78" s="3010"/>
      <c r="BU78" s="132"/>
      <c r="BV78" s="132"/>
      <c r="BW78" s="132"/>
      <c r="CA78" s="106"/>
      <c r="CB78" s="106"/>
      <c r="CC78" s="106"/>
      <c r="CD78" s="106"/>
      <c r="CE78" s="106"/>
      <c r="CF78" s="106"/>
      <c r="CG78" s="106"/>
      <c r="CH78" s="106"/>
      <c r="CI78" s="106"/>
      <c r="CJ78" s="106"/>
      <c r="CK78" s="106"/>
      <c r="CL78" s="106"/>
      <c r="CM78" s="106"/>
      <c r="CN78" s="106"/>
      <c r="CO78" s="106"/>
      <c r="CP78" s="106"/>
      <c r="CQ78" s="106"/>
      <c r="CR78" s="106"/>
      <c r="CS78" s="106"/>
      <c r="CT78" s="106"/>
      <c r="CU78" s="107"/>
    </row>
    <row r="79" spans="2:103" s="220" customFormat="1" ht="10.5" customHeight="1">
      <c r="C79" s="2988" t="s">
        <v>442</v>
      </c>
      <c r="D79" s="2989"/>
      <c r="E79" s="2989"/>
      <c r="F79" s="2989"/>
      <c r="G79" s="2989"/>
      <c r="H79" s="2989"/>
      <c r="I79" s="2989"/>
      <c r="J79" s="2989"/>
      <c r="K79" s="2989"/>
      <c r="L79" s="2989"/>
      <c r="M79" s="2989"/>
      <c r="N79" s="2989"/>
      <c r="O79" s="2989"/>
      <c r="P79" s="2989"/>
      <c r="Q79" s="2989"/>
      <c r="R79" s="2989"/>
      <c r="S79" s="2989"/>
      <c r="T79" s="2989"/>
      <c r="U79" s="2989"/>
      <c r="V79" s="2989"/>
      <c r="W79" s="2989"/>
      <c r="X79" s="2989"/>
      <c r="Y79" s="2989"/>
      <c r="Z79" s="2989"/>
      <c r="AA79" s="2989"/>
      <c r="AB79" s="3011">
        <f>INT(BE71/10000*1/2)</f>
        <v>0</v>
      </c>
      <c r="AC79" s="3011"/>
      <c r="AD79" s="3011"/>
      <c r="AE79" s="3011"/>
      <c r="AF79" s="3011"/>
      <c r="AG79" s="3013" t="s">
        <v>510</v>
      </c>
      <c r="AH79" s="3013"/>
      <c r="AI79" s="3013"/>
      <c r="AJ79" s="3013"/>
      <c r="AK79" s="3015" t="s">
        <v>511</v>
      </c>
      <c r="AL79" s="3015"/>
      <c r="AM79" s="3015"/>
      <c r="AN79" s="3015"/>
      <c r="AO79" s="3015"/>
      <c r="AP79" s="3015"/>
      <c r="AQ79" s="3015"/>
      <c r="AR79" s="3015"/>
      <c r="AS79" s="3015"/>
      <c r="AT79" s="637"/>
      <c r="AU79" s="3011">
        <f>AS84</f>
        <v>0</v>
      </c>
      <c r="AV79" s="3011"/>
      <c r="AW79" s="3011"/>
      <c r="AX79" s="3011"/>
      <c r="AY79" s="3011"/>
      <c r="AZ79" s="2993" t="s">
        <v>289</v>
      </c>
      <c r="BA79" s="2993"/>
      <c r="BB79" s="2993"/>
      <c r="BC79" s="2993"/>
      <c r="BD79" s="2993"/>
      <c r="BE79" s="2993"/>
      <c r="BF79" s="2994"/>
      <c r="CA79" s="129">
        <f>AY79</f>
        <v>0</v>
      </c>
      <c r="CB79" s="129"/>
      <c r="CC79" s="129"/>
      <c r="CD79" s="129"/>
      <c r="CE79" s="129"/>
      <c r="CF79" s="108" t="str">
        <f>IF(CA79=0,"比較",IF(BI79=0,"比較",IF(CA79&gt;=BI79,"≧","＜")))</f>
        <v>比較</v>
      </c>
      <c r="CG79" s="109"/>
      <c r="CH79" s="109"/>
    </row>
    <row r="80" spans="2:103" s="220" customFormat="1" ht="10.5" customHeight="1" thickBot="1">
      <c r="C80" s="2990"/>
      <c r="D80" s="2991"/>
      <c r="E80" s="2991"/>
      <c r="F80" s="2991"/>
      <c r="G80" s="2991"/>
      <c r="H80" s="2991"/>
      <c r="I80" s="2991"/>
      <c r="J80" s="2991"/>
      <c r="K80" s="2991"/>
      <c r="L80" s="2991"/>
      <c r="M80" s="2991"/>
      <c r="N80" s="2991"/>
      <c r="O80" s="2991"/>
      <c r="P80" s="2991"/>
      <c r="Q80" s="2991"/>
      <c r="R80" s="2991"/>
      <c r="S80" s="2991"/>
      <c r="T80" s="2991"/>
      <c r="U80" s="2991"/>
      <c r="V80" s="2991"/>
      <c r="W80" s="2991"/>
      <c r="X80" s="2991"/>
      <c r="Y80" s="2991"/>
      <c r="Z80" s="2991"/>
      <c r="AA80" s="2991"/>
      <c r="AB80" s="3012"/>
      <c r="AC80" s="3012"/>
      <c r="AD80" s="3012"/>
      <c r="AE80" s="3012"/>
      <c r="AF80" s="3012"/>
      <c r="AG80" s="3014"/>
      <c r="AH80" s="3014"/>
      <c r="AI80" s="3014"/>
      <c r="AJ80" s="3014"/>
      <c r="AK80" s="3016"/>
      <c r="AL80" s="3016"/>
      <c r="AM80" s="3016"/>
      <c r="AN80" s="3016"/>
      <c r="AO80" s="3016"/>
      <c r="AP80" s="3016"/>
      <c r="AQ80" s="3016"/>
      <c r="AR80" s="3016"/>
      <c r="AS80" s="3016"/>
      <c r="AT80" s="638"/>
      <c r="AU80" s="3012"/>
      <c r="AV80" s="3012"/>
      <c r="AW80" s="3012"/>
      <c r="AX80" s="3012"/>
      <c r="AY80" s="3012"/>
      <c r="AZ80" s="2995"/>
      <c r="BA80" s="2995"/>
      <c r="BB80" s="2995"/>
      <c r="BC80" s="2995"/>
      <c r="BD80" s="2995"/>
      <c r="BE80" s="2995"/>
      <c r="BF80" s="2996"/>
      <c r="CA80" s="130"/>
      <c r="CB80" s="130"/>
      <c r="CC80" s="130"/>
      <c r="CD80" s="130"/>
      <c r="CE80" s="130"/>
      <c r="CF80" s="110"/>
      <c r="CG80" s="110"/>
      <c r="CH80" s="110"/>
    </row>
    <row r="81" spans="3:83" s="220" customFormat="1" ht="9" customHeight="1" thickTop="1" thickBot="1">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435"/>
      <c r="BB81" s="435"/>
      <c r="BC81" s="435"/>
      <c r="BD81" s="435"/>
      <c r="BE81" s="435"/>
      <c r="BF81" s="435"/>
      <c r="BU81" s="133"/>
      <c r="BV81" s="133"/>
      <c r="BW81" s="133"/>
    </row>
    <row r="82" spans="3:83" s="220" customFormat="1" ht="9.4" customHeight="1">
      <c r="C82" s="2997" t="s">
        <v>443</v>
      </c>
      <c r="D82" s="2998"/>
      <c r="E82" s="2998"/>
      <c r="F82" s="2998"/>
      <c r="G82" s="2998"/>
      <c r="H82" s="2998"/>
      <c r="I82" s="2998"/>
      <c r="J82" s="2998"/>
      <c r="K82" s="2998"/>
      <c r="L82" s="2998"/>
      <c r="M82" s="2998"/>
      <c r="N82" s="2998"/>
      <c r="O82" s="2998"/>
      <c r="P82" s="2998"/>
      <c r="Q82" s="2998"/>
      <c r="R82" s="2998"/>
      <c r="S82" s="2998"/>
      <c r="T82" s="2998"/>
      <c r="U82" s="2998"/>
      <c r="V82" s="2998"/>
      <c r="W82" s="2998"/>
      <c r="X82" s="2998"/>
      <c r="Y82" s="2998"/>
      <c r="Z82" s="2998"/>
      <c r="AA82" s="2998"/>
      <c r="AB82" s="2998"/>
      <c r="AC82" s="2998"/>
      <c r="AD82" s="2998"/>
      <c r="AE82" s="2998"/>
      <c r="AF82" s="2998"/>
      <c r="AG82" s="2998"/>
      <c r="AH82" s="2998"/>
      <c r="AI82" s="2998"/>
      <c r="AJ82" s="2998"/>
      <c r="AK82" s="2998"/>
      <c r="AL82" s="2998"/>
      <c r="AM82" s="2998"/>
      <c r="AN82" s="2998"/>
      <c r="AO82" s="2998"/>
      <c r="AP82" s="2998"/>
      <c r="AQ82" s="2999"/>
      <c r="AR82" s="499"/>
      <c r="AS82" s="2998" t="s">
        <v>444</v>
      </c>
      <c r="AT82" s="2998"/>
      <c r="AU82" s="2998"/>
      <c r="AV82" s="2998"/>
      <c r="AW82" s="2998"/>
      <c r="AX82" s="2998"/>
      <c r="AY82" s="2998"/>
      <c r="AZ82" s="2998"/>
      <c r="BA82" s="2998"/>
      <c r="BB82" s="500"/>
      <c r="BC82" s="500"/>
      <c r="BD82" s="500"/>
      <c r="BE82" s="500"/>
      <c r="BF82" s="501"/>
      <c r="BU82" s="434"/>
      <c r="BV82" s="434"/>
      <c r="BW82" s="434"/>
      <c r="BY82" s="3033"/>
      <c r="CA82" s="220">
        <f>IF(D79="認定住宅","選択",0)</f>
        <v>0</v>
      </c>
      <c r="CE82" s="220" t="e">
        <f>IF(#REF!="選択",0,#REF!)</f>
        <v>#REF!</v>
      </c>
    </row>
    <row r="83" spans="3:83" s="220" customFormat="1" ht="9.4" customHeight="1">
      <c r="C83" s="3000"/>
      <c r="D83" s="3001"/>
      <c r="E83" s="3001"/>
      <c r="F83" s="3001"/>
      <c r="G83" s="3001"/>
      <c r="H83" s="3001"/>
      <c r="I83" s="3001"/>
      <c r="J83" s="3001"/>
      <c r="K83" s="3001"/>
      <c r="L83" s="3001"/>
      <c r="M83" s="3001"/>
      <c r="N83" s="3001"/>
      <c r="O83" s="3001"/>
      <c r="P83" s="3001"/>
      <c r="Q83" s="3001"/>
      <c r="R83" s="3001"/>
      <c r="S83" s="3001"/>
      <c r="T83" s="3001"/>
      <c r="U83" s="3001"/>
      <c r="V83" s="3001"/>
      <c r="W83" s="3001"/>
      <c r="X83" s="3001"/>
      <c r="Y83" s="3001"/>
      <c r="Z83" s="3001"/>
      <c r="AA83" s="3001"/>
      <c r="AB83" s="3001"/>
      <c r="AC83" s="3001"/>
      <c r="AD83" s="3001"/>
      <c r="AE83" s="3001"/>
      <c r="AF83" s="3001"/>
      <c r="AG83" s="3001"/>
      <c r="AH83" s="3001"/>
      <c r="AI83" s="3001"/>
      <c r="AJ83" s="3001"/>
      <c r="AK83" s="3001"/>
      <c r="AL83" s="3001"/>
      <c r="AM83" s="3001"/>
      <c r="AN83" s="3001"/>
      <c r="AO83" s="3001"/>
      <c r="AP83" s="3001"/>
      <c r="AQ83" s="3002"/>
      <c r="AR83" s="502"/>
      <c r="AS83" s="3001"/>
      <c r="AT83" s="3001"/>
      <c r="AU83" s="3001"/>
      <c r="AV83" s="3001"/>
      <c r="AW83" s="3001"/>
      <c r="AX83" s="3001"/>
      <c r="AY83" s="3001"/>
      <c r="AZ83" s="3001"/>
      <c r="BA83" s="3001"/>
      <c r="BB83" s="503"/>
      <c r="BC83" s="503"/>
      <c r="BD83" s="503"/>
      <c r="BE83" s="503"/>
      <c r="BF83" s="504"/>
      <c r="BU83" s="434"/>
      <c r="BV83" s="434"/>
      <c r="BW83" s="434"/>
      <c r="BY83" s="3033"/>
      <c r="CE83" s="111"/>
    </row>
    <row r="84" spans="3:83" s="220" customFormat="1" ht="9.4" customHeight="1">
      <c r="C84" s="505"/>
      <c r="D84" s="3034" t="s">
        <v>445</v>
      </c>
      <c r="E84" s="3035"/>
      <c r="F84" s="3035"/>
      <c r="G84" s="3035"/>
      <c r="H84" s="3035"/>
      <c r="I84" s="3035"/>
      <c r="J84" s="3035"/>
      <c r="K84" s="3035"/>
      <c r="L84" s="3035"/>
      <c r="M84" s="3035"/>
      <c r="N84" s="3035"/>
      <c r="O84" s="3035"/>
      <c r="P84" s="3035"/>
      <c r="Q84" s="3035"/>
      <c r="R84" s="3035"/>
      <c r="S84" s="3035"/>
      <c r="T84" s="3035"/>
      <c r="U84" s="3035"/>
      <c r="V84" s="3035"/>
      <c r="W84" s="3035"/>
      <c r="X84" s="3035"/>
      <c r="Y84" s="3035"/>
      <c r="Z84" s="3035"/>
      <c r="AA84" s="3035"/>
      <c r="AB84" s="3035"/>
      <c r="AC84" s="3035"/>
      <c r="AD84" s="3035"/>
      <c r="AE84" s="3035"/>
      <c r="AF84" s="3035"/>
      <c r="AG84" s="3035"/>
      <c r="AH84" s="3035"/>
      <c r="AI84" s="3035"/>
      <c r="AJ84" s="3035"/>
      <c r="AK84" s="3035"/>
      <c r="AL84" s="3035"/>
      <c r="AM84" s="3035"/>
      <c r="AN84" s="3035"/>
      <c r="AO84" s="3035"/>
      <c r="AP84" s="3035"/>
      <c r="AQ84" s="506"/>
      <c r="AR84" s="507"/>
      <c r="AS84" s="3037"/>
      <c r="AT84" s="3037"/>
      <c r="AU84" s="3037"/>
      <c r="AV84" s="3037"/>
      <c r="AW84" s="3037"/>
      <c r="AX84" s="3037"/>
      <c r="AY84" s="3037"/>
      <c r="AZ84" s="3037"/>
      <c r="BA84" s="3037"/>
      <c r="BB84" s="3026" t="s">
        <v>446</v>
      </c>
      <c r="BC84" s="3027"/>
      <c r="BD84" s="3027"/>
      <c r="BE84" s="3027"/>
      <c r="BF84" s="3028"/>
      <c r="BU84" s="434"/>
      <c r="BV84" s="434"/>
      <c r="BW84" s="434"/>
    </row>
    <row r="85" spans="3:83" s="220" customFormat="1" ht="9.4" customHeight="1">
      <c r="C85" s="508"/>
      <c r="D85" s="3036"/>
      <c r="E85" s="3036"/>
      <c r="F85" s="3036"/>
      <c r="G85" s="3036"/>
      <c r="H85" s="3036"/>
      <c r="I85" s="3036"/>
      <c r="J85" s="3036"/>
      <c r="K85" s="3036"/>
      <c r="L85" s="3036"/>
      <c r="M85" s="3036"/>
      <c r="N85" s="3036"/>
      <c r="O85" s="3036"/>
      <c r="P85" s="3036"/>
      <c r="Q85" s="3036"/>
      <c r="R85" s="3036"/>
      <c r="S85" s="3036"/>
      <c r="T85" s="3036"/>
      <c r="U85" s="3036"/>
      <c r="V85" s="3036"/>
      <c r="W85" s="3036"/>
      <c r="X85" s="3036"/>
      <c r="Y85" s="3036"/>
      <c r="Z85" s="3036"/>
      <c r="AA85" s="3036"/>
      <c r="AB85" s="3036"/>
      <c r="AC85" s="3036"/>
      <c r="AD85" s="3036"/>
      <c r="AE85" s="3036"/>
      <c r="AF85" s="3036"/>
      <c r="AG85" s="3036"/>
      <c r="AH85" s="3036"/>
      <c r="AI85" s="3036"/>
      <c r="AJ85" s="3036"/>
      <c r="AK85" s="3036"/>
      <c r="AL85" s="3036"/>
      <c r="AM85" s="3036"/>
      <c r="AN85" s="3036"/>
      <c r="AO85" s="3036"/>
      <c r="AP85" s="3036"/>
      <c r="AQ85" s="509"/>
      <c r="AR85" s="510"/>
      <c r="AS85" s="3038"/>
      <c r="AT85" s="3038"/>
      <c r="AU85" s="3038"/>
      <c r="AV85" s="3038"/>
      <c r="AW85" s="3038"/>
      <c r="AX85" s="3038"/>
      <c r="AY85" s="3038"/>
      <c r="AZ85" s="3038"/>
      <c r="BA85" s="3038"/>
      <c r="BB85" s="3029"/>
      <c r="BC85" s="3029"/>
      <c r="BD85" s="3029"/>
      <c r="BE85" s="3029"/>
      <c r="BF85" s="3030"/>
      <c r="BU85" s="434"/>
      <c r="BV85" s="434"/>
      <c r="BW85" s="434"/>
      <c r="BY85" s="2878"/>
      <c r="CA85" s="220" t="str">
        <f>IF(C85="□","０","選択")</f>
        <v>選択</v>
      </c>
      <c r="CE85" s="220" t="e">
        <f>IF(#REF!="選択",0,#REF!)</f>
        <v>#REF!</v>
      </c>
    </row>
    <row r="86" spans="3:83" s="220" customFormat="1" ht="9.4" customHeight="1">
      <c r="C86" s="511"/>
      <c r="D86" s="3036"/>
      <c r="E86" s="3036"/>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6"/>
      <c r="AK86" s="3036"/>
      <c r="AL86" s="3036"/>
      <c r="AM86" s="3036"/>
      <c r="AN86" s="3036"/>
      <c r="AO86" s="3036"/>
      <c r="AP86" s="3036"/>
      <c r="AQ86" s="512"/>
      <c r="AR86" s="513"/>
      <c r="AS86" s="3038"/>
      <c r="AT86" s="3038"/>
      <c r="AU86" s="3038"/>
      <c r="AV86" s="3038"/>
      <c r="AW86" s="3038"/>
      <c r="AX86" s="3038"/>
      <c r="AY86" s="3038"/>
      <c r="AZ86" s="3038"/>
      <c r="BA86" s="3038"/>
      <c r="BB86" s="3039"/>
      <c r="BC86" s="3039"/>
      <c r="BD86" s="3039"/>
      <c r="BE86" s="3039"/>
      <c r="BF86" s="3040"/>
      <c r="BU86" s="434"/>
      <c r="BV86" s="434"/>
      <c r="BW86" s="434"/>
      <c r="BY86" s="2878"/>
    </row>
    <row r="87" spans="3:83" s="220" customFormat="1" ht="9.4" customHeight="1">
      <c r="C87" s="505"/>
      <c r="D87" s="3034" t="s">
        <v>941</v>
      </c>
      <c r="E87" s="3034"/>
      <c r="F87" s="3034"/>
      <c r="G87" s="3034"/>
      <c r="H87" s="3034"/>
      <c r="I87" s="3034"/>
      <c r="J87" s="3034"/>
      <c r="K87" s="3034"/>
      <c r="L87" s="3034"/>
      <c r="M87" s="3034"/>
      <c r="N87" s="3034"/>
      <c r="O87" s="3034"/>
      <c r="P87" s="3034"/>
      <c r="Q87" s="3034"/>
      <c r="R87" s="3034"/>
      <c r="S87" s="3034"/>
      <c r="T87" s="3034"/>
      <c r="U87" s="3034"/>
      <c r="V87" s="3034"/>
      <c r="W87" s="3034"/>
      <c r="X87" s="3034"/>
      <c r="Y87" s="3034"/>
      <c r="Z87" s="3034"/>
      <c r="AA87" s="3034"/>
      <c r="AB87" s="3034"/>
      <c r="AC87" s="3034"/>
      <c r="AD87" s="3034"/>
      <c r="AE87" s="3034"/>
      <c r="AF87" s="3034"/>
      <c r="AG87" s="3034"/>
      <c r="AH87" s="3034"/>
      <c r="AI87" s="3034"/>
      <c r="AJ87" s="3034"/>
      <c r="AK87" s="3034"/>
      <c r="AL87" s="3034"/>
      <c r="AM87" s="514"/>
      <c r="AN87" s="514"/>
      <c r="AO87" s="506"/>
      <c r="AP87" s="506"/>
      <c r="AQ87" s="506"/>
      <c r="AR87" s="507"/>
      <c r="AS87" s="3037"/>
      <c r="AT87" s="3037"/>
      <c r="AU87" s="3037"/>
      <c r="AV87" s="3037"/>
      <c r="AW87" s="3037"/>
      <c r="AX87" s="3037"/>
      <c r="AY87" s="3037"/>
      <c r="AZ87" s="3037"/>
      <c r="BA87" s="3037"/>
      <c r="BB87" s="3026" t="s">
        <v>447</v>
      </c>
      <c r="BC87" s="3027"/>
      <c r="BD87" s="3027"/>
      <c r="BE87" s="3027"/>
      <c r="BF87" s="3028"/>
      <c r="BU87" s="434"/>
      <c r="BV87" s="434"/>
      <c r="BW87" s="434"/>
      <c r="BY87" s="2878"/>
    </row>
    <row r="88" spans="3:83" s="220" customFormat="1" ht="9.4" customHeight="1">
      <c r="C88" s="508"/>
      <c r="D88" s="3041"/>
      <c r="E88" s="3041"/>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1"/>
      <c r="AK88" s="3041"/>
      <c r="AL88" s="3041"/>
      <c r="AM88" s="515"/>
      <c r="AN88" s="515"/>
      <c r="AO88" s="509"/>
      <c r="AP88" s="509"/>
      <c r="AQ88" s="509"/>
      <c r="AR88" s="510"/>
      <c r="AS88" s="3038"/>
      <c r="AT88" s="3038"/>
      <c r="AU88" s="3038"/>
      <c r="AV88" s="3038"/>
      <c r="AW88" s="3038"/>
      <c r="AX88" s="3038"/>
      <c r="AY88" s="3038"/>
      <c r="AZ88" s="3038"/>
      <c r="BA88" s="3038"/>
      <c r="BB88" s="3029"/>
      <c r="BC88" s="3029"/>
      <c r="BD88" s="3029"/>
      <c r="BE88" s="3029"/>
      <c r="BF88" s="3030"/>
      <c r="BU88" s="434"/>
      <c r="BV88" s="434"/>
      <c r="BW88" s="434"/>
      <c r="BY88" s="2878"/>
      <c r="CA88" s="220" t="str">
        <f>IF(C88="□","０","選択")</f>
        <v>選択</v>
      </c>
    </row>
    <row r="89" spans="3:83" s="220" customFormat="1" ht="9.4" customHeight="1">
      <c r="C89" s="511"/>
      <c r="D89" s="3042"/>
      <c r="E89" s="3042"/>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2"/>
      <c r="AK89" s="3042"/>
      <c r="AL89" s="3042"/>
      <c r="AM89" s="516"/>
      <c r="AN89" s="516"/>
      <c r="AO89" s="512"/>
      <c r="AP89" s="512"/>
      <c r="AQ89" s="512"/>
      <c r="AR89" s="513"/>
      <c r="AS89" s="3043"/>
      <c r="AT89" s="3043"/>
      <c r="AU89" s="3043"/>
      <c r="AV89" s="3043"/>
      <c r="AW89" s="3043"/>
      <c r="AX89" s="3043"/>
      <c r="AY89" s="3043"/>
      <c r="AZ89" s="3043"/>
      <c r="BA89" s="3043"/>
      <c r="BB89" s="3039"/>
      <c r="BC89" s="3039"/>
      <c r="BD89" s="3039"/>
      <c r="BE89" s="3039"/>
      <c r="BF89" s="3040"/>
      <c r="BU89" s="434"/>
      <c r="BV89" s="434"/>
      <c r="BW89" s="434"/>
      <c r="BY89" s="2878"/>
    </row>
    <row r="90" spans="3:83" s="220" customFormat="1" ht="9.4" customHeight="1">
      <c r="C90" s="505"/>
      <c r="D90" s="3034" t="s">
        <v>943</v>
      </c>
      <c r="E90" s="3034"/>
      <c r="F90" s="3034"/>
      <c r="G90" s="3034"/>
      <c r="H90" s="3034"/>
      <c r="I90" s="3034"/>
      <c r="J90" s="3034"/>
      <c r="K90" s="3034"/>
      <c r="L90" s="3034"/>
      <c r="M90" s="3034"/>
      <c r="N90" s="3034"/>
      <c r="O90" s="3034"/>
      <c r="P90" s="3034"/>
      <c r="Q90" s="3034"/>
      <c r="R90" s="3034"/>
      <c r="S90" s="3034"/>
      <c r="T90" s="3034"/>
      <c r="U90" s="3034"/>
      <c r="V90" s="3034"/>
      <c r="W90" s="3034"/>
      <c r="X90" s="3034"/>
      <c r="Y90" s="3034"/>
      <c r="Z90" s="3034"/>
      <c r="AA90" s="3034"/>
      <c r="AB90" s="3034"/>
      <c r="AC90" s="3034"/>
      <c r="AD90" s="3034"/>
      <c r="AE90" s="3034"/>
      <c r="AF90" s="3034"/>
      <c r="AG90" s="3034"/>
      <c r="AH90" s="3034"/>
      <c r="AI90" s="3034"/>
      <c r="AJ90" s="3034"/>
      <c r="AK90" s="3034"/>
      <c r="AL90" s="3034"/>
      <c r="AM90" s="3034"/>
      <c r="AN90" s="3034"/>
      <c r="AO90" s="506"/>
      <c r="AP90" s="506"/>
      <c r="AQ90" s="506"/>
      <c r="AR90" s="507"/>
      <c r="AS90" s="3037"/>
      <c r="AT90" s="3037"/>
      <c r="AU90" s="3037"/>
      <c r="AV90" s="3037"/>
      <c r="AW90" s="3037"/>
      <c r="AX90" s="3037"/>
      <c r="AY90" s="3037"/>
      <c r="AZ90" s="3037"/>
      <c r="BA90" s="3037"/>
      <c r="BB90" s="3026" t="s">
        <v>447</v>
      </c>
      <c r="BC90" s="3027"/>
      <c r="BD90" s="3027"/>
      <c r="BE90" s="3027"/>
      <c r="BF90" s="3028"/>
      <c r="BU90" s="434"/>
      <c r="BV90" s="434"/>
      <c r="BW90" s="434"/>
      <c r="BY90" s="2878"/>
      <c r="CA90" s="220" t="s">
        <v>151</v>
      </c>
    </row>
    <row r="91" spans="3:83" s="220" customFormat="1" ht="9.4" customHeight="1">
      <c r="C91" s="508"/>
      <c r="D91" s="3041"/>
      <c r="E91" s="3041"/>
      <c r="F91" s="3041"/>
      <c r="G91" s="3041"/>
      <c r="H91" s="3041"/>
      <c r="I91" s="3041"/>
      <c r="J91" s="3041"/>
      <c r="K91" s="3041"/>
      <c r="L91" s="3041"/>
      <c r="M91" s="3041"/>
      <c r="N91" s="3041"/>
      <c r="O91" s="3041"/>
      <c r="P91" s="3041"/>
      <c r="Q91" s="3041"/>
      <c r="R91" s="3041"/>
      <c r="S91" s="3041"/>
      <c r="T91" s="3041"/>
      <c r="U91" s="3041"/>
      <c r="V91" s="3041"/>
      <c r="W91" s="3041"/>
      <c r="X91" s="3041"/>
      <c r="Y91" s="3041"/>
      <c r="Z91" s="3041"/>
      <c r="AA91" s="3041"/>
      <c r="AB91" s="3041"/>
      <c r="AC91" s="3041"/>
      <c r="AD91" s="3041"/>
      <c r="AE91" s="3041"/>
      <c r="AF91" s="3041"/>
      <c r="AG91" s="3041"/>
      <c r="AH91" s="3041"/>
      <c r="AI91" s="3041"/>
      <c r="AJ91" s="3041"/>
      <c r="AK91" s="3041"/>
      <c r="AL91" s="3041"/>
      <c r="AM91" s="3041"/>
      <c r="AN91" s="3041"/>
      <c r="AO91" s="509"/>
      <c r="AP91" s="509"/>
      <c r="AQ91" s="509"/>
      <c r="AR91" s="510"/>
      <c r="AS91" s="3038"/>
      <c r="AT91" s="3038"/>
      <c r="AU91" s="3038"/>
      <c r="AV91" s="3038"/>
      <c r="AW91" s="3038"/>
      <c r="AX91" s="3038"/>
      <c r="AY91" s="3038"/>
      <c r="AZ91" s="3038"/>
      <c r="BA91" s="3038"/>
      <c r="BB91" s="3029"/>
      <c r="BC91" s="3029"/>
      <c r="BD91" s="3029"/>
      <c r="BE91" s="3029"/>
      <c r="BF91" s="3030"/>
      <c r="BU91" s="112"/>
      <c r="BV91" s="112"/>
      <c r="BW91" s="112"/>
      <c r="BX91" s="112"/>
      <c r="CA91" s="220" t="s">
        <v>152</v>
      </c>
    </row>
    <row r="92" spans="3:83" s="220" customFormat="1" ht="9.4" customHeight="1" thickBot="1">
      <c r="C92" s="517"/>
      <c r="D92" s="3044"/>
      <c r="E92" s="3044"/>
      <c r="F92" s="3044"/>
      <c r="G92" s="3044"/>
      <c r="H92" s="3044"/>
      <c r="I92" s="3044"/>
      <c r="J92" s="3044"/>
      <c r="K92" s="3044"/>
      <c r="L92" s="3044"/>
      <c r="M92" s="3044"/>
      <c r="N92" s="3044"/>
      <c r="O92" s="3044"/>
      <c r="P92" s="3044"/>
      <c r="Q92" s="3044"/>
      <c r="R92" s="3044"/>
      <c r="S92" s="3044"/>
      <c r="T92" s="3044"/>
      <c r="U92" s="3044"/>
      <c r="V92" s="3044"/>
      <c r="W92" s="3044"/>
      <c r="X92" s="3044"/>
      <c r="Y92" s="3044"/>
      <c r="Z92" s="3044"/>
      <c r="AA92" s="3044"/>
      <c r="AB92" s="3044"/>
      <c r="AC92" s="3044"/>
      <c r="AD92" s="3044"/>
      <c r="AE92" s="3044"/>
      <c r="AF92" s="3044"/>
      <c r="AG92" s="3044"/>
      <c r="AH92" s="3044"/>
      <c r="AI92" s="3044"/>
      <c r="AJ92" s="3044"/>
      <c r="AK92" s="3044"/>
      <c r="AL92" s="3044"/>
      <c r="AM92" s="3044"/>
      <c r="AN92" s="3044"/>
      <c r="AO92" s="518"/>
      <c r="AP92" s="518"/>
      <c r="AQ92" s="518"/>
      <c r="AR92" s="519"/>
      <c r="AS92" s="3038"/>
      <c r="AT92" s="3038"/>
      <c r="AU92" s="3038"/>
      <c r="AV92" s="3038"/>
      <c r="AW92" s="3038"/>
      <c r="AX92" s="3038"/>
      <c r="AY92" s="3038"/>
      <c r="AZ92" s="3038"/>
      <c r="BA92" s="3038"/>
      <c r="BB92" s="3031"/>
      <c r="BC92" s="3031"/>
      <c r="BD92" s="3031"/>
      <c r="BE92" s="3031"/>
      <c r="BF92" s="3032"/>
      <c r="BU92" s="112"/>
      <c r="BV92" s="112"/>
      <c r="BW92" s="112"/>
      <c r="BX92" s="112"/>
      <c r="CA92" s="220" t="e">
        <f xml:space="preserve"> NOT(OR(($BH$77:$BK$78="ＯＫ"),(BI79="補助額を選択してください")))</f>
        <v>#VALUE!</v>
      </c>
    </row>
    <row r="93" spans="3:83" s="220" customFormat="1" ht="9.75" customHeight="1">
      <c r="AB93" s="520"/>
      <c r="AC93" s="520"/>
      <c r="AD93" s="3017" t="s">
        <v>494</v>
      </c>
      <c r="AE93" s="3018"/>
      <c r="AF93" s="3018"/>
      <c r="AG93" s="3018"/>
      <c r="AH93" s="3018"/>
      <c r="AI93" s="3018"/>
      <c r="AJ93" s="3018"/>
      <c r="AK93" s="3018"/>
      <c r="AL93" s="3018"/>
      <c r="AM93" s="3018"/>
      <c r="AN93" s="3018"/>
      <c r="AO93" s="3018"/>
      <c r="AP93" s="3018"/>
      <c r="AQ93" s="3018"/>
      <c r="AR93" s="521"/>
      <c r="AS93" s="3023">
        <f>SUM(AS84:BA92)</f>
        <v>0</v>
      </c>
      <c r="AT93" s="3023"/>
      <c r="AU93" s="3023"/>
      <c r="AV93" s="3023"/>
      <c r="AW93" s="3023"/>
      <c r="AX93" s="3023"/>
      <c r="AY93" s="3023"/>
      <c r="AZ93" s="3023"/>
      <c r="BA93" s="3023"/>
      <c r="BB93" s="3026" t="s">
        <v>447</v>
      </c>
      <c r="BC93" s="3027"/>
      <c r="BD93" s="3027"/>
      <c r="BE93" s="3027"/>
      <c r="BF93" s="3028"/>
      <c r="BG93" s="112"/>
      <c r="BH93" s="112"/>
      <c r="BI93" s="112"/>
      <c r="BJ93" s="112"/>
      <c r="BK93" s="112"/>
      <c r="BL93" s="112"/>
      <c r="BM93" s="112"/>
      <c r="BN93" s="112"/>
      <c r="BO93" s="112"/>
      <c r="BP93" s="112"/>
      <c r="BQ93" s="112"/>
      <c r="BR93" s="112"/>
      <c r="BS93" s="112"/>
      <c r="BT93" s="112"/>
      <c r="BU93" s="112"/>
      <c r="BV93" s="112"/>
      <c r="BW93" s="112"/>
      <c r="BX93" s="112"/>
    </row>
    <row r="94" spans="3:83" s="220" customFormat="1" ht="9.75" customHeight="1">
      <c r="AB94" s="522"/>
      <c r="AC94" s="522"/>
      <c r="AD94" s="3019"/>
      <c r="AE94" s="3020"/>
      <c r="AF94" s="3020"/>
      <c r="AG94" s="3020"/>
      <c r="AH94" s="3020"/>
      <c r="AI94" s="3020"/>
      <c r="AJ94" s="3020"/>
      <c r="AK94" s="3020"/>
      <c r="AL94" s="3020"/>
      <c r="AM94" s="3020"/>
      <c r="AN94" s="3020"/>
      <c r="AO94" s="3020"/>
      <c r="AP94" s="3020"/>
      <c r="AQ94" s="3020"/>
      <c r="AR94" s="2"/>
      <c r="AS94" s="3024"/>
      <c r="AT94" s="3024"/>
      <c r="AU94" s="3024"/>
      <c r="AV94" s="3024"/>
      <c r="AW94" s="3024"/>
      <c r="AX94" s="3024"/>
      <c r="AY94" s="3024"/>
      <c r="AZ94" s="3024"/>
      <c r="BA94" s="3024"/>
      <c r="BB94" s="3029"/>
      <c r="BC94" s="3029"/>
      <c r="BD94" s="3029"/>
      <c r="BE94" s="3029"/>
      <c r="BF94" s="3030"/>
      <c r="BG94" s="112"/>
      <c r="BH94" s="112"/>
      <c r="BI94" s="112"/>
      <c r="BJ94" s="112"/>
      <c r="BK94" s="112"/>
      <c r="BL94" s="112"/>
      <c r="BM94" s="112"/>
      <c r="BN94" s="112"/>
      <c r="BO94" s="112"/>
      <c r="BP94" s="112"/>
      <c r="BQ94" s="112"/>
      <c r="BR94" s="112"/>
      <c r="BS94" s="112"/>
      <c r="BT94" s="112"/>
      <c r="BU94" s="112"/>
      <c r="BV94" s="112"/>
      <c r="BW94" s="112"/>
      <c r="BX94" s="112"/>
      <c r="CA94" s="220">
        <f>AB79-AU79</f>
        <v>0</v>
      </c>
    </row>
    <row r="95" spans="3:83" s="220" customFormat="1" ht="9.75" customHeight="1" thickBot="1">
      <c r="AB95" s="522"/>
      <c r="AC95" s="522"/>
      <c r="AD95" s="3021"/>
      <c r="AE95" s="3022"/>
      <c r="AF95" s="3022"/>
      <c r="AG95" s="3022"/>
      <c r="AH95" s="3022"/>
      <c r="AI95" s="3022"/>
      <c r="AJ95" s="3022"/>
      <c r="AK95" s="3022"/>
      <c r="AL95" s="3022"/>
      <c r="AM95" s="3022"/>
      <c r="AN95" s="3022"/>
      <c r="AO95" s="3022"/>
      <c r="AP95" s="3022"/>
      <c r="AQ95" s="3022"/>
      <c r="AR95" s="523"/>
      <c r="AS95" s="3025"/>
      <c r="AT95" s="3025"/>
      <c r="AU95" s="3025"/>
      <c r="AV95" s="3025"/>
      <c r="AW95" s="3025"/>
      <c r="AX95" s="3025"/>
      <c r="AY95" s="3025"/>
      <c r="AZ95" s="3025"/>
      <c r="BA95" s="3025"/>
      <c r="BB95" s="3031"/>
      <c r="BC95" s="3031"/>
      <c r="BD95" s="3031"/>
      <c r="BE95" s="3031"/>
      <c r="BF95" s="3032"/>
      <c r="BG95" s="112"/>
      <c r="BH95" s="112"/>
      <c r="BI95" s="112"/>
      <c r="BJ95" s="112"/>
      <c r="BK95" s="112"/>
      <c r="BL95" s="112"/>
      <c r="BM95" s="112"/>
      <c r="BN95" s="112"/>
      <c r="BO95" s="112"/>
      <c r="BP95" s="112"/>
      <c r="BQ95" s="112"/>
      <c r="BR95" s="112"/>
      <c r="BS95" s="112"/>
      <c r="BT95" s="112"/>
      <c r="BU95" s="112"/>
      <c r="BV95" s="112"/>
      <c r="BW95" s="112"/>
      <c r="BX95" s="112"/>
      <c r="CA95" s="220" t="str">
        <f>IF(CA94&lt;0,"申請額が超過しています","適")</f>
        <v>適</v>
      </c>
    </row>
    <row r="96" spans="3:83" s="233" customFormat="1" ht="8.1"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algorithmName="SHA-512" hashValue="Hvk0381Sw4HQQnMUbDNVi25aFJnVCJ93oFdYcCnMId2+yiCPwLrkga1J6np0zQE3N9WfAGwZp40pvUzmF6fkIw==" saltValue="hq68oPXA8aGNglk4LTbahA==" spinCount="100000" sheet="1" objects="1" scenarios="1" selectLockedCells="1"/>
  <protectedRanges>
    <protectedRange sqref="AG67:AN70" name="範囲1"/>
  </protectedRanges>
  <mergeCells count="174">
    <mergeCell ref="AD93:AQ95"/>
    <mergeCell ref="AS93:BA95"/>
    <mergeCell ref="BB93:BF95"/>
    <mergeCell ref="BY82:BY83"/>
    <mergeCell ref="D84:AP86"/>
    <mergeCell ref="AS84:BA86"/>
    <mergeCell ref="BB84:BF86"/>
    <mergeCell ref="BY85:BY87"/>
    <mergeCell ref="D87:AL89"/>
    <mergeCell ref="AS87:BA89"/>
    <mergeCell ref="BB87:BF89"/>
    <mergeCell ref="BY88:BY90"/>
    <mergeCell ref="D90:AN92"/>
    <mergeCell ref="AS90:BA92"/>
    <mergeCell ref="BB90:BF92"/>
    <mergeCell ref="C79:AA80"/>
    <mergeCell ref="B75:AB76"/>
    <mergeCell ref="AZ79:BF80"/>
    <mergeCell ref="C82:AQ83"/>
    <mergeCell ref="AS82:BA83"/>
    <mergeCell ref="C77:AJ78"/>
    <mergeCell ref="AK77:BF78"/>
    <mergeCell ref="AB79:AF80"/>
    <mergeCell ref="AG79:AJ80"/>
    <mergeCell ref="AK79:AS80"/>
    <mergeCell ref="AU79:AY80"/>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U67:AF70"/>
    <mergeCell ref="AG67:AN70"/>
    <mergeCell ref="AO67:AP70"/>
    <mergeCell ref="AQ67:BB70"/>
    <mergeCell ref="J62:W63"/>
    <mergeCell ref="X62:X63"/>
    <mergeCell ref="Y62:AY63"/>
    <mergeCell ref="BA62:BR63"/>
    <mergeCell ref="BS62:BT63"/>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BW28:BW31"/>
    <mergeCell ref="J30:X31"/>
    <mergeCell ref="Y30:AY31"/>
    <mergeCell ref="BA30:BR31"/>
    <mergeCell ref="BS30:BT31"/>
    <mergeCell ref="J32:X33"/>
    <mergeCell ref="Y32:AY33"/>
    <mergeCell ref="BA32:BR33"/>
    <mergeCell ref="BS32:BT33"/>
    <mergeCell ref="C28:E37"/>
    <mergeCell ref="F28:H37"/>
    <mergeCell ref="J28:X29"/>
    <mergeCell ref="Y28:AY29"/>
    <mergeCell ref="BA28:BR29"/>
    <mergeCell ref="BS28:BT29"/>
    <mergeCell ref="J34:X35"/>
    <mergeCell ref="Y34:AY35"/>
    <mergeCell ref="BA34:BR35"/>
    <mergeCell ref="BS34:BT35"/>
    <mergeCell ref="B23:BU24"/>
    <mergeCell ref="BZ24:BZ26"/>
    <mergeCell ref="B25:BU25"/>
    <mergeCell ref="F26:AZ27"/>
    <mergeCell ref="BA26:BT27"/>
    <mergeCell ref="C20:E21"/>
    <mergeCell ref="F20:Q21"/>
    <mergeCell ref="R20:R21"/>
    <mergeCell ref="S20:Y21"/>
    <mergeCell ref="Z20:AL21"/>
    <mergeCell ref="AM20:AN21"/>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AP20:AV21"/>
    <mergeCell ref="AW20:AY21"/>
    <mergeCell ref="AZ20:BR21"/>
    <mergeCell ref="BS20:BT21"/>
    <mergeCell ref="R7:BF8"/>
    <mergeCell ref="BM8:BT9"/>
    <mergeCell ref="U9:BC9"/>
    <mergeCell ref="A3:A7"/>
    <mergeCell ref="D3:M4"/>
    <mergeCell ref="N3:U4"/>
    <mergeCell ref="BZ6:BZ9"/>
    <mergeCell ref="CA6:CA9"/>
    <mergeCell ref="W3:BN4"/>
  </mergeCells>
  <phoneticPr fontId="1"/>
  <conditionalFormatting sqref="C18:BT19">
    <cfRule type="expression" dxfId="12" priority="7">
      <formula>($C$18="□")</formula>
    </cfRule>
  </conditionalFormatting>
  <conditionalFormatting sqref="C20:BT21">
    <cfRule type="expression" dxfId="11" priority="6">
      <formula>($C$20="□")</formula>
    </cfRule>
  </conditionalFormatting>
  <conditionalFormatting sqref="C12:BT17">
    <cfRule type="expression" dxfId="10" priority="5">
      <formula>($C$12="□")</formula>
    </cfRule>
  </conditionalFormatting>
  <conditionalFormatting sqref="I28:BR65 U66:BR70 BA71:BR73 AS84:BA92">
    <cfRule type="expression" dxfId="9" priority="1">
      <formula>($CF$13="□")</formula>
    </cfRule>
  </conditionalFormatting>
  <dataValidations xWindow="554" yWindow="788" count="20">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allowBlank="1" showInputMessage="1" showErrorMessage="1" prompt="本様式では申請不可_x000a__x000a_様式９－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imeMode="halfAlpha" allowBlank="1" showInputMessage="1" showErrorMessage="1" sqref="N3 V3" xr:uid="{D59F58A1-FEE6-41B5-A85F-87410BA80C81}"/>
    <dataValidation imeMode="fullAlpha" allowBlank="1" showInputMessage="1" showErrorMessage="1" sqref="AS93:BA95" xr:uid="{41159AA9-2400-4AD3-AF9C-F1419DE4DD5F}"/>
    <dataValidation type="list" imeMode="fullAlpha" allowBlank="1" showInputMessage="1" showErrorMessage="1" error="金額を選択してください。" prompt="補助金額を選択して下さい。_x000a_交付決定額からの増額は不可。" sqref="AS84:BA86" xr:uid="{3A92C144-6E53-4E36-8F79-42FE520C8DFB}">
      <formula1>$CH$36:$CH$54</formula1>
    </dataValidation>
    <dataValidation type="list" imeMode="fullAlpha" allowBlank="1" showInputMessage="1" showErrorMessage="1" error="金額を選択してください。" prompt="三世代加算額を選択して下さい。_x000a_交付決定額からの増額は不可。" sqref="AS87:BA89" xr:uid="{D4E8D44C-DDC6-4891-A940-0EEA8843A59A}">
      <formula1>"１０,２０,３０"</formula1>
    </dataValidation>
    <dataValidation type="list" imeMode="fullAlpha" allowBlank="1" showInputMessage="1" showErrorMessage="1" error="金額を選択してください。" prompt="若者子育て世帯加算を選択して下さい。_x000a_交付決定額からの変更は不可。" sqref="AS90:BA92" xr:uid="{9AF80203-69BD-4FAF-8055-A6DDEA687819}">
      <formula1>"３０"</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FFFF00"/>
    <pageSetUpPr fitToPage="1"/>
  </sheetPr>
  <dimension ref="A1:DL180"/>
  <sheetViews>
    <sheetView showGridLines="0" view="pageBreakPreview" zoomScaleNormal="100" zoomScaleSheetLayoutView="100" workbookViewId="0">
      <selection activeCell="AS77" sqref="AS77:BA79"/>
    </sheetView>
  </sheetViews>
  <sheetFormatPr defaultColWidth="1.25" defaultRowHeight="9" customHeight="1"/>
  <cols>
    <col min="1" max="1" width="6" style="321" customWidth="1"/>
    <col min="2" max="2" width="1.25" style="321"/>
    <col min="3" max="3" width="1.25" style="321" customWidth="1"/>
    <col min="4" max="4" width="1.5" style="321" customWidth="1"/>
    <col min="5" max="74" width="1.25" style="321"/>
    <col min="75" max="76" width="1.25" style="321" hidden="1" customWidth="1"/>
    <col min="77" max="77" width="28" style="321" hidden="1" customWidth="1"/>
    <col min="78" max="78" width="9.375" style="321" hidden="1" customWidth="1"/>
    <col min="79" max="79" width="10" style="321" hidden="1" customWidth="1"/>
    <col min="80" max="116" width="5.625" style="321" hidden="1" customWidth="1"/>
    <col min="117" max="118" width="5.625" style="321" customWidth="1"/>
    <col min="119" max="16384" width="1.25" style="321"/>
  </cols>
  <sheetData>
    <row r="1" spans="1:79" ht="34.9" customHeight="1"/>
    <row r="2" spans="1:79" ht="7.15" customHeight="1">
      <c r="A2" s="382"/>
    </row>
    <row r="3" spans="1:79" ht="8.1" customHeight="1">
      <c r="A3" s="2478" t="s">
        <v>404</v>
      </c>
      <c r="D3" s="2470" t="s">
        <v>129</v>
      </c>
      <c r="E3" s="2470"/>
      <c r="F3" s="2470"/>
      <c r="G3" s="2470"/>
      <c r="H3" s="2470"/>
      <c r="I3" s="2470"/>
      <c r="J3" s="2470"/>
      <c r="K3" s="2470"/>
      <c r="L3" s="2470"/>
      <c r="M3" s="2470"/>
      <c r="N3" s="2471" t="str">
        <f>'様式７(ゼロ・エネ型 BELS用)'!CM8</f>
        <v>0560</v>
      </c>
      <c r="O3" s="2471"/>
      <c r="P3" s="2471"/>
      <c r="Q3" s="2471"/>
      <c r="R3" s="2471"/>
      <c r="S3" s="2471"/>
      <c r="T3" s="2471"/>
      <c r="U3" s="2471"/>
      <c r="V3" s="603"/>
      <c r="W3" s="2444">
        <f>'様式７(ゼロ・エネ型 BELS用)'!AF54</f>
        <v>0</v>
      </c>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row>
    <row r="4" spans="1:79" ht="8.1" customHeight="1">
      <c r="A4" s="2478"/>
      <c r="D4" s="2470"/>
      <c r="E4" s="2470"/>
      <c r="F4" s="2470"/>
      <c r="G4" s="2470"/>
      <c r="H4" s="2470"/>
      <c r="I4" s="2470"/>
      <c r="J4" s="2470"/>
      <c r="K4" s="2470"/>
      <c r="L4" s="2470"/>
      <c r="M4" s="2470"/>
      <c r="N4" s="2471"/>
      <c r="O4" s="2471"/>
      <c r="P4" s="2471"/>
      <c r="Q4" s="2471"/>
      <c r="R4" s="2471"/>
      <c r="S4" s="2471"/>
      <c r="T4" s="2471"/>
      <c r="U4" s="2471"/>
      <c r="V4" s="603"/>
      <c r="W4" s="2444"/>
      <c r="X4" s="2444"/>
      <c r="Y4" s="2444"/>
      <c r="Z4" s="2444"/>
      <c r="AA4" s="2444"/>
      <c r="AB4" s="2444"/>
      <c r="AC4" s="2444"/>
      <c r="AD4" s="2444"/>
      <c r="AE4" s="2444"/>
      <c r="AF4" s="2444"/>
      <c r="AG4" s="2444"/>
      <c r="AH4" s="2444"/>
      <c r="AI4" s="2444"/>
      <c r="AJ4" s="2444"/>
      <c r="AK4" s="2444"/>
      <c r="AL4" s="2444"/>
      <c r="AM4" s="2444"/>
      <c r="AN4" s="2444"/>
      <c r="AO4" s="2444"/>
      <c r="AP4" s="2444"/>
      <c r="AQ4" s="2444"/>
      <c r="AR4" s="2444"/>
      <c r="AS4" s="2444"/>
      <c r="AT4" s="2444"/>
      <c r="AU4" s="2444"/>
      <c r="AV4" s="2444"/>
      <c r="AW4" s="2444"/>
      <c r="AX4" s="2444"/>
      <c r="AY4" s="2444"/>
      <c r="AZ4" s="2444"/>
      <c r="BA4" s="2444"/>
      <c r="BB4" s="2444"/>
      <c r="BC4" s="2444"/>
      <c r="BD4" s="2444"/>
      <c r="BE4" s="2444"/>
      <c r="BF4" s="2444"/>
      <c r="BG4" s="2444"/>
      <c r="BH4" s="2444"/>
      <c r="BI4" s="2444"/>
      <c r="BJ4" s="2444"/>
      <c r="BK4" s="2444"/>
      <c r="BL4" s="2444"/>
      <c r="BM4" s="2444"/>
      <c r="BN4" s="2444"/>
    </row>
    <row r="5" spans="1:79" ht="4.1500000000000004" customHeight="1">
      <c r="A5" s="2478"/>
    </row>
    <row r="6" spans="1:79" ht="5.25" customHeight="1">
      <c r="A6" s="2478"/>
      <c r="BZ6" s="3046"/>
      <c r="CA6" s="3046"/>
    </row>
    <row r="7" spans="1:79" ht="9" customHeight="1">
      <c r="A7" s="2478"/>
      <c r="D7" s="1084"/>
      <c r="E7" s="1084"/>
      <c r="F7" s="1084"/>
      <c r="G7" s="1084"/>
      <c r="H7" s="1084"/>
      <c r="I7" s="1084"/>
      <c r="J7" s="1084"/>
      <c r="K7" s="1084"/>
      <c r="L7" s="1084"/>
      <c r="M7" s="1084"/>
      <c r="N7" s="1084"/>
      <c r="O7" s="1084"/>
      <c r="P7" s="1084"/>
      <c r="Q7" s="1084"/>
      <c r="R7" s="2479" t="s">
        <v>400</v>
      </c>
      <c r="S7" s="2479"/>
      <c r="T7" s="2479"/>
      <c r="U7" s="2479"/>
      <c r="V7" s="2479"/>
      <c r="W7" s="2479"/>
      <c r="X7" s="2479"/>
      <c r="Y7" s="2479"/>
      <c r="Z7" s="2479"/>
      <c r="AA7" s="2479"/>
      <c r="AB7" s="2479"/>
      <c r="AC7" s="2479"/>
      <c r="AD7" s="2479"/>
      <c r="AE7" s="2479"/>
      <c r="AF7" s="2479"/>
      <c r="AG7" s="2479"/>
      <c r="AH7" s="2479"/>
      <c r="AI7" s="2479"/>
      <c r="AJ7" s="2479"/>
      <c r="AK7" s="2479"/>
      <c r="AL7" s="2479"/>
      <c r="AM7" s="2479"/>
      <c r="AN7" s="2479"/>
      <c r="AO7" s="2479"/>
      <c r="AP7" s="2479"/>
      <c r="AQ7" s="2479"/>
      <c r="AR7" s="2479"/>
      <c r="AS7" s="2479"/>
      <c r="AT7" s="2479"/>
      <c r="AU7" s="2479"/>
      <c r="AV7" s="2479"/>
      <c r="AW7" s="2479"/>
      <c r="AX7" s="2479"/>
      <c r="AY7" s="2479"/>
      <c r="AZ7" s="2479"/>
      <c r="BA7" s="2479"/>
      <c r="BB7" s="2479"/>
      <c r="BC7" s="1084"/>
      <c r="BD7" s="1084"/>
      <c r="BE7" s="1084"/>
      <c r="BF7" s="1084"/>
      <c r="BG7" s="1084"/>
      <c r="BH7" s="1084"/>
      <c r="BI7" s="1084"/>
      <c r="BJ7" s="1084"/>
      <c r="BK7" s="1084"/>
      <c r="BL7" s="1084"/>
      <c r="BM7" s="1084"/>
      <c r="BN7" s="1084"/>
      <c r="BO7" s="1084"/>
      <c r="BP7" s="1084"/>
      <c r="BQ7" s="1084"/>
      <c r="BR7" s="1084"/>
      <c r="BS7" s="1084"/>
      <c r="BT7" s="1084"/>
      <c r="BU7" s="383"/>
      <c r="BV7" s="383"/>
      <c r="BW7" s="383"/>
      <c r="BZ7" s="3046"/>
      <c r="CA7" s="3046"/>
    </row>
    <row r="8" spans="1:79" ht="9" customHeight="1">
      <c r="C8" s="1084"/>
      <c r="D8" s="1084"/>
      <c r="E8" s="1084"/>
      <c r="F8" s="1084"/>
      <c r="G8" s="1084"/>
      <c r="H8" s="1084"/>
      <c r="I8" s="1084"/>
      <c r="J8" s="1084"/>
      <c r="K8" s="1084"/>
      <c r="L8" s="1084"/>
      <c r="M8" s="1084"/>
      <c r="N8" s="1084"/>
      <c r="O8" s="1084"/>
      <c r="P8" s="1084"/>
      <c r="Q8" s="1084"/>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479"/>
      <c r="AP8" s="2479"/>
      <c r="AQ8" s="2479"/>
      <c r="AR8" s="2479"/>
      <c r="AS8" s="2479"/>
      <c r="AT8" s="2479"/>
      <c r="AU8" s="2479"/>
      <c r="AV8" s="2479"/>
      <c r="AW8" s="2479"/>
      <c r="AX8" s="2479"/>
      <c r="AY8" s="2479"/>
      <c r="AZ8" s="2479"/>
      <c r="BA8" s="2479"/>
      <c r="BB8" s="2479"/>
      <c r="BC8" s="1084"/>
      <c r="BD8" s="1084"/>
      <c r="BE8" s="1084"/>
      <c r="BF8" s="1084"/>
      <c r="BG8" s="1084"/>
      <c r="BH8" s="1084"/>
      <c r="BI8" s="1084"/>
      <c r="BJ8" s="1084"/>
      <c r="BK8" s="1084"/>
      <c r="BL8" s="1084"/>
      <c r="BM8" s="2480" t="s">
        <v>948</v>
      </c>
      <c r="BN8" s="2481"/>
      <c r="BO8" s="2481"/>
      <c r="BP8" s="2481"/>
      <c r="BQ8" s="2481"/>
      <c r="BR8" s="2481"/>
      <c r="BS8" s="2481"/>
      <c r="BT8" s="2482"/>
      <c r="BU8" s="383"/>
      <c r="BV8" s="383"/>
      <c r="BW8" s="383"/>
      <c r="BZ8" s="3046"/>
      <c r="CA8" s="3046"/>
    </row>
    <row r="9" spans="1:79" s="347" customFormat="1" ht="13.5">
      <c r="T9" s="3045" t="s">
        <v>358</v>
      </c>
      <c r="U9" s="3045"/>
      <c r="V9" s="3045"/>
      <c r="W9" s="3045"/>
      <c r="X9" s="3045"/>
      <c r="Y9" s="3045"/>
      <c r="Z9" s="3045"/>
      <c r="AA9" s="3045"/>
      <c r="AB9" s="3045"/>
      <c r="AC9" s="3045"/>
      <c r="AD9" s="3045"/>
      <c r="AE9" s="3045"/>
      <c r="AF9" s="3045"/>
      <c r="AG9" s="3045"/>
      <c r="AH9" s="3045"/>
      <c r="AI9" s="3045"/>
      <c r="AJ9" s="3045"/>
      <c r="AK9" s="3045"/>
      <c r="AL9" s="3045"/>
      <c r="AM9" s="3045"/>
      <c r="AN9" s="3045"/>
      <c r="AO9" s="3045"/>
      <c r="AP9" s="3045"/>
      <c r="AQ9" s="3045"/>
      <c r="AR9" s="3045"/>
      <c r="AS9" s="3045"/>
      <c r="AT9" s="3045"/>
      <c r="AU9" s="3045"/>
      <c r="AV9" s="3045"/>
      <c r="AW9" s="3045"/>
      <c r="AX9" s="3045"/>
      <c r="AY9" s="3045"/>
      <c r="AZ9" s="3045"/>
      <c r="BA9" s="3045"/>
      <c r="BB9" s="3045"/>
      <c r="BC9" s="384"/>
      <c r="BD9" s="384"/>
      <c r="BE9" s="384"/>
      <c r="BF9" s="384"/>
      <c r="BG9" s="384"/>
      <c r="BH9" s="384"/>
      <c r="BI9" s="384"/>
      <c r="BJ9" s="384"/>
      <c r="BK9" s="384"/>
      <c r="BL9" s="384"/>
      <c r="BM9" s="2483"/>
      <c r="BN9" s="2484"/>
      <c r="BO9" s="2484"/>
      <c r="BP9" s="2484"/>
      <c r="BQ9" s="2484"/>
      <c r="BR9" s="2484"/>
      <c r="BS9" s="2484"/>
      <c r="BT9" s="2485"/>
      <c r="BU9" s="384"/>
      <c r="BV9" s="384"/>
      <c r="BW9" s="384"/>
      <c r="BZ9" s="3046"/>
      <c r="CA9" s="3046"/>
    </row>
    <row r="10" spans="1:79" s="347" customFormat="1" ht="24.95" customHeight="1">
      <c r="B10" s="3047" t="s">
        <v>432</v>
      </c>
      <c r="C10" s="3047"/>
      <c r="D10" s="3047"/>
      <c r="E10" s="3047"/>
      <c r="F10" s="3047"/>
      <c r="G10" s="3047"/>
      <c r="H10" s="3047"/>
      <c r="I10" s="3047"/>
      <c r="J10" s="3047"/>
      <c r="K10" s="3047"/>
      <c r="L10" s="3047"/>
      <c r="M10" s="3047"/>
      <c r="N10" s="3047"/>
      <c r="O10" s="3047"/>
      <c r="P10" s="3047"/>
      <c r="Q10" s="3047"/>
      <c r="R10" s="3047"/>
      <c r="S10" s="3047"/>
      <c r="T10" s="3047"/>
      <c r="U10" s="3047"/>
      <c r="V10" s="3047"/>
      <c r="W10" s="3047"/>
      <c r="X10" s="3047"/>
      <c r="Y10" s="3047"/>
      <c r="Z10" s="3047"/>
      <c r="AA10" s="3047"/>
      <c r="AB10" s="3047"/>
      <c r="AC10" s="3047"/>
      <c r="AD10" s="385"/>
      <c r="AE10" s="385"/>
      <c r="AF10" s="385"/>
      <c r="AG10" s="385"/>
      <c r="AH10" s="385"/>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c r="BZ10" s="3048"/>
      <c r="CA10" s="3048"/>
    </row>
    <row r="11" spans="1:79" s="347" customFormat="1" ht="7.5" customHeight="1" thickBot="1">
      <c r="B11" s="3047"/>
      <c r="C11" s="3047"/>
      <c r="D11" s="3047"/>
      <c r="E11" s="3047"/>
      <c r="F11" s="3047"/>
      <c r="G11" s="3047"/>
      <c r="H11" s="3047"/>
      <c r="I11" s="3047"/>
      <c r="J11" s="3047"/>
      <c r="K11" s="3047"/>
      <c r="L11" s="3047"/>
      <c r="M11" s="3047"/>
      <c r="N11" s="3047"/>
      <c r="O11" s="3047"/>
      <c r="P11" s="3047"/>
      <c r="Q11" s="3047"/>
      <c r="R11" s="3047"/>
      <c r="S11" s="3047"/>
      <c r="T11" s="3047"/>
      <c r="U11" s="3047"/>
      <c r="V11" s="3047"/>
      <c r="W11" s="3047"/>
      <c r="X11" s="3047"/>
      <c r="Y11" s="3047"/>
      <c r="Z11" s="3047"/>
      <c r="AA11" s="3047"/>
      <c r="AB11" s="3047"/>
      <c r="AC11" s="3047"/>
      <c r="AD11" s="386"/>
      <c r="AE11" s="386"/>
      <c r="AF11" s="386"/>
      <c r="AG11" s="386"/>
      <c r="AH11" s="386"/>
      <c r="AI11" s="387"/>
      <c r="AJ11" s="387"/>
      <c r="AK11" s="387"/>
      <c r="AL11" s="387"/>
      <c r="AM11" s="387"/>
      <c r="AN11" s="387"/>
      <c r="AO11" s="387"/>
      <c r="AP11" s="387"/>
      <c r="AQ11" s="387"/>
      <c r="AR11" s="387"/>
      <c r="AS11" s="387"/>
      <c r="AT11" s="387"/>
      <c r="AU11" s="387"/>
      <c r="AV11" s="387"/>
      <c r="AW11" s="387"/>
      <c r="AX11" s="387"/>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c r="BZ11" s="3048"/>
      <c r="CA11" s="3048"/>
    </row>
    <row r="12" spans="1:79" s="314" customFormat="1" ht="12" customHeight="1">
      <c r="C12" s="3049" t="str">
        <f>'様式７(ゼロ・エネ型 BELS用)'!D55</f>
        <v>□</v>
      </c>
      <c r="D12" s="3050"/>
      <c r="E12" s="3050"/>
      <c r="F12" s="3053" t="s">
        <v>369</v>
      </c>
      <c r="G12" s="3053"/>
      <c r="H12" s="3053"/>
      <c r="I12" s="3053"/>
      <c r="J12" s="3053"/>
      <c r="K12" s="3053"/>
      <c r="L12" s="3053"/>
      <c r="M12" s="3053"/>
      <c r="N12" s="3053"/>
      <c r="O12" s="3053"/>
      <c r="P12" s="3053"/>
      <c r="Q12" s="3054"/>
      <c r="R12" s="388"/>
      <c r="S12" s="3053" t="s">
        <v>239</v>
      </c>
      <c r="T12" s="3053"/>
      <c r="U12" s="3053"/>
      <c r="V12" s="3053"/>
      <c r="W12" s="3053"/>
      <c r="X12" s="3053"/>
      <c r="Y12" s="3053"/>
      <c r="Z12" s="3053"/>
      <c r="AA12" s="3053"/>
      <c r="AB12" s="3053"/>
      <c r="AC12" s="3053"/>
      <c r="AD12" s="3053"/>
      <c r="AE12" s="3053"/>
      <c r="AF12" s="3053"/>
      <c r="AG12" s="3053"/>
      <c r="AH12" s="3053"/>
      <c r="AI12" s="3053"/>
      <c r="AJ12" s="3053"/>
      <c r="AK12" s="3053"/>
      <c r="AL12" s="3053"/>
      <c r="AM12" s="3053"/>
      <c r="AN12" s="3053"/>
      <c r="AO12" s="3053"/>
      <c r="AP12" s="3053"/>
      <c r="AQ12" s="3053"/>
      <c r="AR12" s="3053"/>
      <c r="AS12" s="3053"/>
      <c r="AT12" s="3053"/>
      <c r="AU12" s="3053"/>
      <c r="AV12" s="3053"/>
      <c r="AW12" s="3053"/>
      <c r="AX12" s="3053"/>
      <c r="AY12" s="389"/>
      <c r="AZ12" s="2847"/>
      <c r="BA12" s="2847"/>
      <c r="BB12" s="2847"/>
      <c r="BC12" s="2847"/>
      <c r="BD12" s="2847"/>
      <c r="BE12" s="2847"/>
      <c r="BF12" s="2847"/>
      <c r="BG12" s="2847"/>
      <c r="BH12" s="2847"/>
      <c r="BI12" s="2847"/>
      <c r="BJ12" s="2847"/>
      <c r="BK12" s="2847"/>
      <c r="BL12" s="2847"/>
      <c r="BM12" s="2847"/>
      <c r="BN12" s="2847"/>
      <c r="BO12" s="2847"/>
      <c r="BP12" s="2847"/>
      <c r="BQ12" s="2847"/>
      <c r="BR12" s="2847"/>
      <c r="BS12" s="3075" t="s">
        <v>135</v>
      </c>
      <c r="BT12" s="3076"/>
      <c r="BU12" s="381"/>
      <c r="BZ12" s="3048"/>
      <c r="CA12" s="3048"/>
    </row>
    <row r="13" spans="1:79" s="314" customFormat="1" ht="12" customHeight="1">
      <c r="C13" s="3051"/>
      <c r="D13" s="3052"/>
      <c r="E13" s="3052"/>
      <c r="F13" s="3055"/>
      <c r="G13" s="3055"/>
      <c r="H13" s="3055"/>
      <c r="I13" s="3055"/>
      <c r="J13" s="3055"/>
      <c r="K13" s="3055"/>
      <c r="L13" s="3055"/>
      <c r="M13" s="3055"/>
      <c r="N13" s="3055"/>
      <c r="O13" s="3055"/>
      <c r="P13" s="3055"/>
      <c r="Q13" s="3056"/>
      <c r="R13" s="390"/>
      <c r="S13" s="3057"/>
      <c r="T13" s="3057"/>
      <c r="U13" s="3057"/>
      <c r="V13" s="3057"/>
      <c r="W13" s="3057"/>
      <c r="X13" s="3057"/>
      <c r="Y13" s="3057"/>
      <c r="Z13" s="3057"/>
      <c r="AA13" s="3057"/>
      <c r="AB13" s="3057"/>
      <c r="AC13" s="3057"/>
      <c r="AD13" s="3057"/>
      <c r="AE13" s="3057"/>
      <c r="AF13" s="3057"/>
      <c r="AG13" s="3057"/>
      <c r="AH13" s="3057"/>
      <c r="AI13" s="3057"/>
      <c r="AJ13" s="3057"/>
      <c r="AK13" s="3057"/>
      <c r="AL13" s="3057"/>
      <c r="AM13" s="3057"/>
      <c r="AN13" s="3057"/>
      <c r="AO13" s="3057"/>
      <c r="AP13" s="3057"/>
      <c r="AQ13" s="3057"/>
      <c r="AR13" s="3057"/>
      <c r="AS13" s="3057"/>
      <c r="AT13" s="3057"/>
      <c r="AU13" s="3057"/>
      <c r="AV13" s="3057"/>
      <c r="AW13" s="3057"/>
      <c r="AX13" s="3057"/>
      <c r="AY13" s="391"/>
      <c r="AZ13" s="2848"/>
      <c r="BA13" s="2848"/>
      <c r="BB13" s="2848"/>
      <c r="BC13" s="2848"/>
      <c r="BD13" s="2848"/>
      <c r="BE13" s="2848"/>
      <c r="BF13" s="2848"/>
      <c r="BG13" s="2848"/>
      <c r="BH13" s="2848"/>
      <c r="BI13" s="2848"/>
      <c r="BJ13" s="2848"/>
      <c r="BK13" s="2848"/>
      <c r="BL13" s="2848"/>
      <c r="BM13" s="2848"/>
      <c r="BN13" s="2848"/>
      <c r="BO13" s="2848"/>
      <c r="BP13" s="2848"/>
      <c r="BQ13" s="2848"/>
      <c r="BR13" s="2848"/>
      <c r="BS13" s="3077"/>
      <c r="BT13" s="3078"/>
      <c r="BU13" s="381"/>
      <c r="BZ13" s="3048"/>
      <c r="CA13" s="3048"/>
    </row>
    <row r="14" spans="1:79" s="314" customFormat="1" ht="9.9499999999999993" customHeight="1">
      <c r="C14" s="3079" t="s">
        <v>328</v>
      </c>
      <c r="D14" s="3080"/>
      <c r="E14" s="3080"/>
      <c r="F14" s="3081"/>
      <c r="G14" s="3081"/>
      <c r="H14" s="3081"/>
      <c r="I14" s="3081"/>
      <c r="J14" s="3081"/>
      <c r="K14" s="3081"/>
      <c r="L14" s="3081"/>
      <c r="M14" s="3081"/>
      <c r="N14" s="3081"/>
      <c r="O14" s="3081"/>
      <c r="P14" s="3081"/>
      <c r="Q14" s="3082"/>
      <c r="R14" s="3087" t="s">
        <v>300</v>
      </c>
      <c r="S14" s="3087"/>
      <c r="T14" s="3087"/>
      <c r="U14" s="3088" t="s">
        <v>329</v>
      </c>
      <c r="V14" s="3088"/>
      <c r="W14" s="3088"/>
      <c r="X14" s="3088"/>
      <c r="Y14" s="3088"/>
      <c r="Z14" s="3088"/>
      <c r="AA14" s="3088"/>
      <c r="AB14" s="3088"/>
      <c r="AC14" s="3088"/>
      <c r="AD14" s="3088"/>
      <c r="AE14" s="3088"/>
      <c r="AF14" s="3088"/>
      <c r="AG14" s="3088"/>
      <c r="AH14" s="3088"/>
      <c r="AI14" s="3088"/>
      <c r="AJ14" s="3088"/>
      <c r="AK14" s="3088"/>
      <c r="AL14" s="3088"/>
      <c r="AM14" s="3088"/>
      <c r="AN14" s="3088"/>
      <c r="AO14" s="3088"/>
      <c r="AP14" s="3088"/>
      <c r="AQ14" s="3088"/>
      <c r="AR14" s="3088"/>
      <c r="AS14" s="3088"/>
      <c r="AT14" s="3088"/>
      <c r="AU14" s="3088"/>
      <c r="AV14" s="3088"/>
      <c r="AW14" s="3088"/>
      <c r="AX14" s="3088"/>
      <c r="AY14" s="3088"/>
      <c r="AZ14" s="3088"/>
      <c r="BA14" s="3088"/>
      <c r="BB14" s="3088"/>
      <c r="BC14" s="3088"/>
      <c r="BD14" s="3088"/>
      <c r="BE14" s="3088"/>
      <c r="BF14" s="3088"/>
      <c r="BG14" s="3088"/>
      <c r="BH14" s="3088"/>
      <c r="BI14" s="3088"/>
      <c r="BJ14" s="3088"/>
      <c r="BK14" s="3088"/>
      <c r="BL14" s="3088"/>
      <c r="BM14" s="3088"/>
      <c r="BN14" s="3088"/>
      <c r="BO14" s="3088"/>
      <c r="BP14" s="3088"/>
      <c r="BQ14" s="3088"/>
      <c r="BR14" s="3088"/>
      <c r="BS14" s="3088"/>
      <c r="BT14" s="3089"/>
      <c r="BU14" s="392"/>
      <c r="BZ14" s="3048"/>
      <c r="CA14" s="3048"/>
    </row>
    <row r="15" spans="1:79" s="314" customFormat="1" ht="9.9499999999999993" customHeight="1">
      <c r="C15" s="3083"/>
      <c r="D15" s="3081"/>
      <c r="E15" s="3081"/>
      <c r="F15" s="3081"/>
      <c r="G15" s="3081"/>
      <c r="H15" s="3081"/>
      <c r="I15" s="3081"/>
      <c r="J15" s="3081"/>
      <c r="K15" s="3081"/>
      <c r="L15" s="3081"/>
      <c r="M15" s="3081"/>
      <c r="N15" s="3081"/>
      <c r="O15" s="3081"/>
      <c r="P15" s="3081"/>
      <c r="Q15" s="3082"/>
      <c r="R15" s="3052"/>
      <c r="S15" s="3052"/>
      <c r="T15" s="3052"/>
      <c r="U15" s="3090"/>
      <c r="V15" s="3090"/>
      <c r="W15" s="3090"/>
      <c r="X15" s="3090"/>
      <c r="Y15" s="3090"/>
      <c r="Z15" s="3090"/>
      <c r="AA15" s="3090"/>
      <c r="AB15" s="3090"/>
      <c r="AC15" s="3090"/>
      <c r="AD15" s="3090"/>
      <c r="AE15" s="3090"/>
      <c r="AF15" s="3090"/>
      <c r="AG15" s="3090"/>
      <c r="AH15" s="3090"/>
      <c r="AI15" s="3090"/>
      <c r="AJ15" s="3090"/>
      <c r="AK15" s="3090"/>
      <c r="AL15" s="3090"/>
      <c r="AM15" s="3090"/>
      <c r="AN15" s="3090"/>
      <c r="AO15" s="3090"/>
      <c r="AP15" s="3090"/>
      <c r="AQ15" s="3090"/>
      <c r="AR15" s="3090"/>
      <c r="AS15" s="3090"/>
      <c r="AT15" s="3090"/>
      <c r="AU15" s="3090"/>
      <c r="AV15" s="3090"/>
      <c r="AW15" s="3090"/>
      <c r="AX15" s="3090"/>
      <c r="AY15" s="3090"/>
      <c r="AZ15" s="3090"/>
      <c r="BA15" s="3090"/>
      <c r="BB15" s="3090"/>
      <c r="BC15" s="3090"/>
      <c r="BD15" s="3090"/>
      <c r="BE15" s="3090"/>
      <c r="BF15" s="3090"/>
      <c r="BG15" s="3090"/>
      <c r="BH15" s="3090"/>
      <c r="BI15" s="3090"/>
      <c r="BJ15" s="3090"/>
      <c r="BK15" s="3090"/>
      <c r="BL15" s="3090"/>
      <c r="BM15" s="3090"/>
      <c r="BN15" s="3090"/>
      <c r="BO15" s="3090"/>
      <c r="BP15" s="3090"/>
      <c r="BQ15" s="3090"/>
      <c r="BR15" s="3090"/>
      <c r="BS15" s="3090"/>
      <c r="BT15" s="3091"/>
      <c r="BU15" s="392"/>
      <c r="BZ15" s="3048"/>
      <c r="CA15" s="3048"/>
    </row>
    <row r="16" spans="1:79" s="314" customFormat="1" ht="9.9499999999999993" customHeight="1">
      <c r="C16" s="3083"/>
      <c r="D16" s="3081"/>
      <c r="E16" s="3081"/>
      <c r="F16" s="3081"/>
      <c r="G16" s="3081"/>
      <c r="H16" s="3081"/>
      <c r="I16" s="3081"/>
      <c r="J16" s="3081"/>
      <c r="K16" s="3081"/>
      <c r="L16" s="3081"/>
      <c r="M16" s="3081"/>
      <c r="N16" s="3081"/>
      <c r="O16" s="3081"/>
      <c r="P16" s="3081"/>
      <c r="Q16" s="3082"/>
      <c r="R16" s="3092" t="s">
        <v>449</v>
      </c>
      <c r="S16" s="2639"/>
      <c r="T16" s="2639"/>
      <c r="U16" s="3088" t="s">
        <v>330</v>
      </c>
      <c r="V16" s="3088"/>
      <c r="W16" s="3088"/>
      <c r="X16" s="3088"/>
      <c r="Y16" s="3088"/>
      <c r="Z16" s="3088"/>
      <c r="AA16" s="3088"/>
      <c r="AB16" s="3088"/>
      <c r="AC16" s="3088"/>
      <c r="AD16" s="3088"/>
      <c r="AE16" s="3088"/>
      <c r="AF16" s="3088"/>
      <c r="AG16" s="3088"/>
      <c r="AH16" s="3088"/>
      <c r="AI16" s="3088"/>
      <c r="AJ16" s="3088"/>
      <c r="AK16" s="3088"/>
      <c r="AL16" s="3088"/>
      <c r="AM16" s="3088"/>
      <c r="AN16" s="3088"/>
      <c r="AO16" s="3088"/>
      <c r="AP16" s="3088"/>
      <c r="AQ16" s="3088"/>
      <c r="AR16" s="3088"/>
      <c r="AS16" s="3088"/>
      <c r="AT16" s="3088"/>
      <c r="AU16" s="3088"/>
      <c r="AV16" s="3088"/>
      <c r="AW16" s="3088"/>
      <c r="AX16" s="3088"/>
      <c r="AY16" s="3088"/>
      <c r="AZ16" s="3088"/>
      <c r="BA16" s="3088"/>
      <c r="BB16" s="3088"/>
      <c r="BC16" s="3088"/>
      <c r="BD16" s="3088"/>
      <c r="BE16" s="3088"/>
      <c r="BF16" s="3088"/>
      <c r="BG16" s="3088"/>
      <c r="BH16" s="3088"/>
      <c r="BI16" s="3088"/>
      <c r="BJ16" s="3088"/>
      <c r="BK16" s="3088"/>
      <c r="BL16" s="3088"/>
      <c r="BM16" s="3088"/>
      <c r="BN16" s="3088"/>
      <c r="BO16" s="3088"/>
      <c r="BP16" s="3088"/>
      <c r="BQ16" s="3088"/>
      <c r="BR16" s="3088"/>
      <c r="BS16" s="3088"/>
      <c r="BT16" s="3089"/>
      <c r="BU16" s="381"/>
      <c r="BZ16" s="3048"/>
      <c r="CA16" s="3048"/>
    </row>
    <row r="17" spans="2:79" s="314" customFormat="1" ht="9.9499999999999993" customHeight="1" thickBot="1">
      <c r="C17" s="3084"/>
      <c r="D17" s="3085"/>
      <c r="E17" s="3085"/>
      <c r="F17" s="3085"/>
      <c r="G17" s="3085"/>
      <c r="H17" s="3085"/>
      <c r="I17" s="3085"/>
      <c r="J17" s="3085"/>
      <c r="K17" s="3085"/>
      <c r="L17" s="3085"/>
      <c r="M17" s="3085"/>
      <c r="N17" s="3085"/>
      <c r="O17" s="3085"/>
      <c r="P17" s="3085"/>
      <c r="Q17" s="3086"/>
      <c r="R17" s="3093"/>
      <c r="S17" s="2180"/>
      <c r="T17" s="2180"/>
      <c r="U17" s="3094"/>
      <c r="V17" s="3094"/>
      <c r="W17" s="3094"/>
      <c r="X17" s="3094"/>
      <c r="Y17" s="3094"/>
      <c r="Z17" s="3094"/>
      <c r="AA17" s="3094"/>
      <c r="AB17" s="3094"/>
      <c r="AC17" s="3094"/>
      <c r="AD17" s="3094"/>
      <c r="AE17" s="3094"/>
      <c r="AF17" s="3094"/>
      <c r="AG17" s="3094"/>
      <c r="AH17" s="3094"/>
      <c r="AI17" s="3094"/>
      <c r="AJ17" s="3094"/>
      <c r="AK17" s="3094"/>
      <c r="AL17" s="3094"/>
      <c r="AM17" s="3094"/>
      <c r="AN17" s="3094"/>
      <c r="AO17" s="3094"/>
      <c r="AP17" s="3094"/>
      <c r="AQ17" s="3094"/>
      <c r="AR17" s="3094"/>
      <c r="AS17" s="3094"/>
      <c r="AT17" s="3094"/>
      <c r="AU17" s="3094"/>
      <c r="AV17" s="3094"/>
      <c r="AW17" s="3094"/>
      <c r="AX17" s="3094"/>
      <c r="AY17" s="3094"/>
      <c r="AZ17" s="3094"/>
      <c r="BA17" s="3094"/>
      <c r="BB17" s="3094"/>
      <c r="BC17" s="3094"/>
      <c r="BD17" s="3094"/>
      <c r="BE17" s="3094"/>
      <c r="BF17" s="3094"/>
      <c r="BG17" s="3094"/>
      <c r="BH17" s="3094"/>
      <c r="BI17" s="3094"/>
      <c r="BJ17" s="3094"/>
      <c r="BK17" s="3094"/>
      <c r="BL17" s="3094"/>
      <c r="BM17" s="3094"/>
      <c r="BN17" s="3094"/>
      <c r="BO17" s="3094"/>
      <c r="BP17" s="3094"/>
      <c r="BQ17" s="3094"/>
      <c r="BR17" s="3094"/>
      <c r="BS17" s="3094"/>
      <c r="BT17" s="3095"/>
      <c r="BU17" s="381"/>
      <c r="BZ17" s="3048"/>
      <c r="CA17" s="3048"/>
    </row>
    <row r="18" spans="2:79" s="314" customFormat="1" ht="12" customHeight="1">
      <c r="C18" s="3058" t="s">
        <v>300</v>
      </c>
      <c r="D18" s="3059"/>
      <c r="E18" s="3059"/>
      <c r="F18" s="3062" t="s">
        <v>367</v>
      </c>
      <c r="G18" s="3062"/>
      <c r="H18" s="3062"/>
      <c r="I18" s="3062"/>
      <c r="J18" s="3062"/>
      <c r="K18" s="3062"/>
      <c r="L18" s="3062"/>
      <c r="M18" s="3062"/>
      <c r="N18" s="3062"/>
      <c r="O18" s="3062"/>
      <c r="P18" s="3062"/>
      <c r="Q18" s="3063"/>
      <c r="R18" s="3066"/>
      <c r="S18" s="3068" t="s">
        <v>239</v>
      </c>
      <c r="T18" s="3068"/>
      <c r="U18" s="3068"/>
      <c r="V18" s="3068"/>
      <c r="W18" s="3068"/>
      <c r="X18" s="3068"/>
      <c r="Y18" s="3068"/>
      <c r="Z18" s="3068"/>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949"/>
      <c r="AZ18" s="3069"/>
      <c r="BA18" s="3069"/>
      <c r="BB18" s="3069"/>
      <c r="BC18" s="3069"/>
      <c r="BD18" s="3069"/>
      <c r="BE18" s="3069"/>
      <c r="BF18" s="3069"/>
      <c r="BG18" s="3069"/>
      <c r="BH18" s="3069"/>
      <c r="BI18" s="3069"/>
      <c r="BJ18" s="3069"/>
      <c r="BK18" s="3069"/>
      <c r="BL18" s="3069"/>
      <c r="BM18" s="3069"/>
      <c r="BN18" s="3069"/>
      <c r="BO18" s="3069"/>
      <c r="BP18" s="3069"/>
      <c r="BQ18" s="3069"/>
      <c r="BR18" s="3069"/>
      <c r="BS18" s="3071" t="s">
        <v>135</v>
      </c>
      <c r="BT18" s="3072"/>
      <c r="BU18" s="381"/>
      <c r="BZ18" s="3048"/>
      <c r="CA18" s="3048"/>
    </row>
    <row r="19" spans="2:79" s="314" customFormat="1" ht="12" customHeight="1" thickBot="1">
      <c r="C19" s="3060"/>
      <c r="D19" s="3061"/>
      <c r="E19" s="3061"/>
      <c r="F19" s="3064"/>
      <c r="G19" s="3064"/>
      <c r="H19" s="3064"/>
      <c r="I19" s="3064"/>
      <c r="J19" s="3064"/>
      <c r="K19" s="3064"/>
      <c r="L19" s="3064"/>
      <c r="M19" s="3064"/>
      <c r="N19" s="3064"/>
      <c r="O19" s="3064"/>
      <c r="P19" s="3064"/>
      <c r="Q19" s="3065"/>
      <c r="R19" s="3067"/>
      <c r="S19" s="3064"/>
      <c r="T19" s="3064"/>
      <c r="U19" s="3064"/>
      <c r="V19" s="3064"/>
      <c r="W19" s="3064"/>
      <c r="X19" s="3064"/>
      <c r="Y19" s="3064"/>
      <c r="Z19" s="3064"/>
      <c r="AA19" s="3064"/>
      <c r="AB19" s="3064"/>
      <c r="AC19" s="3064"/>
      <c r="AD19" s="3064"/>
      <c r="AE19" s="3064"/>
      <c r="AF19" s="3064"/>
      <c r="AG19" s="3064"/>
      <c r="AH19" s="3064"/>
      <c r="AI19" s="3064"/>
      <c r="AJ19" s="3064"/>
      <c r="AK19" s="3064"/>
      <c r="AL19" s="3064"/>
      <c r="AM19" s="3064"/>
      <c r="AN19" s="3064"/>
      <c r="AO19" s="3064"/>
      <c r="AP19" s="3064"/>
      <c r="AQ19" s="3064"/>
      <c r="AR19" s="3064"/>
      <c r="AS19" s="3064"/>
      <c r="AT19" s="3064"/>
      <c r="AU19" s="3064"/>
      <c r="AV19" s="3064"/>
      <c r="AW19" s="3064"/>
      <c r="AX19" s="3064"/>
      <c r="AY19" s="950"/>
      <c r="AZ19" s="3070"/>
      <c r="BA19" s="3070"/>
      <c r="BB19" s="3070"/>
      <c r="BC19" s="3070"/>
      <c r="BD19" s="3070"/>
      <c r="BE19" s="3070"/>
      <c r="BF19" s="3070"/>
      <c r="BG19" s="3070"/>
      <c r="BH19" s="3070"/>
      <c r="BI19" s="3070"/>
      <c r="BJ19" s="3070"/>
      <c r="BK19" s="3070"/>
      <c r="BL19" s="3070"/>
      <c r="BM19" s="3070"/>
      <c r="BN19" s="3070"/>
      <c r="BO19" s="3070"/>
      <c r="BP19" s="3070"/>
      <c r="BQ19" s="3070"/>
      <c r="BR19" s="3070"/>
      <c r="BS19" s="3073"/>
      <c r="BT19" s="3074"/>
      <c r="BU19" s="381"/>
      <c r="BZ19" s="3048"/>
      <c r="CA19" s="3048"/>
    </row>
    <row r="20" spans="2:79" s="314" customFormat="1" ht="12" customHeight="1">
      <c r="C20" s="3136" t="s">
        <v>300</v>
      </c>
      <c r="D20" s="3137"/>
      <c r="E20" s="3137"/>
      <c r="F20" s="3062" t="s">
        <v>370</v>
      </c>
      <c r="G20" s="3062"/>
      <c r="H20" s="3062"/>
      <c r="I20" s="3062"/>
      <c r="J20" s="3062"/>
      <c r="K20" s="3062"/>
      <c r="L20" s="3062"/>
      <c r="M20" s="3062"/>
      <c r="N20" s="3062"/>
      <c r="O20" s="3062"/>
      <c r="P20" s="3062"/>
      <c r="Q20" s="3063"/>
      <c r="R20" s="3138"/>
      <c r="S20" s="3139" t="s">
        <v>136</v>
      </c>
      <c r="T20" s="3139"/>
      <c r="U20" s="3139"/>
      <c r="V20" s="3139"/>
      <c r="W20" s="3139"/>
      <c r="X20" s="3139"/>
      <c r="Y20" s="3139"/>
      <c r="Z20" s="3141"/>
      <c r="AA20" s="3141"/>
      <c r="AB20" s="3141"/>
      <c r="AC20" s="3141"/>
      <c r="AD20" s="3141"/>
      <c r="AE20" s="3141"/>
      <c r="AF20" s="3141"/>
      <c r="AG20" s="3141"/>
      <c r="AH20" s="3141"/>
      <c r="AI20" s="3141"/>
      <c r="AJ20" s="3141"/>
      <c r="AK20" s="3141"/>
      <c r="AL20" s="3141"/>
      <c r="AM20" s="3125" t="s">
        <v>135</v>
      </c>
      <c r="AN20" s="3143"/>
      <c r="AO20" s="951"/>
      <c r="AP20" s="3120" t="s">
        <v>238</v>
      </c>
      <c r="AQ20" s="3120"/>
      <c r="AR20" s="3120"/>
      <c r="AS20" s="3120"/>
      <c r="AT20" s="3120"/>
      <c r="AU20" s="3120"/>
      <c r="AV20" s="3120"/>
      <c r="AW20" s="3122" t="s">
        <v>288</v>
      </c>
      <c r="AX20" s="3122"/>
      <c r="AY20" s="3122"/>
      <c r="AZ20" s="3124"/>
      <c r="BA20" s="3124"/>
      <c r="BB20" s="3124"/>
      <c r="BC20" s="3124"/>
      <c r="BD20" s="3124"/>
      <c r="BE20" s="3124"/>
      <c r="BF20" s="3124"/>
      <c r="BG20" s="3124"/>
      <c r="BH20" s="3124"/>
      <c r="BI20" s="3124"/>
      <c r="BJ20" s="3124"/>
      <c r="BK20" s="3124"/>
      <c r="BL20" s="3124"/>
      <c r="BM20" s="3124"/>
      <c r="BN20" s="3124"/>
      <c r="BO20" s="3124"/>
      <c r="BP20" s="3124"/>
      <c r="BQ20" s="3124"/>
      <c r="BR20" s="3124"/>
      <c r="BS20" s="3125" t="s">
        <v>135</v>
      </c>
      <c r="BT20" s="3126"/>
      <c r="BU20" s="381"/>
      <c r="BZ20" s="3048"/>
      <c r="CA20" s="3048"/>
    </row>
    <row r="21" spans="2:79" s="314" customFormat="1" ht="12" customHeight="1" thickBot="1">
      <c r="C21" s="3060"/>
      <c r="D21" s="3061"/>
      <c r="E21" s="3061"/>
      <c r="F21" s="3064"/>
      <c r="G21" s="3064"/>
      <c r="H21" s="3064"/>
      <c r="I21" s="3064"/>
      <c r="J21" s="3064"/>
      <c r="K21" s="3064"/>
      <c r="L21" s="3064"/>
      <c r="M21" s="3064"/>
      <c r="N21" s="3064"/>
      <c r="O21" s="3064"/>
      <c r="P21" s="3064"/>
      <c r="Q21" s="3065"/>
      <c r="R21" s="3067"/>
      <c r="S21" s="3140"/>
      <c r="T21" s="3140"/>
      <c r="U21" s="3140"/>
      <c r="V21" s="3140"/>
      <c r="W21" s="3140"/>
      <c r="X21" s="3140"/>
      <c r="Y21" s="3140"/>
      <c r="Z21" s="3142"/>
      <c r="AA21" s="3142"/>
      <c r="AB21" s="3142"/>
      <c r="AC21" s="3142"/>
      <c r="AD21" s="3142"/>
      <c r="AE21" s="3142"/>
      <c r="AF21" s="3142"/>
      <c r="AG21" s="3142"/>
      <c r="AH21" s="3142"/>
      <c r="AI21" s="3142"/>
      <c r="AJ21" s="3142"/>
      <c r="AK21" s="3142"/>
      <c r="AL21" s="3142"/>
      <c r="AM21" s="3073"/>
      <c r="AN21" s="3144"/>
      <c r="AO21" s="952"/>
      <c r="AP21" s="3121"/>
      <c r="AQ21" s="3121"/>
      <c r="AR21" s="3121"/>
      <c r="AS21" s="3121"/>
      <c r="AT21" s="3121"/>
      <c r="AU21" s="3121"/>
      <c r="AV21" s="3121"/>
      <c r="AW21" s="3123"/>
      <c r="AX21" s="3123"/>
      <c r="AY21" s="3123"/>
      <c r="AZ21" s="3070"/>
      <c r="BA21" s="3070"/>
      <c r="BB21" s="3070"/>
      <c r="BC21" s="3070"/>
      <c r="BD21" s="3070"/>
      <c r="BE21" s="3070"/>
      <c r="BF21" s="3070"/>
      <c r="BG21" s="3070"/>
      <c r="BH21" s="3070"/>
      <c r="BI21" s="3070"/>
      <c r="BJ21" s="3070"/>
      <c r="BK21" s="3070"/>
      <c r="BL21" s="3070"/>
      <c r="BM21" s="3070"/>
      <c r="BN21" s="3070"/>
      <c r="BO21" s="3070"/>
      <c r="BP21" s="3070"/>
      <c r="BQ21" s="3070"/>
      <c r="BR21" s="3070"/>
      <c r="BS21" s="3073"/>
      <c r="BT21" s="3074"/>
      <c r="BU21" s="381"/>
      <c r="BZ21" s="3048"/>
      <c r="CA21" s="3048"/>
    </row>
    <row r="22" spans="2:79" s="347" customFormat="1" ht="9" customHeight="1">
      <c r="R22" s="393"/>
      <c r="S22" s="393"/>
      <c r="BZ22" s="394"/>
      <c r="CA22" s="394"/>
    </row>
    <row r="23" spans="2:79" s="347" customFormat="1" ht="15" customHeight="1">
      <c r="R23" s="393"/>
      <c r="S23" s="393"/>
      <c r="BZ23" s="394"/>
      <c r="CA23" s="394"/>
    </row>
    <row r="24" spans="2:79" s="347" customFormat="1" ht="11.25" customHeight="1">
      <c r="B24" s="3127" t="s">
        <v>450</v>
      </c>
      <c r="C24" s="3127"/>
      <c r="D24" s="3127"/>
      <c r="E24" s="3127"/>
      <c r="F24" s="3127"/>
      <c r="G24" s="3127"/>
      <c r="H24" s="3127"/>
      <c r="I24" s="3127"/>
      <c r="J24" s="3127"/>
      <c r="K24" s="3127"/>
      <c r="L24" s="3127"/>
      <c r="M24" s="3127"/>
      <c r="N24" s="3127"/>
      <c r="O24" s="3127"/>
      <c r="P24" s="3127"/>
      <c r="Q24" s="3127"/>
      <c r="R24" s="3127"/>
      <c r="S24" s="3127"/>
      <c r="T24" s="3127"/>
      <c r="U24" s="3127"/>
      <c r="V24" s="3127"/>
      <c r="W24" s="3127"/>
      <c r="X24" s="3127"/>
      <c r="Y24" s="3127"/>
      <c r="Z24" s="3127"/>
      <c r="AA24" s="3127"/>
      <c r="AB24" s="3127"/>
      <c r="AC24" s="3127"/>
      <c r="AD24" s="3127"/>
      <c r="AE24" s="3127"/>
      <c r="AF24" s="3127"/>
      <c r="AG24" s="3127"/>
      <c r="AH24" s="3127"/>
      <c r="AI24" s="3127"/>
      <c r="AJ24" s="3127"/>
      <c r="AK24" s="3127"/>
      <c r="AL24" s="3127"/>
      <c r="AM24" s="3127"/>
      <c r="AN24" s="3127"/>
      <c r="AO24" s="3127"/>
      <c r="AP24" s="3127"/>
      <c r="AQ24" s="3127"/>
      <c r="AR24" s="3127"/>
      <c r="AS24" s="3127"/>
      <c r="AT24" s="3127"/>
      <c r="AU24" s="3127"/>
    </row>
    <row r="25" spans="2:79" s="347" customFormat="1" ht="4.5" customHeight="1" thickBot="1">
      <c r="B25" s="3127"/>
      <c r="C25" s="3127"/>
      <c r="D25" s="3127"/>
      <c r="E25" s="3127"/>
      <c r="F25" s="3127"/>
      <c r="G25" s="3127"/>
      <c r="H25" s="3127"/>
      <c r="I25" s="3127"/>
      <c r="J25" s="3127"/>
      <c r="K25" s="3127"/>
      <c r="L25" s="3127"/>
      <c r="M25" s="3127"/>
      <c r="N25" s="3127"/>
      <c r="O25" s="3127"/>
      <c r="P25" s="3127"/>
      <c r="Q25" s="3127"/>
      <c r="R25" s="3127"/>
      <c r="S25" s="3127"/>
      <c r="T25" s="3127"/>
      <c r="U25" s="3127"/>
      <c r="V25" s="3127"/>
      <c r="W25" s="3127"/>
      <c r="X25" s="3127"/>
      <c r="Y25" s="3127"/>
      <c r="Z25" s="3127"/>
      <c r="AA25" s="3127"/>
      <c r="AB25" s="3127"/>
      <c r="AC25" s="3127"/>
      <c r="AD25" s="3127"/>
      <c r="AE25" s="3127"/>
      <c r="AF25" s="3127"/>
      <c r="AG25" s="3127"/>
      <c r="AH25" s="3127"/>
      <c r="AI25" s="3127"/>
      <c r="AJ25" s="3127"/>
      <c r="AK25" s="3127"/>
      <c r="AL25" s="3127"/>
      <c r="AM25" s="3127"/>
      <c r="AN25" s="3127"/>
      <c r="AO25" s="3127"/>
      <c r="AP25" s="3127"/>
      <c r="AQ25" s="3127"/>
      <c r="AR25" s="3127"/>
      <c r="AS25" s="3127"/>
      <c r="AT25" s="3127"/>
      <c r="AU25" s="3127"/>
    </row>
    <row r="26" spans="2:79" s="347" customFormat="1" ht="8.25" customHeight="1">
      <c r="C26" s="3128" t="s">
        <v>137</v>
      </c>
      <c r="D26" s="2510"/>
      <c r="E26" s="2510"/>
      <c r="F26" s="2510"/>
      <c r="G26" s="2510"/>
      <c r="H26" s="2510"/>
      <c r="I26" s="2510"/>
      <c r="J26" s="2510"/>
      <c r="K26" s="2510"/>
      <c r="L26" s="2510"/>
      <c r="M26" s="2510"/>
      <c r="N26" s="2510"/>
      <c r="O26" s="2510"/>
      <c r="P26" s="2510"/>
      <c r="Q26" s="2510"/>
      <c r="R26" s="2510"/>
      <c r="S26" s="2510"/>
      <c r="T26" s="2510"/>
      <c r="U26" s="2510"/>
      <c r="V26" s="2510"/>
      <c r="W26" s="2510"/>
      <c r="X26" s="2510"/>
      <c r="Y26" s="2510"/>
      <c r="Z26" s="2510"/>
      <c r="AA26" s="2510"/>
      <c r="AB26" s="2510"/>
      <c r="AC26" s="2510"/>
      <c r="AD26" s="2510"/>
      <c r="AE26" s="2510"/>
      <c r="AF26" s="2510"/>
      <c r="AG26" s="2510"/>
      <c r="AH26" s="2510"/>
      <c r="AI26" s="2510"/>
      <c r="AJ26" s="2510"/>
      <c r="AK26" s="2510"/>
      <c r="AL26" s="2510"/>
      <c r="AM26" s="2510"/>
      <c r="AN26" s="2510"/>
      <c r="AO26" s="2510"/>
      <c r="AP26" s="2510"/>
      <c r="AQ26" s="3129"/>
      <c r="AR26" s="3132" t="s">
        <v>223</v>
      </c>
      <c r="AS26" s="2510"/>
      <c r="AT26" s="2510"/>
      <c r="AU26" s="2510"/>
      <c r="AV26" s="2510"/>
      <c r="AW26" s="2510"/>
      <c r="AX26" s="2510"/>
      <c r="AY26" s="2510"/>
      <c r="AZ26" s="2510"/>
      <c r="BA26" s="2510"/>
      <c r="BB26" s="2510"/>
      <c r="BC26" s="2510"/>
      <c r="BD26" s="2510"/>
      <c r="BE26" s="2510"/>
      <c r="BF26" s="3129"/>
      <c r="BG26" s="3132" t="s">
        <v>292</v>
      </c>
      <c r="BH26" s="2510"/>
      <c r="BI26" s="2510"/>
      <c r="BJ26" s="2510"/>
      <c r="BK26" s="2510"/>
      <c r="BL26" s="2510"/>
      <c r="BM26" s="2510"/>
      <c r="BN26" s="2510"/>
      <c r="BO26" s="2510"/>
      <c r="BP26" s="2510"/>
      <c r="BQ26" s="2510"/>
      <c r="BR26" s="2510"/>
      <c r="BS26" s="2510"/>
      <c r="BT26" s="3134"/>
      <c r="BU26" s="394"/>
      <c r="BV26" s="394"/>
      <c r="BW26" s="394"/>
    </row>
    <row r="27" spans="2:79" s="347" customFormat="1" ht="8.25" customHeight="1" thickBot="1">
      <c r="C27" s="3130"/>
      <c r="D27" s="2487"/>
      <c r="E27" s="2487"/>
      <c r="F27" s="2487"/>
      <c r="G27" s="2487"/>
      <c r="H27" s="2487"/>
      <c r="I27" s="2487"/>
      <c r="J27" s="2487"/>
      <c r="K27" s="2487"/>
      <c r="L27" s="2487"/>
      <c r="M27" s="2487"/>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c r="AL27" s="2487"/>
      <c r="AM27" s="2487"/>
      <c r="AN27" s="2487"/>
      <c r="AO27" s="2487"/>
      <c r="AP27" s="2487"/>
      <c r="AQ27" s="3131"/>
      <c r="AR27" s="3133"/>
      <c r="AS27" s="2487"/>
      <c r="AT27" s="2487"/>
      <c r="AU27" s="2487"/>
      <c r="AV27" s="2487"/>
      <c r="AW27" s="2487"/>
      <c r="AX27" s="2487"/>
      <c r="AY27" s="2487"/>
      <c r="AZ27" s="2487"/>
      <c r="BA27" s="2487"/>
      <c r="BB27" s="2487"/>
      <c r="BC27" s="2487"/>
      <c r="BD27" s="2487"/>
      <c r="BE27" s="2487"/>
      <c r="BF27" s="3131"/>
      <c r="BG27" s="3133"/>
      <c r="BH27" s="2487"/>
      <c r="BI27" s="2487"/>
      <c r="BJ27" s="2487"/>
      <c r="BK27" s="2487"/>
      <c r="BL27" s="2487"/>
      <c r="BM27" s="2487"/>
      <c r="BN27" s="2487"/>
      <c r="BO27" s="2487"/>
      <c r="BP27" s="2487"/>
      <c r="BQ27" s="2487"/>
      <c r="BR27" s="2487"/>
      <c r="BS27" s="2487"/>
      <c r="BT27" s="3135"/>
      <c r="BU27" s="394"/>
      <c r="BV27" s="394"/>
      <c r="BW27" s="394"/>
    </row>
    <row r="28" spans="2:79" s="347" customFormat="1" ht="9" customHeight="1">
      <c r="C28" s="3096" t="s">
        <v>138</v>
      </c>
      <c r="D28" s="3097"/>
      <c r="E28" s="3098"/>
      <c r="F28" s="402"/>
      <c r="G28" s="3102" t="s">
        <v>139</v>
      </c>
      <c r="H28" s="3102"/>
      <c r="I28" s="3102"/>
      <c r="J28" s="3102"/>
      <c r="K28" s="3102"/>
      <c r="L28" s="3102"/>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3102"/>
      <c r="AL28" s="3102"/>
      <c r="AM28" s="3102"/>
      <c r="AN28" s="3104"/>
      <c r="AO28" s="3104"/>
      <c r="AP28" s="3104"/>
      <c r="AQ28" s="3105"/>
      <c r="AR28" s="3108">
        <v>0</v>
      </c>
      <c r="AS28" s="3109"/>
      <c r="AT28" s="3109"/>
      <c r="AU28" s="3109"/>
      <c r="AV28" s="3109"/>
      <c r="AW28" s="3109"/>
      <c r="AX28" s="3109"/>
      <c r="AY28" s="3109"/>
      <c r="AZ28" s="3109"/>
      <c r="BA28" s="3109"/>
      <c r="BB28" s="3109"/>
      <c r="BC28" s="3109"/>
      <c r="BD28" s="3109"/>
      <c r="BE28" s="3112" t="s">
        <v>135</v>
      </c>
      <c r="BF28" s="3113"/>
      <c r="BG28" s="3114"/>
      <c r="BH28" s="3115"/>
      <c r="BI28" s="3115"/>
      <c r="BJ28" s="3115"/>
      <c r="BK28" s="3115"/>
      <c r="BL28" s="3115"/>
      <c r="BM28" s="3115"/>
      <c r="BN28" s="3115"/>
      <c r="BO28" s="3115"/>
      <c r="BP28" s="3115"/>
      <c r="BQ28" s="3115"/>
      <c r="BR28" s="3115"/>
      <c r="BS28" s="3115"/>
      <c r="BT28" s="3116"/>
      <c r="BU28" s="394"/>
      <c r="BV28" s="394"/>
      <c r="BW28" s="394"/>
    </row>
    <row r="29" spans="2:79" s="347" customFormat="1" ht="9" customHeight="1">
      <c r="C29" s="3099"/>
      <c r="D29" s="3100"/>
      <c r="E29" s="3101"/>
      <c r="F29" s="444"/>
      <c r="G29" s="3103"/>
      <c r="H29" s="3103"/>
      <c r="I29" s="3103"/>
      <c r="J29" s="3103"/>
      <c r="K29" s="3103"/>
      <c r="L29" s="3103"/>
      <c r="M29" s="3103"/>
      <c r="N29" s="3103"/>
      <c r="O29" s="3103"/>
      <c r="P29" s="3103"/>
      <c r="Q29" s="3103"/>
      <c r="R29" s="3103"/>
      <c r="S29" s="3103"/>
      <c r="T29" s="3103"/>
      <c r="U29" s="3103"/>
      <c r="V29" s="3103"/>
      <c r="W29" s="3103"/>
      <c r="X29" s="3103"/>
      <c r="Y29" s="3103"/>
      <c r="Z29" s="3103"/>
      <c r="AA29" s="3103"/>
      <c r="AB29" s="3103"/>
      <c r="AC29" s="3103"/>
      <c r="AD29" s="3103"/>
      <c r="AE29" s="3103"/>
      <c r="AF29" s="3103"/>
      <c r="AG29" s="3103"/>
      <c r="AH29" s="3103"/>
      <c r="AI29" s="3103"/>
      <c r="AJ29" s="3103"/>
      <c r="AK29" s="3103"/>
      <c r="AL29" s="3103"/>
      <c r="AM29" s="3103"/>
      <c r="AN29" s="3106"/>
      <c r="AO29" s="3106"/>
      <c r="AP29" s="3106"/>
      <c r="AQ29" s="3107"/>
      <c r="AR29" s="3110"/>
      <c r="AS29" s="3111"/>
      <c r="AT29" s="3111"/>
      <c r="AU29" s="3111"/>
      <c r="AV29" s="3111"/>
      <c r="AW29" s="3111"/>
      <c r="AX29" s="3111"/>
      <c r="AY29" s="3111"/>
      <c r="AZ29" s="3111"/>
      <c r="BA29" s="3111"/>
      <c r="BB29" s="3111"/>
      <c r="BC29" s="3111"/>
      <c r="BD29" s="3111"/>
      <c r="BE29" s="3097"/>
      <c r="BF29" s="3098"/>
      <c r="BG29" s="3117"/>
      <c r="BH29" s="3118"/>
      <c r="BI29" s="3118"/>
      <c r="BJ29" s="3118"/>
      <c r="BK29" s="3118"/>
      <c r="BL29" s="3118"/>
      <c r="BM29" s="3118"/>
      <c r="BN29" s="3118"/>
      <c r="BO29" s="3118"/>
      <c r="BP29" s="3118"/>
      <c r="BQ29" s="3118"/>
      <c r="BR29" s="3118"/>
      <c r="BS29" s="3118"/>
      <c r="BT29" s="3119"/>
      <c r="BU29" s="394"/>
      <c r="BV29" s="394"/>
      <c r="BW29" s="394"/>
    </row>
    <row r="30" spans="2:79" s="347" customFormat="1" ht="9" customHeight="1">
      <c r="C30" s="3096" t="s">
        <v>66</v>
      </c>
      <c r="D30" s="3097"/>
      <c r="E30" s="3098"/>
      <c r="F30" s="402"/>
      <c r="G30" s="3145" t="s">
        <v>140</v>
      </c>
      <c r="H30" s="3145"/>
      <c r="I30" s="3145"/>
      <c r="J30" s="3145"/>
      <c r="K30" s="3145"/>
      <c r="L30" s="3145"/>
      <c r="M30" s="3145"/>
      <c r="N30" s="3145"/>
      <c r="O30" s="3145"/>
      <c r="P30" s="3145"/>
      <c r="Q30" s="3145"/>
      <c r="R30" s="3145"/>
      <c r="S30" s="3145"/>
      <c r="T30" s="3145"/>
      <c r="U30" s="3145"/>
      <c r="V30" s="3145"/>
      <c r="W30" s="3145"/>
      <c r="X30" s="3145"/>
      <c r="Y30" s="3145"/>
      <c r="Z30" s="3145"/>
      <c r="AA30" s="3145"/>
      <c r="AB30" s="3145"/>
      <c r="AC30" s="3145"/>
      <c r="AD30" s="3145"/>
      <c r="AE30" s="3145"/>
      <c r="AF30" s="3145"/>
      <c r="AG30" s="3145"/>
      <c r="AH30" s="3145"/>
      <c r="AI30" s="3145"/>
      <c r="AJ30" s="3145"/>
      <c r="AK30" s="3145"/>
      <c r="AL30" s="3145"/>
      <c r="AM30" s="3145"/>
      <c r="AN30" s="3146"/>
      <c r="AO30" s="3146"/>
      <c r="AP30" s="3146"/>
      <c r="AQ30" s="3147"/>
      <c r="AR30" s="3110">
        <v>0</v>
      </c>
      <c r="AS30" s="3111"/>
      <c r="AT30" s="3111"/>
      <c r="AU30" s="3111"/>
      <c r="AV30" s="3111"/>
      <c r="AW30" s="3111"/>
      <c r="AX30" s="3111"/>
      <c r="AY30" s="3111"/>
      <c r="AZ30" s="3111"/>
      <c r="BA30" s="3111"/>
      <c r="BB30" s="3111"/>
      <c r="BC30" s="3111"/>
      <c r="BD30" s="3111"/>
      <c r="BE30" s="3112" t="s">
        <v>135</v>
      </c>
      <c r="BF30" s="3113"/>
      <c r="BG30" s="3148"/>
      <c r="BH30" s="3149"/>
      <c r="BI30" s="3149"/>
      <c r="BJ30" s="3149"/>
      <c r="BK30" s="3149"/>
      <c r="BL30" s="3149"/>
      <c r="BM30" s="3149"/>
      <c r="BN30" s="3149"/>
      <c r="BO30" s="3149"/>
      <c r="BP30" s="3149"/>
      <c r="BQ30" s="3149"/>
      <c r="BR30" s="3149"/>
      <c r="BS30" s="3149"/>
      <c r="BT30" s="3150"/>
      <c r="BU30" s="394"/>
      <c r="BV30" s="394"/>
      <c r="BW30" s="394"/>
    </row>
    <row r="31" spans="2:79" s="347" customFormat="1" ht="9" customHeight="1">
      <c r="C31" s="3099"/>
      <c r="D31" s="3100"/>
      <c r="E31" s="3101"/>
      <c r="F31" s="444"/>
      <c r="G31" s="3103"/>
      <c r="H31" s="3103"/>
      <c r="I31" s="3103"/>
      <c r="J31" s="3103"/>
      <c r="K31" s="3103"/>
      <c r="L31" s="3103"/>
      <c r="M31" s="3103"/>
      <c r="N31" s="3103"/>
      <c r="O31" s="3103"/>
      <c r="P31" s="3103"/>
      <c r="Q31" s="3103"/>
      <c r="R31" s="3103"/>
      <c r="S31" s="3103"/>
      <c r="T31" s="3103"/>
      <c r="U31" s="3103"/>
      <c r="V31" s="3103"/>
      <c r="W31" s="3103"/>
      <c r="X31" s="3103"/>
      <c r="Y31" s="3103"/>
      <c r="Z31" s="3103"/>
      <c r="AA31" s="3103"/>
      <c r="AB31" s="3103"/>
      <c r="AC31" s="3103"/>
      <c r="AD31" s="3103"/>
      <c r="AE31" s="3103"/>
      <c r="AF31" s="3103"/>
      <c r="AG31" s="3103"/>
      <c r="AH31" s="3103"/>
      <c r="AI31" s="3103"/>
      <c r="AJ31" s="3103"/>
      <c r="AK31" s="3103"/>
      <c r="AL31" s="3103"/>
      <c r="AM31" s="3103"/>
      <c r="AN31" s="3106"/>
      <c r="AO31" s="3106"/>
      <c r="AP31" s="3106"/>
      <c r="AQ31" s="3107"/>
      <c r="AR31" s="3110"/>
      <c r="AS31" s="3111"/>
      <c r="AT31" s="3111"/>
      <c r="AU31" s="3111"/>
      <c r="AV31" s="3111"/>
      <c r="AW31" s="3111"/>
      <c r="AX31" s="3111"/>
      <c r="AY31" s="3111"/>
      <c r="AZ31" s="3111"/>
      <c r="BA31" s="3111"/>
      <c r="BB31" s="3111"/>
      <c r="BC31" s="3111"/>
      <c r="BD31" s="3111"/>
      <c r="BE31" s="3097"/>
      <c r="BF31" s="3098"/>
      <c r="BG31" s="3151"/>
      <c r="BH31" s="3152"/>
      <c r="BI31" s="3152"/>
      <c r="BJ31" s="3152"/>
      <c r="BK31" s="3152"/>
      <c r="BL31" s="3152"/>
      <c r="BM31" s="3152"/>
      <c r="BN31" s="3152"/>
      <c r="BO31" s="3152"/>
      <c r="BP31" s="3152"/>
      <c r="BQ31" s="3152"/>
      <c r="BR31" s="3152"/>
      <c r="BS31" s="3152"/>
      <c r="BT31" s="3153"/>
      <c r="BU31" s="394"/>
      <c r="BV31" s="394"/>
      <c r="BW31" s="394"/>
    </row>
    <row r="32" spans="2:79" s="347" customFormat="1" ht="9" customHeight="1">
      <c r="C32" s="3096" t="s">
        <v>67</v>
      </c>
      <c r="D32" s="3097"/>
      <c r="E32" s="3098"/>
      <c r="F32" s="402"/>
      <c r="G32" s="3145" t="s">
        <v>141</v>
      </c>
      <c r="H32" s="3145"/>
      <c r="I32" s="3145"/>
      <c r="J32" s="3145"/>
      <c r="K32" s="3145"/>
      <c r="L32" s="3145"/>
      <c r="M32" s="3145"/>
      <c r="N32" s="3145"/>
      <c r="O32" s="3145"/>
      <c r="P32" s="3145"/>
      <c r="Q32" s="3145"/>
      <c r="R32" s="3145"/>
      <c r="S32" s="3145"/>
      <c r="T32" s="3145"/>
      <c r="U32" s="3145"/>
      <c r="V32" s="3145"/>
      <c r="W32" s="3145"/>
      <c r="X32" s="3145"/>
      <c r="Y32" s="3145"/>
      <c r="Z32" s="3145"/>
      <c r="AA32" s="3145"/>
      <c r="AB32" s="3145"/>
      <c r="AC32" s="3145"/>
      <c r="AD32" s="3145"/>
      <c r="AE32" s="3145"/>
      <c r="AF32" s="3145"/>
      <c r="AG32" s="3145"/>
      <c r="AH32" s="3145"/>
      <c r="AI32" s="3145"/>
      <c r="AJ32" s="3145"/>
      <c r="AK32" s="3145"/>
      <c r="AL32" s="3145"/>
      <c r="AM32" s="3145"/>
      <c r="AN32" s="3146"/>
      <c r="AO32" s="3146"/>
      <c r="AP32" s="3146"/>
      <c r="AQ32" s="3147"/>
      <c r="AR32" s="3110">
        <v>0</v>
      </c>
      <c r="AS32" s="3111"/>
      <c r="AT32" s="3111"/>
      <c r="AU32" s="3111"/>
      <c r="AV32" s="3111"/>
      <c r="AW32" s="3111"/>
      <c r="AX32" s="3111"/>
      <c r="AY32" s="3111"/>
      <c r="AZ32" s="3111"/>
      <c r="BA32" s="3111"/>
      <c r="BB32" s="3111"/>
      <c r="BC32" s="3111"/>
      <c r="BD32" s="3111"/>
      <c r="BE32" s="3112" t="s">
        <v>135</v>
      </c>
      <c r="BF32" s="3113"/>
      <c r="BG32" s="3148"/>
      <c r="BH32" s="3149"/>
      <c r="BI32" s="3149"/>
      <c r="BJ32" s="3149"/>
      <c r="BK32" s="3149"/>
      <c r="BL32" s="3149"/>
      <c r="BM32" s="3149"/>
      <c r="BN32" s="3149"/>
      <c r="BO32" s="3149"/>
      <c r="BP32" s="3149"/>
      <c r="BQ32" s="3149"/>
      <c r="BR32" s="3149"/>
      <c r="BS32" s="3149"/>
      <c r="BT32" s="3150"/>
      <c r="BU32" s="394"/>
      <c r="BV32" s="394"/>
      <c r="BW32" s="394"/>
    </row>
    <row r="33" spans="3:86" s="347" customFormat="1" ht="9" customHeight="1">
      <c r="C33" s="3099"/>
      <c r="D33" s="3100"/>
      <c r="E33" s="3101"/>
      <c r="F33" s="444"/>
      <c r="G33" s="3103"/>
      <c r="H33" s="3103"/>
      <c r="I33" s="3103"/>
      <c r="J33" s="3103"/>
      <c r="K33" s="3103"/>
      <c r="L33" s="3103"/>
      <c r="M33" s="3103"/>
      <c r="N33" s="3103"/>
      <c r="O33" s="3103"/>
      <c r="P33" s="3103"/>
      <c r="Q33" s="3103"/>
      <c r="R33" s="3103"/>
      <c r="S33" s="3103"/>
      <c r="T33" s="3103"/>
      <c r="U33" s="3103"/>
      <c r="V33" s="3103"/>
      <c r="W33" s="3103"/>
      <c r="X33" s="3103"/>
      <c r="Y33" s="3103"/>
      <c r="Z33" s="3103"/>
      <c r="AA33" s="3103"/>
      <c r="AB33" s="3103"/>
      <c r="AC33" s="3103"/>
      <c r="AD33" s="3103"/>
      <c r="AE33" s="3103"/>
      <c r="AF33" s="3103"/>
      <c r="AG33" s="3103"/>
      <c r="AH33" s="3103"/>
      <c r="AI33" s="3103"/>
      <c r="AJ33" s="3103"/>
      <c r="AK33" s="3103"/>
      <c r="AL33" s="3103"/>
      <c r="AM33" s="3103"/>
      <c r="AN33" s="3106"/>
      <c r="AO33" s="3106"/>
      <c r="AP33" s="3106"/>
      <c r="AQ33" s="3107"/>
      <c r="AR33" s="3110"/>
      <c r="AS33" s="3111"/>
      <c r="AT33" s="3111"/>
      <c r="AU33" s="3111"/>
      <c r="AV33" s="3111"/>
      <c r="AW33" s="3111"/>
      <c r="AX33" s="3111"/>
      <c r="AY33" s="3111"/>
      <c r="AZ33" s="3111"/>
      <c r="BA33" s="3111"/>
      <c r="BB33" s="3111"/>
      <c r="BC33" s="3111"/>
      <c r="BD33" s="3111"/>
      <c r="BE33" s="3097"/>
      <c r="BF33" s="3098"/>
      <c r="BG33" s="3151"/>
      <c r="BH33" s="3152"/>
      <c r="BI33" s="3152"/>
      <c r="BJ33" s="3152"/>
      <c r="BK33" s="3152"/>
      <c r="BL33" s="3152"/>
      <c r="BM33" s="3152"/>
      <c r="BN33" s="3152"/>
      <c r="BO33" s="3152"/>
      <c r="BP33" s="3152"/>
      <c r="BQ33" s="3152"/>
      <c r="BR33" s="3152"/>
      <c r="BS33" s="3152"/>
      <c r="BT33" s="3153"/>
      <c r="BU33" s="394"/>
      <c r="BV33" s="394"/>
      <c r="BW33" s="394"/>
    </row>
    <row r="34" spans="3:86" s="347" customFormat="1" ht="9" customHeight="1">
      <c r="C34" s="3096" t="s">
        <v>68</v>
      </c>
      <c r="D34" s="3097"/>
      <c r="E34" s="3098"/>
      <c r="F34" s="402"/>
      <c r="G34" s="3145" t="s">
        <v>142</v>
      </c>
      <c r="H34" s="3145"/>
      <c r="I34" s="3145"/>
      <c r="J34" s="3145"/>
      <c r="K34" s="3145"/>
      <c r="L34" s="3145"/>
      <c r="M34" s="3145"/>
      <c r="N34" s="3145"/>
      <c r="O34" s="3145"/>
      <c r="P34" s="3145"/>
      <c r="Q34" s="3145"/>
      <c r="R34" s="3145"/>
      <c r="S34" s="3145"/>
      <c r="T34" s="3145"/>
      <c r="U34" s="3145"/>
      <c r="V34" s="3145"/>
      <c r="W34" s="3145"/>
      <c r="X34" s="3145"/>
      <c r="Y34" s="3145"/>
      <c r="Z34" s="3145"/>
      <c r="AA34" s="3145"/>
      <c r="AB34" s="3145"/>
      <c r="AC34" s="3145"/>
      <c r="AD34" s="3145"/>
      <c r="AE34" s="3145"/>
      <c r="AF34" s="3145"/>
      <c r="AG34" s="3145"/>
      <c r="AH34" s="3145"/>
      <c r="AI34" s="3145"/>
      <c r="AJ34" s="3145"/>
      <c r="AK34" s="3145"/>
      <c r="AL34" s="3145"/>
      <c r="AM34" s="3145"/>
      <c r="AN34" s="3154"/>
      <c r="AO34" s="3154"/>
      <c r="AP34" s="3154"/>
      <c r="AQ34" s="3155"/>
      <c r="AR34" s="3110">
        <v>0</v>
      </c>
      <c r="AS34" s="3111"/>
      <c r="AT34" s="3111"/>
      <c r="AU34" s="3111"/>
      <c r="AV34" s="3111"/>
      <c r="AW34" s="3111"/>
      <c r="AX34" s="3111"/>
      <c r="AY34" s="3111"/>
      <c r="AZ34" s="3111"/>
      <c r="BA34" s="3111"/>
      <c r="BB34" s="3111"/>
      <c r="BC34" s="3111"/>
      <c r="BD34" s="3111"/>
      <c r="BE34" s="3112" t="s">
        <v>135</v>
      </c>
      <c r="BF34" s="3113"/>
      <c r="BG34" s="3148"/>
      <c r="BH34" s="3149"/>
      <c r="BI34" s="3149"/>
      <c r="BJ34" s="3149"/>
      <c r="BK34" s="3149"/>
      <c r="BL34" s="3149"/>
      <c r="BM34" s="3149"/>
      <c r="BN34" s="3149"/>
      <c r="BO34" s="3149"/>
      <c r="BP34" s="3149"/>
      <c r="BQ34" s="3149"/>
      <c r="BR34" s="3149"/>
      <c r="BS34" s="3149"/>
      <c r="BT34" s="3150"/>
      <c r="BU34" s="394"/>
      <c r="BV34" s="394"/>
      <c r="BW34" s="394"/>
    </row>
    <row r="35" spans="3:86" s="347" customFormat="1" ht="9" customHeight="1">
      <c r="C35" s="3099"/>
      <c r="D35" s="3100"/>
      <c r="E35" s="3101"/>
      <c r="F35" s="444"/>
      <c r="G35" s="3103"/>
      <c r="H35" s="3103"/>
      <c r="I35" s="3103"/>
      <c r="J35" s="3103"/>
      <c r="K35" s="3103"/>
      <c r="L35" s="3103"/>
      <c r="M35" s="3103"/>
      <c r="N35" s="3103"/>
      <c r="O35" s="3103"/>
      <c r="P35" s="3103"/>
      <c r="Q35" s="3103"/>
      <c r="R35" s="3103"/>
      <c r="S35" s="3103"/>
      <c r="T35" s="3103"/>
      <c r="U35" s="3103"/>
      <c r="V35" s="3103"/>
      <c r="W35" s="3103"/>
      <c r="X35" s="3103"/>
      <c r="Y35" s="3103"/>
      <c r="Z35" s="3103"/>
      <c r="AA35" s="3103"/>
      <c r="AB35" s="3103"/>
      <c r="AC35" s="3103"/>
      <c r="AD35" s="3103"/>
      <c r="AE35" s="3103"/>
      <c r="AF35" s="3103"/>
      <c r="AG35" s="3103"/>
      <c r="AH35" s="3103"/>
      <c r="AI35" s="3103"/>
      <c r="AJ35" s="3103"/>
      <c r="AK35" s="3103"/>
      <c r="AL35" s="3103"/>
      <c r="AM35" s="3103"/>
      <c r="AN35" s="3156"/>
      <c r="AO35" s="3156"/>
      <c r="AP35" s="3156"/>
      <c r="AQ35" s="3157"/>
      <c r="AR35" s="3110"/>
      <c r="AS35" s="3111"/>
      <c r="AT35" s="3111"/>
      <c r="AU35" s="3111"/>
      <c r="AV35" s="3111"/>
      <c r="AW35" s="3111"/>
      <c r="AX35" s="3111"/>
      <c r="AY35" s="3111"/>
      <c r="AZ35" s="3111"/>
      <c r="BA35" s="3111"/>
      <c r="BB35" s="3111"/>
      <c r="BC35" s="3111"/>
      <c r="BD35" s="3111"/>
      <c r="BE35" s="3097"/>
      <c r="BF35" s="3098"/>
      <c r="BG35" s="3151"/>
      <c r="BH35" s="3152"/>
      <c r="BI35" s="3152"/>
      <c r="BJ35" s="3152"/>
      <c r="BK35" s="3152"/>
      <c r="BL35" s="3152"/>
      <c r="BM35" s="3152"/>
      <c r="BN35" s="3152"/>
      <c r="BO35" s="3152"/>
      <c r="BP35" s="3152"/>
      <c r="BQ35" s="3152"/>
      <c r="BR35" s="3152"/>
      <c r="BS35" s="3152"/>
      <c r="BT35" s="3153"/>
      <c r="BU35" s="394"/>
      <c r="BV35" s="394"/>
      <c r="BW35" s="394"/>
    </row>
    <row r="36" spans="3:86" s="347" customFormat="1" ht="9" customHeight="1">
      <c r="C36" s="3096" t="s">
        <v>69</v>
      </c>
      <c r="D36" s="3097"/>
      <c r="E36" s="3098"/>
      <c r="F36" s="402"/>
      <c r="G36" s="3145" t="s">
        <v>143</v>
      </c>
      <c r="H36" s="3145"/>
      <c r="I36" s="3145"/>
      <c r="J36" s="3145"/>
      <c r="K36" s="3145"/>
      <c r="L36" s="3145"/>
      <c r="M36" s="3145"/>
      <c r="N36" s="3145"/>
      <c r="O36" s="3145"/>
      <c r="P36" s="3145"/>
      <c r="Q36" s="3145"/>
      <c r="R36" s="3145"/>
      <c r="S36" s="3145"/>
      <c r="T36" s="3145"/>
      <c r="U36" s="3145"/>
      <c r="V36" s="3145"/>
      <c r="W36" s="3145"/>
      <c r="X36" s="3145"/>
      <c r="Y36" s="3145"/>
      <c r="Z36" s="3145"/>
      <c r="AA36" s="3145"/>
      <c r="AB36" s="3145"/>
      <c r="AC36" s="3145"/>
      <c r="AD36" s="3145"/>
      <c r="AE36" s="3145"/>
      <c r="AF36" s="3145"/>
      <c r="AG36" s="3145"/>
      <c r="AH36" s="3145"/>
      <c r="AI36" s="3145"/>
      <c r="AJ36" s="3145"/>
      <c r="AK36" s="3145"/>
      <c r="AL36" s="3145"/>
      <c r="AM36" s="3145"/>
      <c r="AN36" s="3146"/>
      <c r="AO36" s="3146"/>
      <c r="AP36" s="3146"/>
      <c r="AQ36" s="3147"/>
      <c r="AR36" s="3110">
        <v>0</v>
      </c>
      <c r="AS36" s="3111"/>
      <c r="AT36" s="3111"/>
      <c r="AU36" s="3111"/>
      <c r="AV36" s="3111"/>
      <c r="AW36" s="3111"/>
      <c r="AX36" s="3111"/>
      <c r="AY36" s="3111"/>
      <c r="AZ36" s="3111"/>
      <c r="BA36" s="3111"/>
      <c r="BB36" s="3111"/>
      <c r="BC36" s="3111"/>
      <c r="BD36" s="3111"/>
      <c r="BE36" s="3112" t="s">
        <v>135</v>
      </c>
      <c r="BF36" s="3113"/>
      <c r="BG36" s="3148"/>
      <c r="BH36" s="3149"/>
      <c r="BI36" s="3149"/>
      <c r="BJ36" s="3149"/>
      <c r="BK36" s="3149"/>
      <c r="BL36" s="3149"/>
      <c r="BM36" s="3149"/>
      <c r="BN36" s="3149"/>
      <c r="BO36" s="3149"/>
      <c r="BP36" s="3149"/>
      <c r="BQ36" s="3149"/>
      <c r="BR36" s="3149"/>
      <c r="BS36" s="3149"/>
      <c r="BT36" s="3150"/>
      <c r="BU36" s="394"/>
      <c r="BV36" s="394"/>
      <c r="BW36" s="394"/>
    </row>
    <row r="37" spans="3:86" s="347" customFormat="1" ht="9" customHeight="1">
      <c r="C37" s="3099"/>
      <c r="D37" s="3100"/>
      <c r="E37" s="3101"/>
      <c r="F37" s="444"/>
      <c r="G37" s="3103"/>
      <c r="H37" s="3103"/>
      <c r="I37" s="3103"/>
      <c r="J37" s="3103"/>
      <c r="K37" s="3103"/>
      <c r="L37" s="3103"/>
      <c r="M37" s="3103"/>
      <c r="N37" s="3103"/>
      <c r="O37" s="3103"/>
      <c r="P37" s="3103"/>
      <c r="Q37" s="3103"/>
      <c r="R37" s="3103"/>
      <c r="S37" s="3103"/>
      <c r="T37" s="3103"/>
      <c r="U37" s="3103"/>
      <c r="V37" s="3103"/>
      <c r="W37" s="3103"/>
      <c r="X37" s="3103"/>
      <c r="Y37" s="3103"/>
      <c r="Z37" s="3103"/>
      <c r="AA37" s="3103"/>
      <c r="AB37" s="3103"/>
      <c r="AC37" s="3103"/>
      <c r="AD37" s="3103"/>
      <c r="AE37" s="3103"/>
      <c r="AF37" s="3103"/>
      <c r="AG37" s="3103"/>
      <c r="AH37" s="3103"/>
      <c r="AI37" s="3103"/>
      <c r="AJ37" s="3103"/>
      <c r="AK37" s="3103"/>
      <c r="AL37" s="3103"/>
      <c r="AM37" s="3103"/>
      <c r="AN37" s="3106"/>
      <c r="AO37" s="3106"/>
      <c r="AP37" s="3106"/>
      <c r="AQ37" s="3107"/>
      <c r="AR37" s="3110"/>
      <c r="AS37" s="3111"/>
      <c r="AT37" s="3111"/>
      <c r="AU37" s="3111"/>
      <c r="AV37" s="3111"/>
      <c r="AW37" s="3111"/>
      <c r="AX37" s="3111"/>
      <c r="AY37" s="3111"/>
      <c r="AZ37" s="3111"/>
      <c r="BA37" s="3111"/>
      <c r="BB37" s="3111"/>
      <c r="BC37" s="3111"/>
      <c r="BD37" s="3111"/>
      <c r="BE37" s="3097"/>
      <c r="BF37" s="3098"/>
      <c r="BG37" s="3151"/>
      <c r="BH37" s="3152"/>
      <c r="BI37" s="3152"/>
      <c r="BJ37" s="3152"/>
      <c r="BK37" s="3152"/>
      <c r="BL37" s="3152"/>
      <c r="BM37" s="3152"/>
      <c r="BN37" s="3152"/>
      <c r="BO37" s="3152"/>
      <c r="BP37" s="3152"/>
      <c r="BQ37" s="3152"/>
      <c r="BR37" s="3152"/>
      <c r="BS37" s="3152"/>
      <c r="BT37" s="3153"/>
      <c r="BU37" s="394"/>
      <c r="BV37" s="394"/>
      <c r="BW37" s="394"/>
    </row>
    <row r="38" spans="3:86" s="347" customFormat="1" ht="9" customHeight="1">
      <c r="C38" s="3096" t="s">
        <v>70</v>
      </c>
      <c r="D38" s="3097"/>
      <c r="E38" s="3098"/>
      <c r="F38" s="402"/>
      <c r="G38" s="3145" t="s">
        <v>144</v>
      </c>
      <c r="H38" s="3145"/>
      <c r="I38" s="3145"/>
      <c r="J38" s="3145"/>
      <c r="K38" s="3145"/>
      <c r="L38" s="3145"/>
      <c r="M38" s="3145"/>
      <c r="N38" s="3145"/>
      <c r="O38" s="3145"/>
      <c r="P38" s="3145"/>
      <c r="Q38" s="3145"/>
      <c r="R38" s="3145"/>
      <c r="S38" s="3145"/>
      <c r="T38" s="3145"/>
      <c r="U38" s="3145"/>
      <c r="V38" s="3145"/>
      <c r="W38" s="3145"/>
      <c r="X38" s="3145"/>
      <c r="Y38" s="3145"/>
      <c r="Z38" s="3145"/>
      <c r="AA38" s="3145"/>
      <c r="AB38" s="3145"/>
      <c r="AC38" s="3145"/>
      <c r="AD38" s="3145"/>
      <c r="AE38" s="3145"/>
      <c r="AF38" s="3145"/>
      <c r="AG38" s="3145"/>
      <c r="AH38" s="3145"/>
      <c r="AI38" s="3145"/>
      <c r="AJ38" s="3145"/>
      <c r="AK38" s="3145"/>
      <c r="AL38" s="3145"/>
      <c r="AM38" s="3145"/>
      <c r="AN38" s="3146"/>
      <c r="AO38" s="3146"/>
      <c r="AP38" s="3146"/>
      <c r="AQ38" s="3147"/>
      <c r="AR38" s="3110">
        <v>0</v>
      </c>
      <c r="AS38" s="3111"/>
      <c r="AT38" s="3111"/>
      <c r="AU38" s="3111"/>
      <c r="AV38" s="3111"/>
      <c r="AW38" s="3111"/>
      <c r="AX38" s="3111"/>
      <c r="AY38" s="3111"/>
      <c r="AZ38" s="3111"/>
      <c r="BA38" s="3111"/>
      <c r="BB38" s="3111"/>
      <c r="BC38" s="3111"/>
      <c r="BD38" s="3111"/>
      <c r="BE38" s="3112" t="s">
        <v>135</v>
      </c>
      <c r="BF38" s="3113"/>
      <c r="BG38" s="3148"/>
      <c r="BH38" s="3149"/>
      <c r="BI38" s="3149"/>
      <c r="BJ38" s="3149"/>
      <c r="BK38" s="3149"/>
      <c r="BL38" s="3149"/>
      <c r="BM38" s="3149"/>
      <c r="BN38" s="3149"/>
      <c r="BO38" s="3149"/>
      <c r="BP38" s="3149"/>
      <c r="BQ38" s="3149"/>
      <c r="BR38" s="3149"/>
      <c r="BS38" s="3149"/>
      <c r="BT38" s="3150"/>
      <c r="BU38" s="394"/>
      <c r="BV38" s="394"/>
      <c r="BW38" s="394"/>
    </row>
    <row r="39" spans="3:86" s="347" customFormat="1" ht="9" customHeight="1">
      <c r="C39" s="3099"/>
      <c r="D39" s="3100"/>
      <c r="E39" s="3101"/>
      <c r="F39" s="444"/>
      <c r="G39" s="3103"/>
      <c r="H39" s="3103"/>
      <c r="I39" s="3103"/>
      <c r="J39" s="3103"/>
      <c r="K39" s="3103"/>
      <c r="L39" s="3103"/>
      <c r="M39" s="3103"/>
      <c r="N39" s="3103"/>
      <c r="O39" s="3103"/>
      <c r="P39" s="3103"/>
      <c r="Q39" s="3103"/>
      <c r="R39" s="3103"/>
      <c r="S39" s="3103"/>
      <c r="T39" s="3103"/>
      <c r="U39" s="3103"/>
      <c r="V39" s="3103"/>
      <c r="W39" s="3103"/>
      <c r="X39" s="3103"/>
      <c r="Y39" s="3103"/>
      <c r="Z39" s="3103"/>
      <c r="AA39" s="3103"/>
      <c r="AB39" s="3103"/>
      <c r="AC39" s="3103"/>
      <c r="AD39" s="3103"/>
      <c r="AE39" s="3103"/>
      <c r="AF39" s="3103"/>
      <c r="AG39" s="3103"/>
      <c r="AH39" s="3103"/>
      <c r="AI39" s="3103"/>
      <c r="AJ39" s="3103"/>
      <c r="AK39" s="3103"/>
      <c r="AL39" s="3103"/>
      <c r="AM39" s="3103"/>
      <c r="AN39" s="3106"/>
      <c r="AO39" s="3106"/>
      <c r="AP39" s="3106"/>
      <c r="AQ39" s="3107"/>
      <c r="AR39" s="3110"/>
      <c r="AS39" s="3111"/>
      <c r="AT39" s="3111"/>
      <c r="AU39" s="3111"/>
      <c r="AV39" s="3111"/>
      <c r="AW39" s="3111"/>
      <c r="AX39" s="3111"/>
      <c r="AY39" s="3111"/>
      <c r="AZ39" s="3111"/>
      <c r="BA39" s="3111"/>
      <c r="BB39" s="3111"/>
      <c r="BC39" s="3111"/>
      <c r="BD39" s="3111"/>
      <c r="BE39" s="3097"/>
      <c r="BF39" s="3098"/>
      <c r="BG39" s="3151"/>
      <c r="BH39" s="3152"/>
      <c r="BI39" s="3152"/>
      <c r="BJ39" s="3152"/>
      <c r="BK39" s="3152"/>
      <c r="BL39" s="3152"/>
      <c r="BM39" s="3152"/>
      <c r="BN39" s="3152"/>
      <c r="BO39" s="3152"/>
      <c r="BP39" s="3152"/>
      <c r="BQ39" s="3152"/>
      <c r="BR39" s="3152"/>
      <c r="BS39" s="3152"/>
      <c r="BT39" s="3153"/>
      <c r="BU39" s="394"/>
      <c r="BV39" s="394"/>
      <c r="BW39" s="394"/>
      <c r="CH39" s="314">
        <v>140</v>
      </c>
    </row>
    <row r="40" spans="3:86" s="347" customFormat="1" ht="9" customHeight="1">
      <c r="C40" s="3158" t="s">
        <v>71</v>
      </c>
      <c r="D40" s="3159"/>
      <c r="E40" s="3160"/>
      <c r="F40" s="3164" t="s">
        <v>145</v>
      </c>
      <c r="G40" s="3165"/>
      <c r="H40" s="3165"/>
      <c r="I40" s="3165"/>
      <c r="J40" s="3165"/>
      <c r="K40" s="3165"/>
      <c r="L40" s="3165"/>
      <c r="M40" s="3165"/>
      <c r="N40" s="3165"/>
      <c r="O40" s="3165"/>
      <c r="P40" s="3165"/>
      <c r="Q40" s="445"/>
      <c r="R40" s="445"/>
      <c r="S40" s="445"/>
      <c r="T40" s="445"/>
      <c r="U40" s="445"/>
      <c r="V40" s="445"/>
      <c r="W40" s="445"/>
      <c r="X40" s="445"/>
      <c r="Y40" s="445"/>
      <c r="Z40" s="445"/>
      <c r="AA40" s="445"/>
      <c r="AB40" s="445"/>
      <c r="AC40" s="445"/>
      <c r="AD40" s="445"/>
      <c r="AE40" s="445"/>
      <c r="AF40" s="445"/>
      <c r="AG40" s="445"/>
      <c r="AH40" s="445"/>
      <c r="AI40" s="445"/>
      <c r="AJ40" s="445"/>
      <c r="AK40" s="445"/>
      <c r="AL40" s="437"/>
      <c r="AM40" s="445"/>
      <c r="AN40" s="398"/>
      <c r="AO40" s="398"/>
      <c r="AP40" s="398"/>
      <c r="AQ40" s="356"/>
      <c r="AR40" s="3168">
        <v>0</v>
      </c>
      <c r="AS40" s="3169"/>
      <c r="AT40" s="3169"/>
      <c r="AU40" s="3169"/>
      <c r="AV40" s="3169"/>
      <c r="AW40" s="3169"/>
      <c r="AX40" s="3169"/>
      <c r="AY40" s="3169"/>
      <c r="AZ40" s="3169"/>
      <c r="BA40" s="3169"/>
      <c r="BB40" s="3169"/>
      <c r="BC40" s="3169"/>
      <c r="BD40" s="3169"/>
      <c r="BE40" s="3100" t="s">
        <v>135</v>
      </c>
      <c r="BF40" s="3101"/>
      <c r="BG40" s="399"/>
      <c r="BH40" s="3172" t="s">
        <v>9</v>
      </c>
      <c r="BI40" s="3172"/>
      <c r="BJ40" s="3172"/>
      <c r="BK40" s="3174" t="s">
        <v>290</v>
      </c>
      <c r="BL40" s="3174"/>
      <c r="BM40" s="3174"/>
      <c r="BN40" s="3174"/>
      <c r="BO40" s="3174"/>
      <c r="BP40" s="3174"/>
      <c r="BQ40" s="3174"/>
      <c r="BR40" s="3174"/>
      <c r="BS40" s="3174"/>
      <c r="BT40" s="3175"/>
      <c r="BU40" s="394"/>
      <c r="BV40" s="394"/>
      <c r="BW40" s="394"/>
      <c r="CH40" s="314">
        <v>135</v>
      </c>
    </row>
    <row r="41" spans="3:86" s="347" customFormat="1" ht="9" customHeight="1">
      <c r="C41" s="3161"/>
      <c r="D41" s="3162"/>
      <c r="E41" s="3163"/>
      <c r="F41" s="3166"/>
      <c r="G41" s="3167"/>
      <c r="H41" s="3167"/>
      <c r="I41" s="3167"/>
      <c r="J41" s="3167"/>
      <c r="K41" s="3167"/>
      <c r="L41" s="3167"/>
      <c r="M41" s="3167"/>
      <c r="N41" s="3167"/>
      <c r="O41" s="3167"/>
      <c r="P41" s="3167"/>
      <c r="Q41" s="446"/>
      <c r="R41" s="446"/>
      <c r="S41" s="446"/>
      <c r="T41" s="446"/>
      <c r="U41" s="446"/>
      <c r="V41" s="446"/>
      <c r="W41" s="446"/>
      <c r="X41" s="446"/>
      <c r="Y41" s="446"/>
      <c r="Z41" s="446"/>
      <c r="AA41" s="446"/>
      <c r="AB41" s="446"/>
      <c r="AC41" s="446"/>
      <c r="AD41" s="446"/>
      <c r="AE41" s="446"/>
      <c r="AF41" s="446"/>
      <c r="AG41" s="446"/>
      <c r="AH41" s="446"/>
      <c r="AI41" s="446"/>
      <c r="AJ41" s="446"/>
      <c r="AK41" s="446"/>
      <c r="AL41" s="447"/>
      <c r="AM41" s="448"/>
      <c r="AN41" s="400"/>
      <c r="AO41" s="400"/>
      <c r="AP41" s="400"/>
      <c r="AQ41" s="401"/>
      <c r="AR41" s="3170"/>
      <c r="AS41" s="3171"/>
      <c r="AT41" s="3171"/>
      <c r="AU41" s="3171"/>
      <c r="AV41" s="3171"/>
      <c r="AW41" s="3171"/>
      <c r="AX41" s="3171"/>
      <c r="AY41" s="3171"/>
      <c r="AZ41" s="3171"/>
      <c r="BA41" s="3171"/>
      <c r="BB41" s="3171"/>
      <c r="BC41" s="3171"/>
      <c r="BD41" s="3171"/>
      <c r="BE41" s="3100"/>
      <c r="BF41" s="3101"/>
      <c r="BG41" s="402"/>
      <c r="BH41" s="3173"/>
      <c r="BI41" s="3173"/>
      <c r="BJ41" s="3173"/>
      <c r="BK41" s="3176"/>
      <c r="BL41" s="3176"/>
      <c r="BM41" s="3176"/>
      <c r="BN41" s="3176"/>
      <c r="BO41" s="3176"/>
      <c r="BP41" s="3176"/>
      <c r="BQ41" s="3176"/>
      <c r="BR41" s="3176"/>
      <c r="BS41" s="3176"/>
      <c r="BT41" s="3177"/>
      <c r="BU41" s="394"/>
      <c r="BV41" s="394"/>
      <c r="BW41" s="394"/>
      <c r="CH41" s="314">
        <v>130</v>
      </c>
    </row>
    <row r="42" spans="3:86" s="347" customFormat="1" ht="9" customHeight="1">
      <c r="C42" s="3178">
        <v>8</v>
      </c>
      <c r="D42" s="3100"/>
      <c r="E42" s="3101"/>
      <c r="F42" s="357"/>
      <c r="G42" s="3145" t="s">
        <v>146</v>
      </c>
      <c r="H42" s="3145"/>
      <c r="I42" s="3145"/>
      <c r="J42" s="3145"/>
      <c r="K42" s="3145"/>
      <c r="L42" s="2486" t="s">
        <v>147</v>
      </c>
      <c r="M42" s="3182"/>
      <c r="N42" s="3182"/>
      <c r="O42" s="3182"/>
      <c r="P42" s="3182"/>
      <c r="Q42" s="3182"/>
      <c r="R42" s="3182"/>
      <c r="S42" s="3182"/>
      <c r="T42" s="3182"/>
      <c r="U42" s="3182"/>
      <c r="V42" s="3182"/>
      <c r="W42" s="3182"/>
      <c r="X42" s="3182"/>
      <c r="Y42" s="3182"/>
      <c r="Z42" s="3182"/>
      <c r="AA42" s="3182"/>
      <c r="AB42" s="3182"/>
      <c r="AC42" s="3182"/>
      <c r="AD42" s="3182"/>
      <c r="AE42" s="3182"/>
      <c r="AF42" s="3182"/>
      <c r="AG42" s="3182"/>
      <c r="AH42" s="3182"/>
      <c r="AI42" s="3182"/>
      <c r="AJ42" s="3182"/>
      <c r="AK42" s="3182"/>
      <c r="AL42" s="3182"/>
      <c r="AM42" s="2486" t="s">
        <v>148</v>
      </c>
      <c r="AN42" s="3146"/>
      <c r="AO42" s="3146"/>
      <c r="AP42" s="3146"/>
      <c r="AQ42" s="3147"/>
      <c r="AR42" s="3110">
        <v>0</v>
      </c>
      <c r="AS42" s="3111"/>
      <c r="AT42" s="3111"/>
      <c r="AU42" s="3111"/>
      <c r="AV42" s="3111"/>
      <c r="AW42" s="3111"/>
      <c r="AX42" s="3111"/>
      <c r="AY42" s="3111"/>
      <c r="AZ42" s="3111"/>
      <c r="BA42" s="3111"/>
      <c r="BB42" s="3111"/>
      <c r="BC42" s="3111"/>
      <c r="BD42" s="3111"/>
      <c r="BE42" s="3100" t="s">
        <v>135</v>
      </c>
      <c r="BF42" s="3101"/>
      <c r="BG42" s="3148"/>
      <c r="BH42" s="3149"/>
      <c r="BI42" s="3149"/>
      <c r="BJ42" s="3149"/>
      <c r="BK42" s="3149"/>
      <c r="BL42" s="3149"/>
      <c r="BM42" s="3149"/>
      <c r="BN42" s="3149"/>
      <c r="BO42" s="3149"/>
      <c r="BP42" s="3149"/>
      <c r="BQ42" s="3149"/>
      <c r="BR42" s="3149"/>
      <c r="BS42" s="3149"/>
      <c r="BT42" s="3150"/>
      <c r="BU42" s="394"/>
      <c r="BV42" s="394"/>
      <c r="BW42" s="394"/>
      <c r="CH42" s="314">
        <v>125</v>
      </c>
    </row>
    <row r="43" spans="3:86" s="347" customFormat="1" ht="9" customHeight="1">
      <c r="C43" s="3099"/>
      <c r="D43" s="3100"/>
      <c r="E43" s="3101"/>
      <c r="F43" s="396"/>
      <c r="G43" s="3103"/>
      <c r="H43" s="3103"/>
      <c r="I43" s="3103"/>
      <c r="J43" s="3103"/>
      <c r="K43" s="3103"/>
      <c r="L43" s="3097"/>
      <c r="M43" s="3186"/>
      <c r="N43" s="3186"/>
      <c r="O43" s="3186"/>
      <c r="P43" s="3186"/>
      <c r="Q43" s="3186"/>
      <c r="R43" s="3186"/>
      <c r="S43" s="3186"/>
      <c r="T43" s="3186"/>
      <c r="U43" s="3186"/>
      <c r="V43" s="3186"/>
      <c r="W43" s="3186"/>
      <c r="X43" s="3186"/>
      <c r="Y43" s="3186"/>
      <c r="Z43" s="3186"/>
      <c r="AA43" s="3186"/>
      <c r="AB43" s="3186"/>
      <c r="AC43" s="3186"/>
      <c r="AD43" s="3186"/>
      <c r="AE43" s="3186"/>
      <c r="AF43" s="3186"/>
      <c r="AG43" s="3186"/>
      <c r="AH43" s="3186"/>
      <c r="AI43" s="3186"/>
      <c r="AJ43" s="3186"/>
      <c r="AK43" s="3186"/>
      <c r="AL43" s="3186"/>
      <c r="AM43" s="3097"/>
      <c r="AN43" s="3106"/>
      <c r="AO43" s="3106"/>
      <c r="AP43" s="3106"/>
      <c r="AQ43" s="3107"/>
      <c r="AR43" s="3110"/>
      <c r="AS43" s="3111"/>
      <c r="AT43" s="3111"/>
      <c r="AU43" s="3111"/>
      <c r="AV43" s="3111"/>
      <c r="AW43" s="3111"/>
      <c r="AX43" s="3111"/>
      <c r="AY43" s="3111"/>
      <c r="AZ43" s="3111"/>
      <c r="BA43" s="3111"/>
      <c r="BB43" s="3111"/>
      <c r="BC43" s="3111"/>
      <c r="BD43" s="3111"/>
      <c r="BE43" s="3100"/>
      <c r="BF43" s="3101"/>
      <c r="BG43" s="3151"/>
      <c r="BH43" s="3152"/>
      <c r="BI43" s="3152"/>
      <c r="BJ43" s="3152"/>
      <c r="BK43" s="3152"/>
      <c r="BL43" s="3152"/>
      <c r="BM43" s="3152"/>
      <c r="BN43" s="3152"/>
      <c r="BO43" s="3152"/>
      <c r="BP43" s="3152"/>
      <c r="BQ43" s="3152"/>
      <c r="BR43" s="3152"/>
      <c r="BS43" s="3152"/>
      <c r="BT43" s="3153"/>
      <c r="BU43" s="394"/>
      <c r="BV43" s="394"/>
      <c r="BW43" s="394"/>
      <c r="CH43" s="314">
        <v>120</v>
      </c>
    </row>
    <row r="44" spans="3:86" s="347" customFormat="1" ht="9" customHeight="1">
      <c r="C44" s="3178">
        <v>9</v>
      </c>
      <c r="D44" s="3100"/>
      <c r="E44" s="3101"/>
      <c r="F44" s="357"/>
      <c r="G44" s="3145" t="s">
        <v>146</v>
      </c>
      <c r="H44" s="3145"/>
      <c r="I44" s="3145"/>
      <c r="J44" s="3145"/>
      <c r="K44" s="3145"/>
      <c r="L44" s="2486" t="s">
        <v>147</v>
      </c>
      <c r="M44" s="3182"/>
      <c r="N44" s="3182"/>
      <c r="O44" s="3182"/>
      <c r="P44" s="3182"/>
      <c r="Q44" s="3182"/>
      <c r="R44" s="3182"/>
      <c r="S44" s="3182"/>
      <c r="T44" s="3182"/>
      <c r="U44" s="3182"/>
      <c r="V44" s="3182"/>
      <c r="W44" s="3182"/>
      <c r="X44" s="3182"/>
      <c r="Y44" s="3182"/>
      <c r="Z44" s="3182"/>
      <c r="AA44" s="3182"/>
      <c r="AB44" s="3182"/>
      <c r="AC44" s="3182"/>
      <c r="AD44" s="3182"/>
      <c r="AE44" s="3182"/>
      <c r="AF44" s="3182"/>
      <c r="AG44" s="3182"/>
      <c r="AH44" s="3182"/>
      <c r="AI44" s="3182"/>
      <c r="AJ44" s="3182"/>
      <c r="AK44" s="3182"/>
      <c r="AL44" s="3182"/>
      <c r="AM44" s="2486" t="s">
        <v>148</v>
      </c>
      <c r="AN44" s="3146"/>
      <c r="AO44" s="3146"/>
      <c r="AP44" s="3146"/>
      <c r="AQ44" s="3147"/>
      <c r="AR44" s="3110">
        <v>0</v>
      </c>
      <c r="AS44" s="3111"/>
      <c r="AT44" s="3111"/>
      <c r="AU44" s="3111"/>
      <c r="AV44" s="3111"/>
      <c r="AW44" s="3111"/>
      <c r="AX44" s="3111"/>
      <c r="AY44" s="3111"/>
      <c r="AZ44" s="3111"/>
      <c r="BA44" s="3111"/>
      <c r="BB44" s="3111"/>
      <c r="BC44" s="3111"/>
      <c r="BD44" s="3111"/>
      <c r="BE44" s="2486" t="s">
        <v>135</v>
      </c>
      <c r="BF44" s="3180"/>
      <c r="BG44" s="3148"/>
      <c r="BH44" s="3149"/>
      <c r="BI44" s="3149"/>
      <c r="BJ44" s="3149"/>
      <c r="BK44" s="3149"/>
      <c r="BL44" s="3149"/>
      <c r="BM44" s="3149"/>
      <c r="BN44" s="3149"/>
      <c r="BO44" s="3149"/>
      <c r="BP44" s="3149"/>
      <c r="BQ44" s="3149"/>
      <c r="BR44" s="3149"/>
      <c r="BS44" s="3149"/>
      <c r="BT44" s="3150"/>
      <c r="BU44" s="394"/>
      <c r="BV44" s="394"/>
      <c r="BW44" s="394"/>
      <c r="CH44" s="314">
        <v>115</v>
      </c>
    </row>
    <row r="45" spans="3:86" s="347" customFormat="1" ht="9" customHeight="1">
      <c r="C45" s="3179"/>
      <c r="D45" s="2486"/>
      <c r="E45" s="3180"/>
      <c r="F45" s="395"/>
      <c r="G45" s="3181"/>
      <c r="H45" s="3181"/>
      <c r="I45" s="3181"/>
      <c r="J45" s="3181"/>
      <c r="K45" s="3181"/>
      <c r="L45" s="3112"/>
      <c r="M45" s="3183"/>
      <c r="N45" s="3183"/>
      <c r="O45" s="3183"/>
      <c r="P45" s="3183"/>
      <c r="Q45" s="3183"/>
      <c r="R45" s="3183"/>
      <c r="S45" s="3183"/>
      <c r="T45" s="3183"/>
      <c r="U45" s="3183"/>
      <c r="V45" s="3183"/>
      <c r="W45" s="3183"/>
      <c r="X45" s="3183"/>
      <c r="Y45" s="3183"/>
      <c r="Z45" s="3183"/>
      <c r="AA45" s="3183"/>
      <c r="AB45" s="3183"/>
      <c r="AC45" s="3183"/>
      <c r="AD45" s="3183"/>
      <c r="AE45" s="3183"/>
      <c r="AF45" s="3183"/>
      <c r="AG45" s="3183"/>
      <c r="AH45" s="3183"/>
      <c r="AI45" s="3183"/>
      <c r="AJ45" s="3183"/>
      <c r="AK45" s="3183"/>
      <c r="AL45" s="3183"/>
      <c r="AM45" s="3112"/>
      <c r="AN45" s="3184"/>
      <c r="AO45" s="3184"/>
      <c r="AP45" s="3184"/>
      <c r="AQ45" s="3185"/>
      <c r="AR45" s="3168"/>
      <c r="AS45" s="3169"/>
      <c r="AT45" s="3169"/>
      <c r="AU45" s="3169"/>
      <c r="AV45" s="3169"/>
      <c r="AW45" s="3169"/>
      <c r="AX45" s="3169"/>
      <c r="AY45" s="3169"/>
      <c r="AZ45" s="3169"/>
      <c r="BA45" s="3169"/>
      <c r="BB45" s="3169"/>
      <c r="BC45" s="3169"/>
      <c r="BD45" s="3169"/>
      <c r="BE45" s="3112"/>
      <c r="BF45" s="3113"/>
      <c r="BG45" s="3117"/>
      <c r="BH45" s="3118"/>
      <c r="BI45" s="3118"/>
      <c r="BJ45" s="3118"/>
      <c r="BK45" s="3118"/>
      <c r="BL45" s="3118"/>
      <c r="BM45" s="3118"/>
      <c r="BN45" s="3118"/>
      <c r="BO45" s="3118"/>
      <c r="BP45" s="3118"/>
      <c r="BQ45" s="3118"/>
      <c r="BR45" s="3118"/>
      <c r="BS45" s="3118"/>
      <c r="BT45" s="3119"/>
      <c r="BU45" s="394"/>
      <c r="BV45" s="394"/>
      <c r="BW45" s="394"/>
      <c r="CH45" s="314">
        <v>110</v>
      </c>
    </row>
    <row r="46" spans="3:86" s="347" customFormat="1" ht="9" customHeight="1">
      <c r="C46" s="3178">
        <v>10</v>
      </c>
      <c r="D46" s="3100"/>
      <c r="E46" s="3101"/>
      <c r="F46" s="397"/>
      <c r="G46" s="3145" t="s">
        <v>146</v>
      </c>
      <c r="H46" s="3145"/>
      <c r="I46" s="3145"/>
      <c r="J46" s="3145"/>
      <c r="K46" s="3145"/>
      <c r="L46" s="2486" t="s">
        <v>147</v>
      </c>
      <c r="M46" s="3182"/>
      <c r="N46" s="3182"/>
      <c r="O46" s="3182"/>
      <c r="P46" s="3182"/>
      <c r="Q46" s="3182"/>
      <c r="R46" s="3182"/>
      <c r="S46" s="3182"/>
      <c r="T46" s="3182"/>
      <c r="U46" s="3182"/>
      <c r="V46" s="3182"/>
      <c r="W46" s="3182"/>
      <c r="X46" s="3182"/>
      <c r="Y46" s="3182"/>
      <c r="Z46" s="3182"/>
      <c r="AA46" s="3182"/>
      <c r="AB46" s="3182"/>
      <c r="AC46" s="3182"/>
      <c r="AD46" s="3182"/>
      <c r="AE46" s="3182"/>
      <c r="AF46" s="3182"/>
      <c r="AG46" s="3182"/>
      <c r="AH46" s="3182"/>
      <c r="AI46" s="3182"/>
      <c r="AJ46" s="3182"/>
      <c r="AK46" s="3182"/>
      <c r="AL46" s="3182"/>
      <c r="AM46" s="2486" t="s">
        <v>148</v>
      </c>
      <c r="AN46" s="403"/>
      <c r="AO46" s="403"/>
      <c r="AP46" s="403"/>
      <c r="AQ46" s="403"/>
      <c r="AR46" s="3110">
        <v>0</v>
      </c>
      <c r="AS46" s="3111"/>
      <c r="AT46" s="3111"/>
      <c r="AU46" s="3111"/>
      <c r="AV46" s="3111"/>
      <c r="AW46" s="3111"/>
      <c r="AX46" s="3111"/>
      <c r="AY46" s="3111"/>
      <c r="AZ46" s="3111"/>
      <c r="BA46" s="3111"/>
      <c r="BB46" s="3111"/>
      <c r="BC46" s="3111"/>
      <c r="BD46" s="3111"/>
      <c r="BE46" s="2486" t="s">
        <v>293</v>
      </c>
      <c r="BF46" s="2486"/>
      <c r="BG46" s="3148"/>
      <c r="BH46" s="3149"/>
      <c r="BI46" s="3149"/>
      <c r="BJ46" s="3149"/>
      <c r="BK46" s="3149"/>
      <c r="BL46" s="3149"/>
      <c r="BM46" s="3149"/>
      <c r="BN46" s="3149"/>
      <c r="BO46" s="3149"/>
      <c r="BP46" s="3149"/>
      <c r="BQ46" s="3149"/>
      <c r="BR46" s="3149"/>
      <c r="BS46" s="3149"/>
      <c r="BT46" s="3150"/>
      <c r="BU46" s="394"/>
      <c r="BV46" s="394"/>
      <c r="BW46" s="394"/>
      <c r="CH46" s="314">
        <v>105</v>
      </c>
    </row>
    <row r="47" spans="3:86" s="347" customFormat="1" ht="9" customHeight="1" thickBot="1">
      <c r="C47" s="3187"/>
      <c r="D47" s="3188"/>
      <c r="E47" s="3189"/>
      <c r="F47" s="404"/>
      <c r="G47" s="3181"/>
      <c r="H47" s="3181"/>
      <c r="I47" s="3181"/>
      <c r="J47" s="3181"/>
      <c r="K47" s="3181"/>
      <c r="L47" s="3112"/>
      <c r="M47" s="3183"/>
      <c r="N47" s="3183"/>
      <c r="O47" s="3183"/>
      <c r="P47" s="3183"/>
      <c r="Q47" s="3183"/>
      <c r="R47" s="3183"/>
      <c r="S47" s="3183"/>
      <c r="T47" s="3183"/>
      <c r="U47" s="3183"/>
      <c r="V47" s="3183"/>
      <c r="W47" s="3183"/>
      <c r="X47" s="3183"/>
      <c r="Y47" s="3183"/>
      <c r="Z47" s="3183"/>
      <c r="AA47" s="3183"/>
      <c r="AB47" s="3183"/>
      <c r="AC47" s="3183"/>
      <c r="AD47" s="3183"/>
      <c r="AE47" s="3183"/>
      <c r="AF47" s="3183"/>
      <c r="AG47" s="3183"/>
      <c r="AH47" s="3183"/>
      <c r="AI47" s="3183"/>
      <c r="AJ47" s="3183"/>
      <c r="AK47" s="3183"/>
      <c r="AL47" s="3183"/>
      <c r="AM47" s="3112"/>
      <c r="AN47" s="405"/>
      <c r="AO47" s="405"/>
      <c r="AP47" s="405"/>
      <c r="AQ47" s="405"/>
      <c r="AR47" s="3190"/>
      <c r="AS47" s="3191"/>
      <c r="AT47" s="3191"/>
      <c r="AU47" s="3191"/>
      <c r="AV47" s="3191"/>
      <c r="AW47" s="3191"/>
      <c r="AX47" s="3191"/>
      <c r="AY47" s="3191"/>
      <c r="AZ47" s="3191"/>
      <c r="BA47" s="3191"/>
      <c r="BB47" s="3191"/>
      <c r="BC47" s="3191"/>
      <c r="BD47" s="3191"/>
      <c r="BE47" s="2487"/>
      <c r="BF47" s="2487"/>
      <c r="BG47" s="3192"/>
      <c r="BH47" s="3193"/>
      <c r="BI47" s="3193"/>
      <c r="BJ47" s="3193"/>
      <c r="BK47" s="3193"/>
      <c r="BL47" s="3193"/>
      <c r="BM47" s="3193"/>
      <c r="BN47" s="3193"/>
      <c r="BO47" s="3193"/>
      <c r="BP47" s="3193"/>
      <c r="BQ47" s="3193"/>
      <c r="BR47" s="3193"/>
      <c r="BS47" s="3193"/>
      <c r="BT47" s="3194"/>
      <c r="BU47" s="394"/>
      <c r="BV47" s="394"/>
      <c r="BW47" s="394"/>
      <c r="CH47" s="314">
        <v>100</v>
      </c>
    </row>
    <row r="48" spans="3:86" s="347" customFormat="1" ht="8.25" customHeight="1" thickBot="1">
      <c r="C48" s="3195" t="s">
        <v>224</v>
      </c>
      <c r="D48" s="3196"/>
      <c r="E48" s="3196"/>
      <c r="F48" s="3196"/>
      <c r="G48" s="3196"/>
      <c r="H48" s="3196"/>
      <c r="I48" s="3196"/>
      <c r="J48" s="3196"/>
      <c r="K48" s="3196"/>
      <c r="L48" s="3196"/>
      <c r="M48" s="3196"/>
      <c r="N48" s="3196"/>
      <c r="O48" s="3196"/>
      <c r="P48" s="3196"/>
      <c r="Q48" s="3196"/>
      <c r="R48" s="3196"/>
      <c r="S48" s="3196"/>
      <c r="T48" s="3196"/>
      <c r="U48" s="3196"/>
      <c r="V48" s="3196"/>
      <c r="W48" s="3196"/>
      <c r="X48" s="3196"/>
      <c r="Y48" s="3196"/>
      <c r="Z48" s="3196"/>
      <c r="AA48" s="3196"/>
      <c r="AB48" s="3196"/>
      <c r="AC48" s="3196"/>
      <c r="AD48" s="3196"/>
      <c r="AE48" s="3196"/>
      <c r="AF48" s="3196"/>
      <c r="AG48" s="3196"/>
      <c r="AH48" s="3196"/>
      <c r="AI48" s="3196"/>
      <c r="AJ48" s="3196"/>
      <c r="AK48" s="3196"/>
      <c r="AL48" s="3196"/>
      <c r="AM48" s="3196"/>
      <c r="AN48" s="3196"/>
      <c r="AO48" s="3196"/>
      <c r="AP48" s="3196"/>
      <c r="AQ48" s="3196"/>
      <c r="AR48" s="3199">
        <f>CA49</f>
        <v>0</v>
      </c>
      <c r="AS48" s="3200"/>
      <c r="AT48" s="3200"/>
      <c r="AU48" s="3200"/>
      <c r="AV48" s="3200"/>
      <c r="AW48" s="3200"/>
      <c r="AX48" s="3200"/>
      <c r="AY48" s="3200"/>
      <c r="AZ48" s="3200"/>
      <c r="BA48" s="3200"/>
      <c r="BB48" s="3200"/>
      <c r="BC48" s="3200"/>
      <c r="BD48" s="3200"/>
      <c r="BE48" s="2510" t="s">
        <v>135</v>
      </c>
      <c r="BF48" s="2510"/>
      <c r="BG48" s="3203" t="s">
        <v>240</v>
      </c>
      <c r="BH48" s="3204"/>
      <c r="BI48" s="3204"/>
      <c r="BJ48" s="394"/>
      <c r="BK48" s="394"/>
      <c r="BL48" s="394"/>
      <c r="BM48" s="394"/>
      <c r="BN48" s="394"/>
      <c r="BO48" s="394"/>
      <c r="BP48" s="394"/>
      <c r="BQ48" s="394"/>
      <c r="BR48" s="394"/>
      <c r="BS48" s="394"/>
      <c r="BT48" s="394"/>
      <c r="BU48" s="394"/>
      <c r="BV48" s="394"/>
      <c r="BW48" s="394"/>
      <c r="CH48" s="314">
        <v>95</v>
      </c>
    </row>
    <row r="49" spans="2:86" s="347" customFormat="1" ht="8.25" customHeight="1" thickBot="1">
      <c r="C49" s="3197"/>
      <c r="D49" s="3198"/>
      <c r="E49" s="3198"/>
      <c r="F49" s="3198"/>
      <c r="G49" s="3198"/>
      <c r="H49" s="3198"/>
      <c r="I49" s="3198"/>
      <c r="J49" s="3198"/>
      <c r="K49" s="3198"/>
      <c r="L49" s="3198"/>
      <c r="M49" s="3198"/>
      <c r="N49" s="3198"/>
      <c r="O49" s="3198"/>
      <c r="P49" s="3198"/>
      <c r="Q49" s="3198"/>
      <c r="R49" s="3198"/>
      <c r="S49" s="3198"/>
      <c r="T49" s="3198"/>
      <c r="U49" s="3198"/>
      <c r="V49" s="3198"/>
      <c r="W49" s="3198"/>
      <c r="X49" s="3198"/>
      <c r="Y49" s="3198"/>
      <c r="Z49" s="3198"/>
      <c r="AA49" s="3198"/>
      <c r="AB49" s="3198"/>
      <c r="AC49" s="3198"/>
      <c r="AD49" s="3198"/>
      <c r="AE49" s="3198"/>
      <c r="AF49" s="3198"/>
      <c r="AG49" s="3198"/>
      <c r="AH49" s="3198"/>
      <c r="AI49" s="3198"/>
      <c r="AJ49" s="3198"/>
      <c r="AK49" s="3198"/>
      <c r="AL49" s="3198"/>
      <c r="AM49" s="3198"/>
      <c r="AN49" s="3198"/>
      <c r="AO49" s="3198"/>
      <c r="AP49" s="3198"/>
      <c r="AQ49" s="3198"/>
      <c r="AR49" s="3201"/>
      <c r="AS49" s="3202"/>
      <c r="AT49" s="3202"/>
      <c r="AU49" s="3202"/>
      <c r="AV49" s="3202"/>
      <c r="AW49" s="3202"/>
      <c r="AX49" s="3202"/>
      <c r="AY49" s="3202"/>
      <c r="AZ49" s="3202"/>
      <c r="BA49" s="3202"/>
      <c r="BB49" s="3202"/>
      <c r="BC49" s="3202"/>
      <c r="BD49" s="3202"/>
      <c r="BE49" s="2487"/>
      <c r="BF49" s="2487"/>
      <c r="BG49" s="3203"/>
      <c r="BH49" s="3204"/>
      <c r="BI49" s="3204"/>
      <c r="CA49" s="3205">
        <f>SUM(AR28:BD47)</f>
        <v>0</v>
      </c>
      <c r="CB49" s="3206"/>
      <c r="CH49" s="314">
        <v>90</v>
      </c>
    </row>
    <row r="50" spans="2:86" s="347" customFormat="1" ht="8.25" customHeight="1" thickBot="1">
      <c r="C50" s="3209"/>
      <c r="D50" s="3209"/>
      <c r="E50" s="3209"/>
      <c r="F50" s="3209"/>
      <c r="G50" s="3209"/>
      <c r="H50" s="3209"/>
      <c r="I50" s="3209"/>
      <c r="J50" s="3209"/>
      <c r="K50" s="3209"/>
      <c r="L50" s="3209"/>
      <c r="M50" s="3209"/>
      <c r="N50" s="3209"/>
      <c r="O50" s="3209"/>
      <c r="P50" s="3209"/>
      <c r="Q50" s="3209"/>
      <c r="R50" s="3209"/>
      <c r="S50" s="3209"/>
      <c r="T50" s="3209"/>
      <c r="U50" s="3209"/>
      <c r="V50" s="3209"/>
      <c r="W50" s="3209"/>
      <c r="X50" s="3209"/>
      <c r="Y50" s="3209"/>
      <c r="Z50" s="3209"/>
      <c r="AA50" s="3209"/>
      <c r="AB50" s="3209"/>
      <c r="AC50" s="3209"/>
      <c r="AD50" s="3209"/>
      <c r="AE50" s="3209"/>
      <c r="AF50" s="3209"/>
      <c r="AG50" s="3209"/>
      <c r="AH50" s="3209"/>
      <c r="AI50" s="3209"/>
      <c r="AJ50" s="3209"/>
      <c r="AK50" s="3209"/>
      <c r="AL50" s="3209"/>
      <c r="AM50" s="3209"/>
      <c r="AN50" s="3209"/>
      <c r="AO50" s="3209"/>
      <c r="AP50" s="3209"/>
      <c r="AQ50" s="3209"/>
      <c r="AR50" s="3211"/>
      <c r="AS50" s="3211"/>
      <c r="AT50" s="3211"/>
      <c r="AU50" s="3211"/>
      <c r="AV50" s="3211"/>
      <c r="AW50" s="3211"/>
      <c r="AX50" s="3211"/>
      <c r="AY50" s="3211"/>
      <c r="AZ50" s="3211"/>
      <c r="BA50" s="3211"/>
      <c r="BB50" s="3211"/>
      <c r="BC50" s="3211"/>
      <c r="BD50" s="3211"/>
      <c r="BE50" s="2510"/>
      <c r="BF50" s="2510"/>
      <c r="BG50" s="3204"/>
      <c r="BH50" s="3204"/>
      <c r="BI50" s="3204"/>
      <c r="BJ50" s="3204"/>
      <c r="BK50" s="3204"/>
      <c r="BL50" s="3204"/>
      <c r="BM50" s="3204"/>
      <c r="BN50" s="3204"/>
      <c r="BO50" s="3204"/>
      <c r="BP50" s="3204"/>
      <c r="CA50" s="3207"/>
      <c r="CB50" s="3208"/>
      <c r="CH50" s="314">
        <v>85</v>
      </c>
    </row>
    <row r="51" spans="2:86" s="347" customFormat="1" ht="8.25" customHeight="1" thickBot="1">
      <c r="C51" s="3210"/>
      <c r="D51" s="3210"/>
      <c r="E51" s="3210"/>
      <c r="F51" s="3210"/>
      <c r="G51" s="3210"/>
      <c r="H51" s="3210"/>
      <c r="I51" s="3210"/>
      <c r="J51" s="3210"/>
      <c r="K51" s="3210"/>
      <c r="L51" s="3210"/>
      <c r="M51" s="3210"/>
      <c r="N51" s="3210"/>
      <c r="O51" s="3210"/>
      <c r="P51" s="3210"/>
      <c r="Q51" s="3210"/>
      <c r="R51" s="3210"/>
      <c r="S51" s="3210"/>
      <c r="T51" s="3210"/>
      <c r="U51" s="3210"/>
      <c r="V51" s="3210"/>
      <c r="W51" s="3210"/>
      <c r="X51" s="3210"/>
      <c r="Y51" s="3210"/>
      <c r="Z51" s="3210"/>
      <c r="AA51" s="3210"/>
      <c r="AB51" s="3210"/>
      <c r="AC51" s="3210"/>
      <c r="AD51" s="3210"/>
      <c r="AE51" s="3210"/>
      <c r="AF51" s="3210"/>
      <c r="AG51" s="3210"/>
      <c r="AH51" s="3210"/>
      <c r="AI51" s="3210"/>
      <c r="AJ51" s="3210"/>
      <c r="AK51" s="3210"/>
      <c r="AL51" s="3210"/>
      <c r="AM51" s="3210"/>
      <c r="AN51" s="3210"/>
      <c r="AO51" s="3210"/>
      <c r="AP51" s="3210"/>
      <c r="AQ51" s="3210"/>
      <c r="AR51" s="3212"/>
      <c r="AS51" s="3212"/>
      <c r="AT51" s="3212"/>
      <c r="AU51" s="3212"/>
      <c r="AV51" s="3212"/>
      <c r="AW51" s="3212"/>
      <c r="AX51" s="3212"/>
      <c r="AY51" s="3212"/>
      <c r="AZ51" s="3212"/>
      <c r="BA51" s="3212"/>
      <c r="BB51" s="3212"/>
      <c r="BC51" s="3212"/>
      <c r="BD51" s="3212"/>
      <c r="BE51" s="3214"/>
      <c r="BF51" s="3214"/>
      <c r="BG51" s="3204"/>
      <c r="BH51" s="3204"/>
      <c r="BI51" s="3204"/>
      <c r="BJ51" s="3204"/>
      <c r="BK51" s="3204"/>
      <c r="BL51" s="3204"/>
      <c r="BM51" s="3204"/>
      <c r="BN51" s="3204"/>
      <c r="BO51" s="3204"/>
      <c r="BP51" s="3204"/>
      <c r="CA51" s="544"/>
      <c r="CB51" s="545"/>
      <c r="CH51" s="314">
        <v>80</v>
      </c>
    </row>
    <row r="52" spans="2:86" s="347" customFormat="1" ht="8.25" customHeight="1">
      <c r="C52" s="3176"/>
      <c r="D52" s="3176"/>
      <c r="E52" s="3176"/>
      <c r="F52" s="3176"/>
      <c r="G52" s="3176"/>
      <c r="H52" s="3176"/>
      <c r="I52" s="3176"/>
      <c r="J52" s="3176"/>
      <c r="K52" s="3176"/>
      <c r="L52" s="3176"/>
      <c r="M52" s="3176"/>
      <c r="N52" s="3176"/>
      <c r="O52" s="3176"/>
      <c r="P52" s="3176"/>
      <c r="Q52" s="3176"/>
      <c r="R52" s="3176"/>
      <c r="S52" s="3176"/>
      <c r="T52" s="3176"/>
      <c r="U52" s="3176"/>
      <c r="V52" s="3176"/>
      <c r="W52" s="3176"/>
      <c r="X52" s="3176"/>
      <c r="Y52" s="3176"/>
      <c r="Z52" s="3176"/>
      <c r="AA52" s="3176"/>
      <c r="AB52" s="3176"/>
      <c r="AC52" s="3176"/>
      <c r="AD52" s="3176"/>
      <c r="AE52" s="3176"/>
      <c r="AF52" s="3176"/>
      <c r="AG52" s="3176"/>
      <c r="AH52" s="3176"/>
      <c r="AI52" s="3176"/>
      <c r="AJ52" s="3176"/>
      <c r="AK52" s="3176"/>
      <c r="AL52" s="3176"/>
      <c r="AM52" s="3176"/>
      <c r="AN52" s="3176"/>
      <c r="AO52" s="3176"/>
      <c r="AP52" s="3176"/>
      <c r="AQ52" s="3176"/>
      <c r="AR52" s="3213"/>
      <c r="AS52" s="3213"/>
      <c r="AT52" s="3213"/>
      <c r="AU52" s="3213"/>
      <c r="AV52" s="3213"/>
      <c r="AW52" s="3213"/>
      <c r="AX52" s="3213"/>
      <c r="AY52" s="3213"/>
      <c r="AZ52" s="3213"/>
      <c r="BA52" s="3213"/>
      <c r="BB52" s="3213"/>
      <c r="BC52" s="3213"/>
      <c r="BD52" s="3213"/>
      <c r="BE52" s="3112"/>
      <c r="BF52" s="3112"/>
      <c r="BG52" s="3204"/>
      <c r="BH52" s="3204"/>
      <c r="BI52" s="3204"/>
      <c r="BJ52" s="3204"/>
      <c r="BK52" s="3204"/>
      <c r="BL52" s="3204"/>
      <c r="BM52" s="3204"/>
      <c r="BN52" s="3204"/>
      <c r="BO52" s="3204"/>
      <c r="BP52" s="3204"/>
      <c r="CA52" s="3205">
        <f>AZ12-CA49</f>
        <v>0</v>
      </c>
      <c r="CB52" s="3206"/>
      <c r="CH52" s="314">
        <v>75</v>
      </c>
    </row>
    <row r="53" spans="2:86" s="347" customFormat="1" ht="10.15" customHeight="1" thickBot="1">
      <c r="C53" s="625"/>
      <c r="D53" s="625"/>
      <c r="E53" s="625"/>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625"/>
      <c r="AJ53" s="354"/>
      <c r="AK53" s="354"/>
      <c r="AL53" s="354"/>
      <c r="AM53" s="354"/>
      <c r="AN53" s="354"/>
      <c r="AO53" s="354"/>
      <c r="AP53" s="354"/>
      <c r="AQ53" s="354"/>
      <c r="AR53" s="354"/>
      <c r="AS53" s="354"/>
      <c r="AT53" s="354"/>
      <c r="AU53" s="354"/>
      <c r="AV53" s="354"/>
      <c r="AW53" s="354"/>
      <c r="AX53" s="354"/>
      <c r="AY53" s="354"/>
      <c r="AZ53" s="354"/>
      <c r="BA53" s="625"/>
      <c r="BB53" s="625"/>
      <c r="BC53" s="627"/>
      <c r="BD53" s="627"/>
      <c r="BE53" s="627"/>
      <c r="BF53" s="627"/>
      <c r="BG53" s="627"/>
      <c r="BH53" s="627"/>
      <c r="BI53" s="627"/>
      <c r="BJ53" s="627"/>
      <c r="BK53" s="627"/>
      <c r="BL53" s="627"/>
      <c r="BM53" s="627"/>
      <c r="BN53" s="627"/>
      <c r="BO53" s="627"/>
      <c r="BP53" s="627"/>
      <c r="BQ53" s="627"/>
      <c r="BR53" s="627"/>
      <c r="BS53" s="627"/>
      <c r="BT53" s="627"/>
      <c r="BU53" s="627"/>
      <c r="BV53" s="407"/>
      <c r="BW53" s="407"/>
      <c r="CA53" s="3207"/>
      <c r="CB53" s="3208"/>
      <c r="CH53" s="314">
        <v>70</v>
      </c>
    </row>
    <row r="54" spans="2:86" s="347" customFormat="1" ht="7.5" customHeight="1">
      <c r="B54" s="3227" t="s">
        <v>451</v>
      </c>
      <c r="C54" s="3227"/>
      <c r="D54" s="3227"/>
      <c r="E54" s="3227"/>
      <c r="F54" s="3227"/>
      <c r="G54" s="3227"/>
      <c r="H54" s="3227"/>
      <c r="I54" s="3227"/>
      <c r="J54" s="3227"/>
      <c r="K54" s="3227"/>
      <c r="L54" s="3227"/>
      <c r="M54" s="3227"/>
      <c r="N54" s="3227"/>
      <c r="O54" s="3227"/>
      <c r="P54" s="3227"/>
      <c r="Q54" s="3227"/>
      <c r="R54" s="3227"/>
      <c r="S54" s="3227"/>
      <c r="T54" s="3227"/>
      <c r="U54" s="3227"/>
      <c r="V54" s="3227"/>
      <c r="W54" s="3227"/>
      <c r="X54" s="3227"/>
      <c r="Y54" s="3227"/>
      <c r="Z54" s="3227"/>
      <c r="AA54" s="3227"/>
      <c r="AB54" s="3227"/>
      <c r="AC54" s="406"/>
      <c r="AD54" s="406"/>
      <c r="AE54" s="406"/>
      <c r="AF54" s="406"/>
      <c r="AG54" s="406"/>
      <c r="AH54" s="625"/>
      <c r="AJ54" s="354"/>
      <c r="AK54" s="354"/>
      <c r="AL54" s="354"/>
      <c r="AM54" s="354"/>
      <c r="AN54" s="354"/>
      <c r="AO54" s="354"/>
      <c r="AP54" s="354"/>
      <c r="AQ54" s="354"/>
      <c r="AR54" s="354"/>
      <c r="AS54" s="354"/>
      <c r="AT54" s="354"/>
      <c r="AU54" s="354"/>
      <c r="AV54" s="354"/>
      <c r="AW54" s="354"/>
      <c r="AX54" s="354"/>
      <c r="AY54" s="354"/>
      <c r="AZ54" s="354"/>
      <c r="BA54" s="625"/>
      <c r="BB54" s="625"/>
      <c r="BC54" s="627"/>
      <c r="BD54" s="627"/>
      <c r="BE54" s="627"/>
      <c r="BF54" s="627"/>
      <c r="BG54" s="627"/>
      <c r="BH54" s="627"/>
      <c r="BI54" s="627"/>
      <c r="BJ54" s="627"/>
      <c r="BK54" s="627"/>
      <c r="BL54" s="627"/>
      <c r="BM54" s="627"/>
      <c r="BN54" s="627"/>
      <c r="BO54" s="627"/>
      <c r="BP54" s="627"/>
      <c r="BQ54" s="627"/>
      <c r="BR54" s="627"/>
      <c r="BS54" s="627"/>
      <c r="BT54" s="627"/>
      <c r="BU54" s="627"/>
      <c r="BV54" s="407"/>
      <c r="BW54" s="407"/>
      <c r="CA54" s="524"/>
      <c r="CB54" s="524"/>
      <c r="CH54" s="314">
        <v>65</v>
      </c>
    </row>
    <row r="55" spans="2:86" s="347" customFormat="1" ht="7.5" customHeight="1" thickBot="1">
      <c r="B55" s="3227"/>
      <c r="C55" s="3227"/>
      <c r="D55" s="3227"/>
      <c r="E55" s="3227"/>
      <c r="F55" s="3227"/>
      <c r="G55" s="3227"/>
      <c r="H55" s="3227"/>
      <c r="I55" s="3227"/>
      <c r="J55" s="3227"/>
      <c r="K55" s="3227"/>
      <c r="L55" s="3227"/>
      <c r="M55" s="3227"/>
      <c r="N55" s="3227"/>
      <c r="O55" s="3227"/>
      <c r="P55" s="3227"/>
      <c r="Q55" s="3227"/>
      <c r="R55" s="3227"/>
      <c r="S55" s="3227"/>
      <c r="T55" s="3227"/>
      <c r="U55" s="3227"/>
      <c r="V55" s="3227"/>
      <c r="W55" s="3227"/>
      <c r="X55" s="3227"/>
      <c r="Y55" s="3227"/>
      <c r="Z55" s="3227"/>
      <c r="AA55" s="3227"/>
      <c r="AB55" s="3227"/>
      <c r="CH55" s="314">
        <v>60</v>
      </c>
    </row>
    <row r="56" spans="2:86" s="347" customFormat="1" ht="9" customHeight="1">
      <c r="C56" s="408"/>
      <c r="D56" s="3230" t="s">
        <v>149</v>
      </c>
      <c r="E56" s="3230"/>
      <c r="F56" s="3230"/>
      <c r="G56" s="3230"/>
      <c r="H56" s="3230"/>
      <c r="I56" s="3230"/>
      <c r="J56" s="3230"/>
      <c r="K56" s="3230"/>
      <c r="L56" s="3230"/>
      <c r="M56" s="3230"/>
      <c r="N56" s="3230"/>
      <c r="O56" s="3230"/>
      <c r="P56" s="3230"/>
      <c r="Q56" s="3230"/>
      <c r="R56" s="3230"/>
      <c r="S56" s="3230"/>
      <c r="T56" s="3230"/>
      <c r="U56" s="3230"/>
      <c r="V56" s="3230"/>
      <c r="W56" s="3230"/>
      <c r="X56" s="3230"/>
      <c r="Y56" s="3230"/>
      <c r="Z56" s="3230"/>
      <c r="AA56" s="3230"/>
      <c r="AB56" s="3230"/>
      <c r="AC56" s="3230"/>
      <c r="AD56" s="3230"/>
      <c r="AE56" s="3230"/>
      <c r="AF56" s="3230"/>
      <c r="AG56" s="3230"/>
      <c r="AH56" s="3230"/>
      <c r="AI56" s="3230"/>
      <c r="AJ56" s="3230"/>
      <c r="AK56" s="3230"/>
      <c r="AL56" s="3230"/>
      <c r="AM56" s="3230"/>
      <c r="AN56" s="3230"/>
      <c r="AO56" s="3230"/>
      <c r="AP56" s="3230"/>
      <c r="AQ56" s="409"/>
      <c r="AR56" s="3232"/>
      <c r="AS56" s="3233"/>
      <c r="AT56" s="3233"/>
      <c r="AU56" s="3233"/>
      <c r="AV56" s="3233"/>
      <c r="AW56" s="3233"/>
      <c r="AX56" s="3233"/>
      <c r="AY56" s="3233"/>
      <c r="AZ56" s="3233"/>
      <c r="BA56" s="3233"/>
      <c r="BB56" s="3233"/>
      <c r="BC56" s="3233"/>
      <c r="BD56" s="3233"/>
      <c r="BE56" s="2510" t="s">
        <v>135</v>
      </c>
      <c r="BF56" s="3134"/>
      <c r="BG56" s="3236" t="s">
        <v>294</v>
      </c>
      <c r="BH56" s="3237"/>
      <c r="BI56" s="3237"/>
      <c r="BJ56" s="353"/>
      <c r="BK56" s="353"/>
      <c r="BL56" s="353"/>
      <c r="BM56" s="353"/>
      <c r="BN56" s="353"/>
      <c r="BO56" s="353"/>
      <c r="BR56" s="353"/>
      <c r="BS56" s="353"/>
      <c r="BT56" s="353"/>
      <c r="BU56" s="353"/>
      <c r="BV56" s="353"/>
      <c r="BW56" s="353"/>
      <c r="CH56" s="314">
        <v>55</v>
      </c>
    </row>
    <row r="57" spans="2:86" s="347" customFormat="1" ht="9" customHeight="1" thickBot="1">
      <c r="C57" s="358"/>
      <c r="D57" s="3231"/>
      <c r="E57" s="3231"/>
      <c r="F57" s="3231"/>
      <c r="G57" s="3231"/>
      <c r="H57" s="3231"/>
      <c r="I57" s="3231"/>
      <c r="J57" s="3231"/>
      <c r="K57" s="3231"/>
      <c r="L57" s="3231"/>
      <c r="M57" s="3231"/>
      <c r="N57" s="3231"/>
      <c r="O57" s="3231"/>
      <c r="P57" s="3231"/>
      <c r="Q57" s="3231"/>
      <c r="R57" s="3231"/>
      <c r="S57" s="3231"/>
      <c r="T57" s="3231"/>
      <c r="U57" s="3231"/>
      <c r="V57" s="3231"/>
      <c r="W57" s="3231"/>
      <c r="X57" s="3231"/>
      <c r="Y57" s="3231"/>
      <c r="Z57" s="3231"/>
      <c r="AA57" s="3231"/>
      <c r="AB57" s="3231"/>
      <c r="AC57" s="3231"/>
      <c r="AD57" s="3231"/>
      <c r="AE57" s="3231"/>
      <c r="AF57" s="3231"/>
      <c r="AG57" s="3231"/>
      <c r="AH57" s="3231"/>
      <c r="AI57" s="3231"/>
      <c r="AJ57" s="3231"/>
      <c r="AK57" s="3231"/>
      <c r="AL57" s="3231"/>
      <c r="AM57" s="3231"/>
      <c r="AN57" s="3231"/>
      <c r="AO57" s="3231"/>
      <c r="AP57" s="3231"/>
      <c r="AQ57" s="410"/>
      <c r="AR57" s="3234"/>
      <c r="AS57" s="3235"/>
      <c r="AT57" s="3235"/>
      <c r="AU57" s="3235"/>
      <c r="AV57" s="3235"/>
      <c r="AW57" s="3235"/>
      <c r="AX57" s="3235"/>
      <c r="AY57" s="3235"/>
      <c r="AZ57" s="3235"/>
      <c r="BA57" s="3235"/>
      <c r="BB57" s="3235"/>
      <c r="BC57" s="3235"/>
      <c r="BD57" s="3235"/>
      <c r="BE57" s="2487"/>
      <c r="BF57" s="3135"/>
      <c r="BG57" s="3236"/>
      <c r="BH57" s="3237"/>
      <c r="BI57" s="3237"/>
      <c r="BJ57" s="353"/>
      <c r="BK57" s="353"/>
      <c r="BL57" s="353"/>
      <c r="BM57" s="353"/>
      <c r="BN57" s="353"/>
      <c r="BO57" s="353"/>
      <c r="BR57" s="353"/>
      <c r="BS57" s="353"/>
      <c r="BT57" s="353"/>
      <c r="BU57" s="353"/>
      <c r="BV57" s="353"/>
      <c r="BW57" s="353"/>
      <c r="CH57" s="314">
        <v>50</v>
      </c>
    </row>
    <row r="58" spans="2:86" s="347" customFormat="1" ht="9" customHeight="1">
      <c r="C58" s="546"/>
      <c r="D58" s="547"/>
      <c r="E58" s="547"/>
      <c r="F58" s="547"/>
      <c r="G58" s="547"/>
      <c r="H58" s="547"/>
      <c r="I58" s="547"/>
      <c r="J58" s="547"/>
      <c r="K58" s="547"/>
      <c r="L58" s="547"/>
      <c r="M58" s="547"/>
      <c r="N58" s="547"/>
      <c r="O58" s="547"/>
      <c r="P58" s="547"/>
      <c r="Q58" s="547"/>
      <c r="R58" s="547"/>
      <c r="S58" s="547"/>
      <c r="T58" s="547"/>
      <c r="U58" s="547"/>
      <c r="V58" s="549"/>
      <c r="W58" s="555"/>
      <c r="X58" s="555"/>
      <c r="Y58" s="555"/>
      <c r="Z58" s="555"/>
      <c r="AA58" s="555"/>
      <c r="AB58" s="555"/>
      <c r="AC58" s="555"/>
      <c r="AD58" s="555"/>
      <c r="AE58" s="555"/>
      <c r="AF58" s="555"/>
      <c r="AG58" s="555"/>
      <c r="AH58" s="555"/>
      <c r="AI58" s="555"/>
      <c r="AJ58" s="555"/>
      <c r="AK58" s="555"/>
      <c r="AL58" s="555"/>
      <c r="AM58" s="555"/>
      <c r="AN58" s="555"/>
      <c r="AO58" s="555"/>
      <c r="AP58" s="555"/>
      <c r="AQ58" s="553"/>
      <c r="AR58" s="556"/>
      <c r="AS58" s="556"/>
      <c r="AT58" s="556"/>
      <c r="AU58" s="556"/>
      <c r="AV58" s="556"/>
      <c r="AW58" s="556"/>
      <c r="AX58" s="556"/>
      <c r="AY58" s="556"/>
      <c r="AZ58" s="556"/>
      <c r="BA58" s="551"/>
      <c r="BB58" s="551"/>
      <c r="BC58" s="551"/>
      <c r="BD58" s="551"/>
      <c r="BE58" s="628"/>
      <c r="BF58" s="628"/>
      <c r="BG58" s="548"/>
      <c r="BH58" s="629"/>
      <c r="BI58" s="629"/>
      <c r="BJ58" s="353"/>
      <c r="BK58" s="353"/>
      <c r="BL58" s="353"/>
      <c r="BM58" s="353"/>
      <c r="BN58" s="353"/>
      <c r="BO58" s="353"/>
      <c r="BR58" s="353"/>
      <c r="BS58" s="353"/>
      <c r="BT58" s="353"/>
      <c r="BU58" s="353"/>
      <c r="BV58" s="353"/>
      <c r="BW58" s="353"/>
      <c r="CH58" s="314"/>
    </row>
    <row r="59" spans="2:86" s="347" customFormat="1" ht="9" customHeight="1">
      <c r="D59" s="625"/>
      <c r="E59" s="625"/>
      <c r="F59" s="625"/>
      <c r="G59" s="625"/>
      <c r="H59" s="625"/>
      <c r="I59" s="625"/>
      <c r="J59" s="625"/>
      <c r="K59" s="625"/>
      <c r="L59" s="625"/>
      <c r="M59" s="625"/>
      <c r="N59" s="625"/>
      <c r="O59" s="625"/>
      <c r="P59" s="625"/>
      <c r="Q59" s="625"/>
      <c r="R59" s="625"/>
      <c r="S59" s="625"/>
      <c r="T59" s="625"/>
      <c r="U59" s="625"/>
      <c r="V59" s="552"/>
      <c r="W59" s="557"/>
      <c r="X59" s="557"/>
      <c r="Y59" s="557"/>
      <c r="Z59" s="557"/>
      <c r="AA59" s="557"/>
      <c r="AB59" s="557"/>
      <c r="AC59" s="557"/>
      <c r="AD59" s="557"/>
      <c r="AE59" s="557"/>
      <c r="AF59" s="557"/>
      <c r="AG59" s="557"/>
      <c r="AH59" s="557"/>
      <c r="AI59" s="557"/>
      <c r="AJ59" s="557"/>
      <c r="AK59" s="557"/>
      <c r="AL59" s="557"/>
      <c r="AM59" s="557"/>
      <c r="AN59" s="557"/>
      <c r="AO59" s="557"/>
      <c r="AP59" s="557"/>
      <c r="AQ59" s="550"/>
      <c r="AR59" s="558"/>
      <c r="AS59" s="558"/>
      <c r="AT59" s="558"/>
      <c r="AU59" s="558"/>
      <c r="AV59" s="558"/>
      <c r="AW59" s="558"/>
      <c r="AX59" s="558"/>
      <c r="AY59" s="558"/>
      <c r="AZ59" s="558"/>
      <c r="BA59" s="554"/>
      <c r="BB59" s="554"/>
      <c r="BC59" s="554"/>
      <c r="BD59" s="554"/>
      <c r="BE59" s="625"/>
      <c r="BF59" s="625"/>
      <c r="BG59" s="353"/>
      <c r="BH59" s="353"/>
      <c r="BI59" s="353"/>
      <c r="BJ59" s="353"/>
      <c r="BK59" s="353"/>
      <c r="BL59" s="353"/>
      <c r="BM59" s="353"/>
      <c r="BN59" s="353"/>
      <c r="BO59" s="353"/>
      <c r="BR59" s="353"/>
      <c r="BS59" s="353"/>
      <c r="BT59" s="353"/>
      <c r="BU59" s="353"/>
      <c r="BV59" s="353"/>
      <c r="BW59" s="353"/>
      <c r="CH59" s="314"/>
    </row>
    <row r="60" spans="2:86" s="347" customFormat="1" ht="8.1" customHeight="1">
      <c r="B60" s="630"/>
      <c r="C60" s="630"/>
      <c r="D60" s="630"/>
      <c r="E60" s="630"/>
      <c r="F60" s="630"/>
      <c r="G60" s="630"/>
      <c r="H60" s="630"/>
      <c r="I60" s="630"/>
      <c r="J60" s="630"/>
      <c r="K60" s="630"/>
      <c r="L60" s="630"/>
      <c r="M60" s="630"/>
      <c r="N60" s="630"/>
      <c r="O60" s="630"/>
      <c r="P60" s="630"/>
      <c r="Q60" s="630"/>
      <c r="R60" s="411"/>
      <c r="S60" s="630"/>
      <c r="T60" s="630"/>
      <c r="U60" s="630"/>
      <c r="V60" s="630"/>
      <c r="W60" s="630"/>
      <c r="X60" s="630"/>
      <c r="Y60" s="412"/>
      <c r="Z60" s="412"/>
      <c r="AA60" s="412"/>
      <c r="AB60" s="412"/>
      <c r="AC60" s="412"/>
      <c r="AD60" s="412"/>
      <c r="AE60" s="412"/>
      <c r="AF60" s="412"/>
      <c r="AG60" s="412"/>
      <c r="AH60" s="412"/>
      <c r="AI60" s="412"/>
      <c r="AJ60" s="412"/>
      <c r="AK60" s="412"/>
      <c r="AL60" s="412"/>
      <c r="AM60" s="412"/>
      <c r="AN60" s="412"/>
      <c r="AO60" s="412"/>
      <c r="AP60" s="412"/>
      <c r="AQ60" s="412"/>
      <c r="AR60" s="412"/>
      <c r="AS60" s="412"/>
      <c r="AT60" s="412"/>
      <c r="AU60" s="412"/>
      <c r="AV60" s="412"/>
      <c r="AW60" s="412"/>
      <c r="AX60" s="412"/>
      <c r="AY60" s="412"/>
      <c r="AZ60" s="412"/>
      <c r="BA60" s="412"/>
      <c r="BB60" s="412"/>
      <c r="BC60" s="412"/>
      <c r="BD60" s="412"/>
      <c r="BE60" s="412"/>
      <c r="BF60" s="412"/>
      <c r="BG60" s="412"/>
      <c r="BH60" s="412"/>
      <c r="BI60" s="412"/>
      <c r="BJ60" s="412"/>
      <c r="BK60" s="412"/>
      <c r="BL60" s="412"/>
      <c r="BM60" s="412"/>
      <c r="BN60" s="412"/>
      <c r="BO60" s="412"/>
      <c r="BP60" s="412"/>
      <c r="BQ60" s="412"/>
      <c r="BR60" s="412"/>
      <c r="BS60" s="412"/>
      <c r="BT60" s="412"/>
      <c r="BU60" s="412"/>
      <c r="BV60" s="412"/>
      <c r="BW60" s="412"/>
    </row>
    <row r="61" spans="2:86" s="347" customFormat="1" ht="7.5" customHeight="1">
      <c r="B61" s="3238" t="s">
        <v>452</v>
      </c>
      <c r="C61" s="3238"/>
      <c r="D61" s="3238"/>
      <c r="E61" s="3238"/>
      <c r="F61" s="3238"/>
      <c r="G61" s="3238"/>
      <c r="H61" s="3238"/>
      <c r="I61" s="3238"/>
      <c r="J61" s="3238"/>
      <c r="K61" s="3238"/>
      <c r="L61" s="3238"/>
      <c r="M61" s="3238"/>
      <c r="N61" s="3238"/>
      <c r="O61" s="3238"/>
      <c r="P61" s="3238"/>
      <c r="Q61" s="3238"/>
      <c r="R61" s="3238"/>
      <c r="S61" s="3238"/>
      <c r="T61" s="3238"/>
      <c r="U61" s="3238"/>
      <c r="V61" s="3238"/>
      <c r="W61" s="3238"/>
      <c r="X61" s="3238"/>
      <c r="Y61" s="3238"/>
      <c r="Z61" s="3238"/>
      <c r="AA61" s="3238"/>
      <c r="AB61" s="3238"/>
    </row>
    <row r="62" spans="2:86" s="347" customFormat="1" ht="7.5" customHeight="1" thickBot="1">
      <c r="B62" s="3238"/>
      <c r="C62" s="3238"/>
      <c r="D62" s="3238"/>
      <c r="E62" s="3238"/>
      <c r="F62" s="3238"/>
      <c r="G62" s="3238"/>
      <c r="H62" s="3238"/>
      <c r="I62" s="3238"/>
      <c r="J62" s="3238"/>
      <c r="K62" s="3238"/>
      <c r="L62" s="3238"/>
      <c r="M62" s="3238"/>
      <c r="N62" s="3238"/>
      <c r="O62" s="3238"/>
      <c r="P62" s="3238"/>
      <c r="Q62" s="3238"/>
      <c r="R62" s="3238"/>
      <c r="S62" s="3238"/>
      <c r="T62" s="3238"/>
      <c r="U62" s="3238"/>
      <c r="V62" s="3238"/>
      <c r="W62" s="3238"/>
      <c r="X62" s="3238"/>
      <c r="Y62" s="3238"/>
      <c r="Z62" s="3238"/>
      <c r="AA62" s="3238"/>
      <c r="AB62" s="3238"/>
    </row>
    <row r="63" spans="2:86" s="347" customFormat="1" ht="12.95" customHeight="1" thickTop="1">
      <c r="C63" s="626"/>
      <c r="D63" s="623"/>
      <c r="E63" s="623"/>
      <c r="F63" s="3215" t="s">
        <v>287</v>
      </c>
      <c r="G63" s="3215"/>
      <c r="H63" s="3215"/>
      <c r="I63" s="3215"/>
      <c r="J63" s="3215"/>
      <c r="K63" s="3215"/>
      <c r="L63" s="3215"/>
      <c r="M63" s="3215"/>
      <c r="N63" s="3215"/>
      <c r="O63" s="3215"/>
      <c r="P63" s="3215"/>
      <c r="Q63" s="3215"/>
      <c r="R63" s="3215"/>
      <c r="S63" s="3215"/>
      <c r="T63" s="3215"/>
      <c r="U63" s="3215"/>
      <c r="V63" s="3215"/>
      <c r="W63" s="3215"/>
      <c r="X63" s="3215"/>
      <c r="Y63" s="3215"/>
      <c r="Z63" s="3215"/>
      <c r="AA63" s="3215"/>
      <c r="AB63" s="3215"/>
      <c r="AC63" s="3215"/>
      <c r="AD63" s="3215"/>
      <c r="AE63" s="3215"/>
      <c r="AF63" s="3215"/>
      <c r="AG63" s="3215"/>
      <c r="AH63" s="3215"/>
      <c r="AI63" s="3215"/>
      <c r="AJ63" s="3215"/>
      <c r="AK63" s="3215"/>
      <c r="AL63" s="3215"/>
      <c r="AM63" s="3215"/>
      <c r="AN63" s="3215"/>
      <c r="AO63" s="3215"/>
      <c r="AP63" s="3215"/>
      <c r="AQ63" s="3215"/>
      <c r="AR63" s="413"/>
      <c r="AS63" s="3217">
        <f>CA63</f>
        <v>0</v>
      </c>
      <c r="AT63" s="3217"/>
      <c r="AU63" s="3217"/>
      <c r="AV63" s="3217"/>
      <c r="AW63" s="3217"/>
      <c r="AX63" s="3217"/>
      <c r="AY63" s="3217"/>
      <c r="AZ63" s="3217"/>
      <c r="BA63" s="3217"/>
      <c r="BB63" s="3217"/>
      <c r="BC63" s="3217"/>
      <c r="BD63" s="3217"/>
      <c r="BE63" s="3219" t="s">
        <v>293</v>
      </c>
      <c r="BF63" s="3220"/>
      <c r="BG63" s="3203" t="s">
        <v>295</v>
      </c>
      <c r="BH63" s="3204"/>
      <c r="BI63" s="3204"/>
      <c r="BJ63" s="3204"/>
      <c r="BK63" s="625"/>
      <c r="BL63" s="625"/>
      <c r="BM63" s="625"/>
      <c r="BN63" s="625"/>
      <c r="BO63" s="625"/>
      <c r="BP63" s="353"/>
      <c r="BQ63" s="353"/>
      <c r="BR63" s="353"/>
      <c r="BS63" s="625"/>
      <c r="BT63" s="625"/>
      <c r="BU63" s="625"/>
      <c r="BV63" s="394"/>
      <c r="BW63" s="394"/>
      <c r="CA63" s="3223">
        <f>CA52-AR56</f>
        <v>0</v>
      </c>
      <c r="CB63" s="3224"/>
    </row>
    <row r="64" spans="2:86" s="347" customFormat="1" ht="12.95" customHeight="1" thickBot="1">
      <c r="C64" s="414"/>
      <c r="D64" s="404"/>
      <c r="E64" s="404"/>
      <c r="F64" s="3216"/>
      <c r="G64" s="3216"/>
      <c r="H64" s="3216"/>
      <c r="I64" s="3216"/>
      <c r="J64" s="3216"/>
      <c r="K64" s="3216"/>
      <c r="L64" s="3216"/>
      <c r="M64" s="3216"/>
      <c r="N64" s="3216"/>
      <c r="O64" s="3216"/>
      <c r="P64" s="3216"/>
      <c r="Q64" s="3216"/>
      <c r="R64" s="3216"/>
      <c r="S64" s="3216"/>
      <c r="T64" s="3216"/>
      <c r="U64" s="3216"/>
      <c r="V64" s="3216"/>
      <c r="W64" s="3216"/>
      <c r="X64" s="3216"/>
      <c r="Y64" s="3216"/>
      <c r="Z64" s="3216"/>
      <c r="AA64" s="3216"/>
      <c r="AB64" s="3216"/>
      <c r="AC64" s="3216"/>
      <c r="AD64" s="3216"/>
      <c r="AE64" s="3216"/>
      <c r="AF64" s="3216"/>
      <c r="AG64" s="3216"/>
      <c r="AH64" s="3216"/>
      <c r="AI64" s="3216"/>
      <c r="AJ64" s="3216"/>
      <c r="AK64" s="3216"/>
      <c r="AL64" s="3216"/>
      <c r="AM64" s="3216"/>
      <c r="AN64" s="3216"/>
      <c r="AO64" s="3216"/>
      <c r="AP64" s="3216"/>
      <c r="AQ64" s="3216"/>
      <c r="AR64" s="415"/>
      <c r="AS64" s="3218"/>
      <c r="AT64" s="3218"/>
      <c r="AU64" s="3218"/>
      <c r="AV64" s="3218"/>
      <c r="AW64" s="3218"/>
      <c r="AX64" s="3218"/>
      <c r="AY64" s="3218"/>
      <c r="AZ64" s="3218"/>
      <c r="BA64" s="3218"/>
      <c r="BB64" s="3218"/>
      <c r="BC64" s="3218"/>
      <c r="BD64" s="3218"/>
      <c r="BE64" s="3221"/>
      <c r="BF64" s="3222"/>
      <c r="BG64" s="3203"/>
      <c r="BH64" s="3204"/>
      <c r="BI64" s="3204"/>
      <c r="BJ64" s="3204"/>
      <c r="BP64" s="353"/>
      <c r="BQ64" s="353"/>
      <c r="BR64" s="353"/>
      <c r="CA64" s="3225"/>
      <c r="CB64" s="3226"/>
    </row>
    <row r="65" spans="2:99" s="220" customFormat="1" ht="9" customHeight="1">
      <c r="C65" s="525"/>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7"/>
      <c r="AS65" s="238"/>
      <c r="AT65" s="238"/>
      <c r="AU65" s="238"/>
      <c r="AV65" s="238"/>
      <c r="AW65" s="238"/>
      <c r="AX65" s="238"/>
      <c r="AY65" s="238"/>
      <c r="AZ65" s="238"/>
      <c r="BA65" s="238"/>
      <c r="BB65" s="238"/>
      <c r="BC65" s="238"/>
      <c r="BD65" s="238"/>
      <c r="BE65" s="624"/>
      <c r="BF65" s="624"/>
      <c r="BG65" s="239"/>
      <c r="BH65" s="239"/>
      <c r="BI65" s="239"/>
      <c r="BJ65" s="239"/>
      <c r="BP65" s="127"/>
      <c r="BQ65" s="127"/>
      <c r="BR65" s="127"/>
      <c r="CA65" s="149"/>
      <c r="CB65" s="149"/>
    </row>
    <row r="66" spans="2:99" s="220" customFormat="1" ht="9" customHeight="1">
      <c r="C66" s="525"/>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7"/>
      <c r="AS66" s="238"/>
      <c r="AT66" s="238"/>
      <c r="AU66" s="238"/>
      <c r="AV66" s="238"/>
      <c r="AW66" s="238"/>
      <c r="AX66" s="238"/>
      <c r="AY66" s="238"/>
      <c r="AZ66" s="238"/>
      <c r="BA66" s="238"/>
      <c r="BB66" s="238"/>
      <c r="BC66" s="238"/>
      <c r="BD66" s="238"/>
      <c r="BE66" s="624"/>
      <c r="BF66" s="624"/>
      <c r="BG66" s="239"/>
      <c r="BH66" s="239"/>
      <c r="BI66" s="239"/>
      <c r="BJ66" s="239"/>
      <c r="BP66" s="127"/>
      <c r="BQ66" s="127"/>
      <c r="BR66" s="127"/>
      <c r="CA66" s="149"/>
      <c r="CB66" s="149"/>
    </row>
    <row r="67" spans="2:99" s="220" customFormat="1" ht="8.1" customHeight="1">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9"/>
      <c r="Z67" s="529"/>
      <c r="AA67" s="529"/>
      <c r="AB67" s="529"/>
      <c r="AC67" s="529"/>
      <c r="AD67" s="529"/>
      <c r="AE67" s="529"/>
      <c r="AF67" s="529"/>
      <c r="AG67" s="529"/>
      <c r="AH67" s="529"/>
      <c r="AI67" s="529"/>
      <c r="AJ67" s="529"/>
      <c r="AK67" s="529"/>
      <c r="AL67" s="529"/>
      <c r="AM67" s="529"/>
      <c r="AN67" s="529"/>
      <c r="AO67" s="529"/>
      <c r="AP67" s="529"/>
      <c r="AQ67" s="529"/>
      <c r="AR67" s="529"/>
      <c r="AS67" s="529"/>
      <c r="AT67" s="529"/>
      <c r="AU67" s="529"/>
      <c r="AV67" s="529"/>
      <c r="AW67" s="529"/>
      <c r="AX67" s="529"/>
      <c r="AY67" s="529"/>
      <c r="AZ67" s="529"/>
      <c r="BA67" s="529"/>
      <c r="BB67" s="529"/>
      <c r="BC67" s="529"/>
      <c r="BD67" s="529"/>
      <c r="BE67" s="529"/>
      <c r="BF67" s="529"/>
      <c r="BG67" s="529"/>
      <c r="BH67" s="529"/>
      <c r="BI67" s="529"/>
      <c r="BJ67" s="529"/>
      <c r="BK67" s="529"/>
      <c r="BL67" s="529"/>
      <c r="BM67" s="529"/>
      <c r="BN67" s="529"/>
      <c r="BO67" s="529"/>
      <c r="BP67" s="529"/>
      <c r="BQ67" s="529"/>
      <c r="BR67" s="529"/>
      <c r="BS67" s="529"/>
      <c r="BT67" s="529"/>
      <c r="BU67" s="529"/>
      <c r="BV67" s="529"/>
      <c r="BW67" s="529"/>
    </row>
    <row r="68" spans="2:99" s="220" customFormat="1" ht="7.5" customHeight="1">
      <c r="B68" s="3229" t="s">
        <v>512</v>
      </c>
      <c r="C68" s="3229"/>
      <c r="D68" s="3229"/>
      <c r="E68" s="3229"/>
      <c r="F68" s="3229"/>
      <c r="G68" s="3229"/>
      <c r="H68" s="3229"/>
      <c r="I68" s="3229"/>
      <c r="J68" s="3229"/>
      <c r="K68" s="3229"/>
      <c r="L68" s="3229"/>
      <c r="M68" s="3229"/>
      <c r="N68" s="3229"/>
      <c r="O68" s="3229"/>
      <c r="P68" s="3229"/>
      <c r="Q68" s="3229"/>
      <c r="R68" s="3229"/>
      <c r="S68" s="3229"/>
      <c r="T68" s="3229"/>
      <c r="U68" s="3229"/>
      <c r="V68" s="3229"/>
      <c r="W68" s="3229"/>
      <c r="X68" s="3229"/>
      <c r="Y68" s="3229"/>
      <c r="Z68" s="3229"/>
      <c r="AA68" s="3229"/>
      <c r="AB68" s="3229"/>
    </row>
    <row r="69" spans="2:99" s="220" customFormat="1" ht="7.5" customHeight="1" thickBot="1">
      <c r="B69" s="3229"/>
      <c r="C69" s="3229"/>
      <c r="D69" s="3229"/>
      <c r="E69" s="3229"/>
      <c r="F69" s="3229"/>
      <c r="G69" s="3229"/>
      <c r="H69" s="3229"/>
      <c r="I69" s="3229"/>
      <c r="J69" s="3229"/>
      <c r="K69" s="3229"/>
      <c r="L69" s="3229"/>
      <c r="M69" s="3229"/>
      <c r="N69" s="3229"/>
      <c r="O69" s="3229"/>
      <c r="P69" s="3229"/>
      <c r="Q69" s="3229"/>
      <c r="R69" s="3229"/>
      <c r="S69" s="3229"/>
      <c r="T69" s="3229"/>
      <c r="U69" s="3229"/>
      <c r="V69" s="3229"/>
      <c r="W69" s="3229"/>
      <c r="X69" s="3229"/>
      <c r="Y69" s="3229"/>
      <c r="Z69" s="3229"/>
      <c r="AA69" s="3229"/>
      <c r="AB69" s="3229"/>
    </row>
    <row r="70" spans="2:99" s="220" customFormat="1" ht="9" customHeight="1" thickTop="1">
      <c r="C70" s="3003" t="s">
        <v>150</v>
      </c>
      <c r="D70" s="3004"/>
      <c r="E70" s="3004"/>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4"/>
      <c r="AK70" s="3007" t="str">
        <f>CA88</f>
        <v>適</v>
      </c>
      <c r="AL70" s="3007"/>
      <c r="AM70" s="3007"/>
      <c r="AN70" s="3007"/>
      <c r="AO70" s="3007"/>
      <c r="AP70" s="3007"/>
      <c r="AQ70" s="3007"/>
      <c r="AR70" s="3007"/>
      <c r="AS70" s="3007"/>
      <c r="AT70" s="3007"/>
      <c r="AU70" s="3007"/>
      <c r="AV70" s="3007"/>
      <c r="AW70" s="3007"/>
      <c r="AX70" s="3007"/>
      <c r="AY70" s="3007"/>
      <c r="AZ70" s="3007"/>
      <c r="BA70" s="3007"/>
      <c r="BB70" s="3007"/>
      <c r="BC70" s="3007"/>
      <c r="BD70" s="3007"/>
      <c r="BE70" s="3007"/>
      <c r="BF70" s="3008"/>
      <c r="BG70" s="112"/>
      <c r="BH70" s="112"/>
      <c r="BI70" s="112"/>
      <c r="BJ70" s="112"/>
      <c r="BK70" s="112"/>
      <c r="BL70" s="112"/>
      <c r="BM70" s="112"/>
      <c r="BN70" s="112"/>
      <c r="BO70" s="112"/>
      <c r="BP70" s="112"/>
      <c r="BQ70" s="112"/>
      <c r="BR70" s="112"/>
      <c r="BS70" s="112"/>
      <c r="BT70" s="112"/>
      <c r="BU70" s="132"/>
      <c r="BV70" s="132"/>
      <c r="BW70" s="132"/>
      <c r="CA70" s="104" t="str">
        <f>IF(O80="","補助額を選択してください",IF(CA72=0,"入力が不足しています",IF(BI72=0,"入力が不足しています",IF(CA72&lt;50,"申請可能額を下回っています",IF(CA72&gt;=BI72,"ＯＫ","申請額を減額してください")))))</f>
        <v>補助額を選択してください</v>
      </c>
      <c r="CB70" s="104"/>
      <c r="CC70" s="104"/>
      <c r="CD70" s="104"/>
      <c r="CE70" s="104"/>
      <c r="CF70" s="104"/>
      <c r="CG70" s="104"/>
      <c r="CH70" s="104"/>
      <c r="CI70" s="104"/>
      <c r="CJ70" s="104"/>
      <c r="CK70" s="104"/>
      <c r="CL70" s="104"/>
      <c r="CM70" s="104"/>
      <c r="CN70" s="104"/>
      <c r="CO70" s="104"/>
      <c r="CP70" s="104"/>
      <c r="CQ70" s="104"/>
      <c r="CR70" s="104"/>
      <c r="CS70" s="104"/>
      <c r="CT70" s="104"/>
      <c r="CU70" s="105"/>
    </row>
    <row r="71" spans="2:99" s="220" customFormat="1" ht="9" customHeight="1">
      <c r="C71" s="3005"/>
      <c r="D71" s="3006"/>
      <c r="E71" s="3006"/>
      <c r="F71" s="3006"/>
      <c r="G71" s="3006"/>
      <c r="H71" s="3006"/>
      <c r="I71" s="3006"/>
      <c r="J71" s="3006"/>
      <c r="K71" s="3006"/>
      <c r="L71" s="3006"/>
      <c r="M71" s="3006"/>
      <c r="N71" s="3006"/>
      <c r="O71" s="3006"/>
      <c r="P71" s="3006"/>
      <c r="Q71" s="3006"/>
      <c r="R71" s="3006"/>
      <c r="S71" s="3006"/>
      <c r="T71" s="3006"/>
      <c r="U71" s="3006"/>
      <c r="V71" s="3006"/>
      <c r="W71" s="3006"/>
      <c r="X71" s="3006"/>
      <c r="Y71" s="3006"/>
      <c r="Z71" s="3006"/>
      <c r="AA71" s="3006"/>
      <c r="AB71" s="3006"/>
      <c r="AC71" s="3006"/>
      <c r="AD71" s="3006"/>
      <c r="AE71" s="3006"/>
      <c r="AF71" s="3006"/>
      <c r="AG71" s="3006"/>
      <c r="AH71" s="3006"/>
      <c r="AI71" s="3006"/>
      <c r="AJ71" s="3006"/>
      <c r="AK71" s="3009"/>
      <c r="AL71" s="3009"/>
      <c r="AM71" s="3009"/>
      <c r="AN71" s="3009"/>
      <c r="AO71" s="3009"/>
      <c r="AP71" s="3009"/>
      <c r="AQ71" s="3009"/>
      <c r="AR71" s="3009"/>
      <c r="AS71" s="3009"/>
      <c r="AT71" s="3009"/>
      <c r="AU71" s="3009"/>
      <c r="AV71" s="3009"/>
      <c r="AW71" s="3009"/>
      <c r="AX71" s="3009"/>
      <c r="AY71" s="3009"/>
      <c r="AZ71" s="3009"/>
      <c r="BA71" s="3009"/>
      <c r="BB71" s="3009"/>
      <c r="BC71" s="3009"/>
      <c r="BD71" s="3009"/>
      <c r="BE71" s="3009"/>
      <c r="BF71" s="3010"/>
      <c r="BG71" s="112"/>
      <c r="BH71" s="112"/>
      <c r="BI71" s="112"/>
      <c r="BJ71" s="112"/>
      <c r="BK71" s="112"/>
      <c r="BL71" s="112"/>
      <c r="BM71" s="112"/>
      <c r="BN71" s="112"/>
      <c r="BO71" s="112"/>
      <c r="BP71" s="112"/>
      <c r="BQ71" s="112"/>
      <c r="BR71" s="112"/>
      <c r="BS71" s="112"/>
      <c r="BT71" s="112"/>
      <c r="BU71" s="132"/>
      <c r="BV71" s="132"/>
      <c r="BW71" s="132"/>
      <c r="CA71" s="106"/>
      <c r="CB71" s="106"/>
      <c r="CC71" s="106"/>
      <c r="CD71" s="106"/>
      <c r="CE71" s="106"/>
      <c r="CF71" s="106"/>
      <c r="CG71" s="106"/>
      <c r="CH71" s="106"/>
      <c r="CI71" s="106"/>
      <c r="CJ71" s="106"/>
      <c r="CK71" s="106"/>
      <c r="CL71" s="106"/>
      <c r="CM71" s="106"/>
      <c r="CN71" s="106"/>
      <c r="CO71" s="106"/>
      <c r="CP71" s="106"/>
      <c r="CQ71" s="106"/>
      <c r="CR71" s="106"/>
      <c r="CS71" s="106"/>
      <c r="CT71" s="106"/>
      <c r="CU71" s="107"/>
    </row>
    <row r="72" spans="2:99" s="220" customFormat="1" ht="10.5" customHeight="1">
      <c r="C72" s="2988" t="s">
        <v>448</v>
      </c>
      <c r="D72" s="2989"/>
      <c r="E72" s="2989"/>
      <c r="F72" s="2989"/>
      <c r="G72" s="2989"/>
      <c r="H72" s="2989"/>
      <c r="I72" s="2989"/>
      <c r="J72" s="2989"/>
      <c r="K72" s="2989"/>
      <c r="L72" s="2989"/>
      <c r="M72" s="2989"/>
      <c r="N72" s="2989"/>
      <c r="O72" s="2989"/>
      <c r="P72" s="2989"/>
      <c r="Q72" s="2989"/>
      <c r="R72" s="2989"/>
      <c r="S72" s="2989"/>
      <c r="T72" s="2989"/>
      <c r="U72" s="2989"/>
      <c r="V72" s="2989"/>
      <c r="W72" s="2989"/>
      <c r="X72" s="2989"/>
      <c r="Y72" s="2989"/>
      <c r="Z72" s="2989"/>
      <c r="AA72" s="2989"/>
      <c r="AB72" s="3011">
        <f>INT(AS63/10000*1/10)</f>
        <v>0</v>
      </c>
      <c r="AC72" s="3011"/>
      <c r="AD72" s="3011"/>
      <c r="AE72" s="3011"/>
      <c r="AF72" s="3011"/>
      <c r="AG72" s="3013" t="s">
        <v>510</v>
      </c>
      <c r="AH72" s="3013"/>
      <c r="AI72" s="3013"/>
      <c r="AJ72" s="3013"/>
      <c r="AK72" s="3245" t="s">
        <v>511</v>
      </c>
      <c r="AL72" s="3245"/>
      <c r="AM72" s="3245"/>
      <c r="AN72" s="3245"/>
      <c r="AO72" s="3245"/>
      <c r="AP72" s="3245"/>
      <c r="AQ72" s="3245"/>
      <c r="AR72" s="3245"/>
      <c r="AS72" s="3245"/>
      <c r="AT72" s="639"/>
      <c r="AU72" s="3243">
        <f>AS77</f>
        <v>0</v>
      </c>
      <c r="AV72" s="3243"/>
      <c r="AW72" s="3243"/>
      <c r="AX72" s="3243"/>
      <c r="AY72" s="3243"/>
      <c r="AZ72" s="3239" t="s">
        <v>289</v>
      </c>
      <c r="BA72" s="3239"/>
      <c r="BB72" s="3239"/>
      <c r="BC72" s="3239"/>
      <c r="BD72" s="3239"/>
      <c r="BE72" s="3239"/>
      <c r="BF72" s="3240"/>
      <c r="BG72" s="191"/>
      <c r="BH72" s="191"/>
      <c r="BI72" s="3228"/>
      <c r="BJ72" s="3228"/>
      <c r="BK72" s="3228"/>
      <c r="BL72" s="3228"/>
      <c r="BM72" s="3228"/>
      <c r="BN72" s="3228"/>
      <c r="BO72" s="2878"/>
      <c r="BP72" s="2878"/>
      <c r="BQ72" s="2878"/>
      <c r="BR72" s="2878"/>
      <c r="BS72" s="2878"/>
      <c r="BT72" s="2878"/>
      <c r="CA72" s="129" t="e">
        <f>AU72:AW73</f>
        <v>#VALUE!</v>
      </c>
      <c r="CB72" s="129"/>
      <c r="CC72" s="129"/>
      <c r="CD72" s="129"/>
      <c r="CE72" s="129"/>
      <c r="CF72" s="108" t="e">
        <f>IF(CA72=0,"比較",IF(BI72=0,"比較",IF(CA72&gt;=BI72,"≧","＜")))</f>
        <v>#VALUE!</v>
      </c>
      <c r="CG72" s="109"/>
      <c r="CH72" s="109"/>
    </row>
    <row r="73" spans="2:99" s="220" customFormat="1" ht="10.5" customHeight="1" thickBot="1">
      <c r="C73" s="2990"/>
      <c r="D73" s="2991"/>
      <c r="E73" s="2991"/>
      <c r="F73" s="2991"/>
      <c r="G73" s="2991"/>
      <c r="H73" s="2991"/>
      <c r="I73" s="2991"/>
      <c r="J73" s="2991"/>
      <c r="K73" s="2991"/>
      <c r="L73" s="2991"/>
      <c r="M73" s="2991"/>
      <c r="N73" s="2991"/>
      <c r="O73" s="2991"/>
      <c r="P73" s="2991"/>
      <c r="Q73" s="2991"/>
      <c r="R73" s="2991"/>
      <c r="S73" s="2991"/>
      <c r="T73" s="2991"/>
      <c r="U73" s="2991"/>
      <c r="V73" s="2991"/>
      <c r="W73" s="2991"/>
      <c r="X73" s="2991"/>
      <c r="Y73" s="2991"/>
      <c r="Z73" s="2991"/>
      <c r="AA73" s="2991"/>
      <c r="AB73" s="3012"/>
      <c r="AC73" s="3012"/>
      <c r="AD73" s="3012"/>
      <c r="AE73" s="3012"/>
      <c r="AF73" s="3012"/>
      <c r="AG73" s="3014"/>
      <c r="AH73" s="3014"/>
      <c r="AI73" s="3014"/>
      <c r="AJ73" s="3014"/>
      <c r="AK73" s="3246"/>
      <c r="AL73" s="3246"/>
      <c r="AM73" s="3246"/>
      <c r="AN73" s="3246"/>
      <c r="AO73" s="3246"/>
      <c r="AP73" s="3246"/>
      <c r="AQ73" s="3246"/>
      <c r="AR73" s="3246"/>
      <c r="AS73" s="3246"/>
      <c r="AT73" s="640"/>
      <c r="AU73" s="3244"/>
      <c r="AV73" s="3244"/>
      <c r="AW73" s="3244"/>
      <c r="AX73" s="3244"/>
      <c r="AY73" s="3244"/>
      <c r="AZ73" s="3241"/>
      <c r="BA73" s="3241"/>
      <c r="BB73" s="3241"/>
      <c r="BC73" s="3241"/>
      <c r="BD73" s="3241"/>
      <c r="BE73" s="3241"/>
      <c r="BF73" s="3242"/>
      <c r="BG73" s="191"/>
      <c r="BH73" s="191"/>
      <c r="BI73" s="3228"/>
      <c r="BJ73" s="3228"/>
      <c r="BK73" s="3228"/>
      <c r="BL73" s="3228"/>
      <c r="BM73" s="3228"/>
      <c r="BN73" s="3228"/>
      <c r="BO73" s="2878"/>
      <c r="BP73" s="2878"/>
      <c r="BQ73" s="2878"/>
      <c r="BR73" s="2878"/>
      <c r="BS73" s="2878"/>
      <c r="BT73" s="2878"/>
      <c r="CA73" s="130"/>
      <c r="CB73" s="130"/>
      <c r="CC73" s="130"/>
      <c r="CD73" s="130"/>
      <c r="CE73" s="130"/>
      <c r="CF73" s="110"/>
      <c r="CG73" s="110"/>
      <c r="CH73" s="110"/>
    </row>
    <row r="74" spans="2:99" s="220" customFormat="1" ht="15" customHeight="1" thickTop="1" thickBot="1">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5"/>
      <c r="AZ74" s="435"/>
      <c r="BA74" s="435"/>
      <c r="BB74" s="435"/>
      <c r="BC74" s="435"/>
      <c r="BD74" s="435"/>
      <c r="BE74" s="435"/>
      <c r="BF74" s="435"/>
      <c r="BG74" s="435"/>
      <c r="BH74" s="435"/>
      <c r="BI74" s="435"/>
      <c r="BJ74" s="435"/>
      <c r="BK74" s="435"/>
      <c r="BL74" s="435"/>
      <c r="BM74" s="435"/>
      <c r="BN74" s="435"/>
      <c r="BO74" s="435"/>
      <c r="BP74" s="435"/>
      <c r="BQ74" s="435"/>
      <c r="BR74" s="435"/>
      <c r="BS74" s="435"/>
      <c r="BT74" s="435"/>
      <c r="BU74" s="133"/>
      <c r="BV74" s="133"/>
      <c r="BW74" s="133"/>
    </row>
    <row r="75" spans="2:99" s="220" customFormat="1" ht="11.1" customHeight="1">
      <c r="C75" s="2997" t="s">
        <v>443</v>
      </c>
      <c r="D75" s="2998"/>
      <c r="E75" s="2998"/>
      <c r="F75" s="2998"/>
      <c r="G75" s="2998"/>
      <c r="H75" s="2998"/>
      <c r="I75" s="2998"/>
      <c r="J75" s="2998"/>
      <c r="K75" s="2998"/>
      <c r="L75" s="2998"/>
      <c r="M75" s="2998"/>
      <c r="N75" s="2998"/>
      <c r="O75" s="2998"/>
      <c r="P75" s="2998"/>
      <c r="Q75" s="2998"/>
      <c r="R75" s="2998"/>
      <c r="S75" s="2998"/>
      <c r="T75" s="2998"/>
      <c r="U75" s="2998"/>
      <c r="V75" s="2998"/>
      <c r="W75" s="2998"/>
      <c r="X75" s="2998"/>
      <c r="Y75" s="2998"/>
      <c r="Z75" s="2998"/>
      <c r="AA75" s="2998"/>
      <c r="AB75" s="2998"/>
      <c r="AC75" s="2998"/>
      <c r="AD75" s="2998"/>
      <c r="AE75" s="2998"/>
      <c r="AF75" s="2998"/>
      <c r="AG75" s="2998"/>
      <c r="AH75" s="2998"/>
      <c r="AI75" s="2998"/>
      <c r="AJ75" s="2998"/>
      <c r="AK75" s="2998"/>
      <c r="AL75" s="2998"/>
      <c r="AM75" s="2998"/>
      <c r="AN75" s="2998"/>
      <c r="AO75" s="2998"/>
      <c r="AP75" s="2998"/>
      <c r="AQ75" s="2999"/>
      <c r="AR75" s="499"/>
      <c r="AS75" s="2998" t="s">
        <v>444</v>
      </c>
      <c r="AT75" s="2998"/>
      <c r="AU75" s="2998"/>
      <c r="AV75" s="2998"/>
      <c r="AW75" s="2998"/>
      <c r="AX75" s="2998"/>
      <c r="AY75" s="2998"/>
      <c r="AZ75" s="2998"/>
      <c r="BA75" s="2998"/>
      <c r="BB75" s="500"/>
      <c r="BC75" s="500"/>
      <c r="BD75" s="500"/>
      <c r="BE75" s="500"/>
      <c r="BF75" s="501"/>
      <c r="BG75" s="435"/>
      <c r="BH75" s="435"/>
      <c r="BI75" s="435"/>
      <c r="BJ75" s="435"/>
      <c r="BK75" s="435"/>
      <c r="BL75" s="435"/>
      <c r="BM75" s="435"/>
      <c r="BN75" s="435"/>
      <c r="BO75" s="435"/>
      <c r="BP75" s="435"/>
      <c r="BQ75" s="435"/>
      <c r="BR75" s="435"/>
      <c r="BS75" s="435"/>
      <c r="BT75" s="435"/>
      <c r="BU75" s="434"/>
      <c r="BV75" s="434"/>
      <c r="BW75" s="434"/>
      <c r="BY75" s="3033"/>
      <c r="CA75" s="220">
        <f>IF(D72="認定住宅","選択",0)</f>
        <v>0</v>
      </c>
      <c r="CE75" s="220" t="e">
        <f>IF(#REF!="選択",0,#REF!)</f>
        <v>#REF!</v>
      </c>
    </row>
    <row r="76" spans="2:99" s="220" customFormat="1" ht="11.1" customHeight="1">
      <c r="C76" s="3000"/>
      <c r="D76" s="3001"/>
      <c r="E76" s="3001"/>
      <c r="F76" s="3001"/>
      <c r="G76" s="3001"/>
      <c r="H76" s="3001"/>
      <c r="I76" s="3001"/>
      <c r="J76" s="3001"/>
      <c r="K76" s="3001"/>
      <c r="L76" s="3001"/>
      <c r="M76" s="3001"/>
      <c r="N76" s="3001"/>
      <c r="O76" s="3001"/>
      <c r="P76" s="3001"/>
      <c r="Q76" s="3001"/>
      <c r="R76" s="3001"/>
      <c r="S76" s="3001"/>
      <c r="T76" s="3001"/>
      <c r="U76" s="3001"/>
      <c r="V76" s="3001"/>
      <c r="W76" s="3001"/>
      <c r="X76" s="3001"/>
      <c r="Y76" s="3001"/>
      <c r="Z76" s="3001"/>
      <c r="AA76" s="3001"/>
      <c r="AB76" s="3001"/>
      <c r="AC76" s="3001"/>
      <c r="AD76" s="3001"/>
      <c r="AE76" s="3001"/>
      <c r="AF76" s="3001"/>
      <c r="AG76" s="3001"/>
      <c r="AH76" s="3001"/>
      <c r="AI76" s="3001"/>
      <c r="AJ76" s="3001"/>
      <c r="AK76" s="3001"/>
      <c r="AL76" s="3001"/>
      <c r="AM76" s="3001"/>
      <c r="AN76" s="3001"/>
      <c r="AO76" s="3001"/>
      <c r="AP76" s="3001"/>
      <c r="AQ76" s="3002"/>
      <c r="AR76" s="502"/>
      <c r="AS76" s="3001"/>
      <c r="AT76" s="3001"/>
      <c r="AU76" s="3001"/>
      <c r="AV76" s="3001"/>
      <c r="AW76" s="3001"/>
      <c r="AX76" s="3001"/>
      <c r="AY76" s="3001"/>
      <c r="AZ76" s="3001"/>
      <c r="BA76" s="3001"/>
      <c r="BB76" s="503"/>
      <c r="BC76" s="503"/>
      <c r="BD76" s="503"/>
      <c r="BE76" s="503"/>
      <c r="BF76" s="504"/>
      <c r="BG76" s="435"/>
      <c r="BH76" s="435"/>
      <c r="BI76" s="435"/>
      <c r="BJ76" s="435"/>
      <c r="BK76" s="435"/>
      <c r="BL76" s="435"/>
      <c r="BM76" s="435"/>
      <c r="BN76" s="435"/>
      <c r="BO76" s="435"/>
      <c r="BP76" s="435"/>
      <c r="BQ76" s="435"/>
      <c r="BR76" s="435"/>
      <c r="BS76" s="435"/>
      <c r="BT76" s="435"/>
      <c r="BU76" s="434"/>
      <c r="BV76" s="434"/>
      <c r="BW76" s="434"/>
      <c r="BY76" s="3033"/>
      <c r="CE76" s="111"/>
    </row>
    <row r="77" spans="2:99" s="220" customFormat="1" ht="9.9499999999999993" customHeight="1">
      <c r="C77" s="530"/>
      <c r="D77" s="3247" t="s">
        <v>445</v>
      </c>
      <c r="E77" s="3248"/>
      <c r="F77" s="3248"/>
      <c r="G77" s="3248"/>
      <c r="H77" s="3248"/>
      <c r="I77" s="3248"/>
      <c r="J77" s="3248"/>
      <c r="K77" s="3248"/>
      <c r="L77" s="3248"/>
      <c r="M77" s="3248"/>
      <c r="N77" s="3248"/>
      <c r="O77" s="3248"/>
      <c r="P77" s="3248"/>
      <c r="Q77" s="3248"/>
      <c r="R77" s="3248"/>
      <c r="S77" s="3248"/>
      <c r="T77" s="3248"/>
      <c r="U77" s="3248"/>
      <c r="V77" s="3248"/>
      <c r="W77" s="3248"/>
      <c r="X77" s="3248"/>
      <c r="Y77" s="3248"/>
      <c r="Z77" s="3248"/>
      <c r="AA77" s="3248"/>
      <c r="AB77" s="3248"/>
      <c r="AC77" s="3248"/>
      <c r="AD77" s="3248"/>
      <c r="AE77" s="3248"/>
      <c r="AF77" s="3248"/>
      <c r="AG77" s="3248"/>
      <c r="AH77" s="3248"/>
      <c r="AI77" s="3248"/>
      <c r="AJ77" s="3248"/>
      <c r="AK77" s="3248"/>
      <c r="AL77" s="3248"/>
      <c r="AM77" s="3248"/>
      <c r="AN77" s="3248"/>
      <c r="AO77" s="3248"/>
      <c r="AP77" s="3248"/>
      <c r="AQ77" s="531"/>
      <c r="AR77" s="507"/>
      <c r="AS77" s="3037"/>
      <c r="AT77" s="3037"/>
      <c r="AU77" s="3037"/>
      <c r="AV77" s="3037"/>
      <c r="AW77" s="3037"/>
      <c r="AX77" s="3037"/>
      <c r="AY77" s="3037"/>
      <c r="AZ77" s="3037"/>
      <c r="BA77" s="3037"/>
      <c r="BB77" s="3026" t="s">
        <v>446</v>
      </c>
      <c r="BC77" s="3027"/>
      <c r="BD77" s="3027"/>
      <c r="BE77" s="3027"/>
      <c r="BF77" s="3028"/>
      <c r="BG77" s="435"/>
      <c r="BH77" s="435"/>
      <c r="BI77" s="435"/>
      <c r="BJ77" s="435"/>
      <c r="BK77" s="435"/>
      <c r="BL77" s="435"/>
      <c r="BM77" s="435"/>
      <c r="BN77" s="435"/>
      <c r="BO77" s="435"/>
      <c r="BP77" s="435"/>
      <c r="BQ77" s="435"/>
      <c r="BR77" s="435"/>
      <c r="BS77" s="435"/>
      <c r="BT77" s="435"/>
      <c r="BU77" s="434"/>
      <c r="BV77" s="434"/>
      <c r="BW77" s="434"/>
    </row>
    <row r="78" spans="2:99" s="220" customFormat="1" ht="9.9499999999999993" customHeight="1">
      <c r="C78" s="532"/>
      <c r="D78" s="3249"/>
      <c r="E78" s="3249"/>
      <c r="F78" s="3249"/>
      <c r="G78" s="3249"/>
      <c r="H78" s="3249"/>
      <c r="I78" s="3249"/>
      <c r="J78" s="3249"/>
      <c r="K78" s="3249"/>
      <c r="L78" s="3249"/>
      <c r="M78" s="3249"/>
      <c r="N78" s="3249"/>
      <c r="O78" s="3249"/>
      <c r="P78" s="3249"/>
      <c r="Q78" s="3249"/>
      <c r="R78" s="3249"/>
      <c r="S78" s="3249"/>
      <c r="T78" s="3249"/>
      <c r="U78" s="3249"/>
      <c r="V78" s="3249"/>
      <c r="W78" s="3249"/>
      <c r="X78" s="3249"/>
      <c r="Y78" s="3249"/>
      <c r="Z78" s="3249"/>
      <c r="AA78" s="3249"/>
      <c r="AB78" s="3249"/>
      <c r="AC78" s="3249"/>
      <c r="AD78" s="3249"/>
      <c r="AE78" s="3249"/>
      <c r="AF78" s="3249"/>
      <c r="AG78" s="3249"/>
      <c r="AH78" s="3249"/>
      <c r="AI78" s="3249"/>
      <c r="AJ78" s="3249"/>
      <c r="AK78" s="3249"/>
      <c r="AL78" s="3249"/>
      <c r="AM78" s="3249"/>
      <c r="AN78" s="3249"/>
      <c r="AO78" s="3249"/>
      <c r="AP78" s="3249"/>
      <c r="AQ78" s="435"/>
      <c r="AR78" s="510"/>
      <c r="AS78" s="3038"/>
      <c r="AT78" s="3038"/>
      <c r="AU78" s="3038"/>
      <c r="AV78" s="3038"/>
      <c r="AW78" s="3038"/>
      <c r="AX78" s="3038"/>
      <c r="AY78" s="3038"/>
      <c r="AZ78" s="3038"/>
      <c r="BA78" s="3038"/>
      <c r="BB78" s="3029"/>
      <c r="BC78" s="3029"/>
      <c r="BD78" s="3029"/>
      <c r="BE78" s="3029"/>
      <c r="BF78" s="3030"/>
      <c r="BG78" s="435"/>
      <c r="BH78" s="435"/>
      <c r="BI78" s="435"/>
      <c r="BJ78" s="435"/>
      <c r="BK78" s="435"/>
      <c r="BL78" s="435"/>
      <c r="BM78" s="435"/>
      <c r="BN78" s="435"/>
      <c r="BO78" s="435"/>
      <c r="BP78" s="435"/>
      <c r="BQ78" s="435"/>
      <c r="BR78" s="435"/>
      <c r="BS78" s="435"/>
      <c r="BT78" s="435"/>
      <c r="BU78" s="434"/>
      <c r="BV78" s="434"/>
      <c r="BW78" s="434"/>
      <c r="BY78" s="2878"/>
      <c r="CA78" s="220" t="str">
        <f>IF(C78="□","０","選択")</f>
        <v>選択</v>
      </c>
      <c r="CE78" s="220" t="e">
        <f>IF(#REF!="選択",0,#REF!)</f>
        <v>#REF!</v>
      </c>
    </row>
    <row r="79" spans="2:99" s="220" customFormat="1" ht="9.9499999999999993" customHeight="1">
      <c r="C79" s="532"/>
      <c r="D79" s="3249"/>
      <c r="E79" s="3249"/>
      <c r="F79" s="3249"/>
      <c r="G79" s="3249"/>
      <c r="H79" s="3249"/>
      <c r="I79" s="3249"/>
      <c r="J79" s="3249"/>
      <c r="K79" s="3249"/>
      <c r="L79" s="3249"/>
      <c r="M79" s="3249"/>
      <c r="N79" s="3249"/>
      <c r="O79" s="3249"/>
      <c r="P79" s="3249"/>
      <c r="Q79" s="3249"/>
      <c r="R79" s="3249"/>
      <c r="S79" s="3249"/>
      <c r="T79" s="3249"/>
      <c r="U79" s="3249"/>
      <c r="V79" s="3249"/>
      <c r="W79" s="3249"/>
      <c r="X79" s="3249"/>
      <c r="Y79" s="3249"/>
      <c r="Z79" s="3249"/>
      <c r="AA79" s="3249"/>
      <c r="AB79" s="3249"/>
      <c r="AC79" s="3249"/>
      <c r="AD79" s="3249"/>
      <c r="AE79" s="3249"/>
      <c r="AF79" s="3249"/>
      <c r="AG79" s="3249"/>
      <c r="AH79" s="3249"/>
      <c r="AI79" s="3249"/>
      <c r="AJ79" s="3249"/>
      <c r="AK79" s="3249"/>
      <c r="AL79" s="3249"/>
      <c r="AM79" s="3249"/>
      <c r="AN79" s="3249"/>
      <c r="AO79" s="3249"/>
      <c r="AP79" s="3249"/>
      <c r="AQ79" s="435"/>
      <c r="AR79" s="510"/>
      <c r="AS79" s="3038"/>
      <c r="AT79" s="3038"/>
      <c r="AU79" s="3038"/>
      <c r="AV79" s="3038"/>
      <c r="AW79" s="3038"/>
      <c r="AX79" s="3038"/>
      <c r="AY79" s="3038"/>
      <c r="AZ79" s="3038"/>
      <c r="BA79" s="3038"/>
      <c r="BB79" s="3029"/>
      <c r="BC79" s="3029"/>
      <c r="BD79" s="3029"/>
      <c r="BE79" s="3029"/>
      <c r="BF79" s="3030"/>
      <c r="BG79" s="435"/>
      <c r="BH79" s="435"/>
      <c r="BI79" s="435"/>
      <c r="BJ79" s="435"/>
      <c r="BK79" s="435"/>
      <c r="BL79" s="435"/>
      <c r="BM79" s="435"/>
      <c r="BN79" s="435"/>
      <c r="BO79" s="435"/>
      <c r="BP79" s="435"/>
      <c r="BQ79" s="435"/>
      <c r="BR79" s="435"/>
      <c r="BS79" s="435"/>
      <c r="BT79" s="435"/>
      <c r="BU79" s="434"/>
      <c r="BV79" s="434"/>
      <c r="BW79" s="434"/>
      <c r="BY79" s="2878"/>
    </row>
    <row r="80" spans="2:99" s="220" customFormat="1" ht="9.9499999999999993" customHeight="1">
      <c r="C80" s="530"/>
      <c r="D80" s="3247" t="s">
        <v>941</v>
      </c>
      <c r="E80" s="3247"/>
      <c r="F80" s="3247"/>
      <c r="G80" s="3247"/>
      <c r="H80" s="3247"/>
      <c r="I80" s="3247"/>
      <c r="J80" s="3247"/>
      <c r="K80" s="3247"/>
      <c r="L80" s="3247"/>
      <c r="M80" s="3247"/>
      <c r="N80" s="3247"/>
      <c r="O80" s="3247"/>
      <c r="P80" s="3247"/>
      <c r="Q80" s="3247"/>
      <c r="R80" s="3247"/>
      <c r="S80" s="3247"/>
      <c r="T80" s="3247"/>
      <c r="U80" s="3247"/>
      <c r="V80" s="3247"/>
      <c r="W80" s="3247"/>
      <c r="X80" s="3247"/>
      <c r="Y80" s="3247"/>
      <c r="Z80" s="3247"/>
      <c r="AA80" s="3247"/>
      <c r="AB80" s="3247"/>
      <c r="AC80" s="3247"/>
      <c r="AD80" s="3247"/>
      <c r="AE80" s="3247"/>
      <c r="AF80" s="3247"/>
      <c r="AG80" s="3247"/>
      <c r="AH80" s="3247"/>
      <c r="AI80" s="3247"/>
      <c r="AJ80" s="3247"/>
      <c r="AK80" s="3247"/>
      <c r="AL80" s="3247"/>
      <c r="AM80" s="533"/>
      <c r="AN80" s="533"/>
      <c r="AO80" s="531"/>
      <c r="AP80" s="531"/>
      <c r="AQ80" s="531"/>
      <c r="AR80" s="507"/>
      <c r="AS80" s="3037"/>
      <c r="AT80" s="3037"/>
      <c r="AU80" s="3037"/>
      <c r="AV80" s="3037"/>
      <c r="AW80" s="3037"/>
      <c r="AX80" s="3037"/>
      <c r="AY80" s="3037"/>
      <c r="AZ80" s="3037"/>
      <c r="BA80" s="3037"/>
      <c r="BB80" s="3026" t="s">
        <v>447</v>
      </c>
      <c r="BC80" s="3027"/>
      <c r="BD80" s="3027"/>
      <c r="BE80" s="3027"/>
      <c r="BF80" s="3028"/>
      <c r="BV80" s="434"/>
      <c r="BW80" s="434"/>
      <c r="BY80" s="2878"/>
    </row>
    <row r="81" spans="2:79" s="220" customFormat="1" ht="9.9499999999999993" customHeight="1">
      <c r="C81" s="532"/>
      <c r="D81" s="3250"/>
      <c r="E81" s="3250"/>
      <c r="F81" s="3250"/>
      <c r="G81" s="3250"/>
      <c r="H81" s="3250"/>
      <c r="I81" s="3250"/>
      <c r="J81" s="3250"/>
      <c r="K81" s="3250"/>
      <c r="L81" s="3250"/>
      <c r="M81" s="3250"/>
      <c r="N81" s="3250"/>
      <c r="O81" s="3250"/>
      <c r="P81" s="3250"/>
      <c r="Q81" s="3250"/>
      <c r="R81" s="3250"/>
      <c r="S81" s="3250"/>
      <c r="T81" s="3250"/>
      <c r="U81" s="3250"/>
      <c r="V81" s="3250"/>
      <c r="W81" s="3250"/>
      <c r="X81" s="3250"/>
      <c r="Y81" s="3250"/>
      <c r="Z81" s="3250"/>
      <c r="AA81" s="3250"/>
      <c r="AB81" s="3250"/>
      <c r="AC81" s="3250"/>
      <c r="AD81" s="3250"/>
      <c r="AE81" s="3250"/>
      <c r="AF81" s="3250"/>
      <c r="AG81" s="3250"/>
      <c r="AH81" s="3250"/>
      <c r="AI81" s="3250"/>
      <c r="AJ81" s="3250"/>
      <c r="AK81" s="3250"/>
      <c r="AL81" s="3250"/>
      <c r="AM81" s="535"/>
      <c r="AN81" s="535"/>
      <c r="AO81" s="435"/>
      <c r="AP81" s="435"/>
      <c r="AQ81" s="435"/>
      <c r="AR81" s="510"/>
      <c r="AS81" s="3038"/>
      <c r="AT81" s="3038"/>
      <c r="AU81" s="3038"/>
      <c r="AV81" s="3038"/>
      <c r="AW81" s="3038"/>
      <c r="AX81" s="3038"/>
      <c r="AY81" s="3038"/>
      <c r="AZ81" s="3038"/>
      <c r="BA81" s="3038"/>
      <c r="BB81" s="3029"/>
      <c r="BC81" s="3029"/>
      <c r="BD81" s="3029"/>
      <c r="BE81" s="3029"/>
      <c r="BF81" s="3030"/>
      <c r="BV81" s="434"/>
      <c r="BW81" s="434"/>
      <c r="BY81" s="2878"/>
      <c r="CA81" s="220" t="e">
        <f>IF(#REF!="□","０","選択")</f>
        <v>#REF!</v>
      </c>
    </row>
    <row r="82" spans="2:79" s="220" customFormat="1" ht="12.95" customHeight="1">
      <c r="C82" s="536"/>
      <c r="D82" s="3251"/>
      <c r="E82" s="3251"/>
      <c r="F82" s="3251"/>
      <c r="G82" s="3251"/>
      <c r="H82" s="3251"/>
      <c r="I82" s="3251"/>
      <c r="J82" s="3251"/>
      <c r="K82" s="3251"/>
      <c r="L82" s="3251"/>
      <c r="M82" s="3251"/>
      <c r="N82" s="3251"/>
      <c r="O82" s="3251"/>
      <c r="P82" s="3251"/>
      <c r="Q82" s="3251"/>
      <c r="R82" s="3251"/>
      <c r="S82" s="3251"/>
      <c r="T82" s="3251"/>
      <c r="U82" s="3251"/>
      <c r="V82" s="3251"/>
      <c r="W82" s="3251"/>
      <c r="X82" s="3251"/>
      <c r="Y82" s="3251"/>
      <c r="Z82" s="3251"/>
      <c r="AA82" s="3251"/>
      <c r="AB82" s="3251"/>
      <c r="AC82" s="3251"/>
      <c r="AD82" s="3251"/>
      <c r="AE82" s="3251"/>
      <c r="AF82" s="3251"/>
      <c r="AG82" s="3251"/>
      <c r="AH82" s="3251"/>
      <c r="AI82" s="3251"/>
      <c r="AJ82" s="3251"/>
      <c r="AK82" s="3251"/>
      <c r="AL82" s="3251"/>
      <c r="AM82" s="537"/>
      <c r="AN82" s="537"/>
      <c r="AO82" s="436"/>
      <c r="AP82" s="436"/>
      <c r="AQ82" s="436"/>
      <c r="AR82" s="513"/>
      <c r="AS82" s="3043"/>
      <c r="AT82" s="3043"/>
      <c r="AU82" s="3043"/>
      <c r="AV82" s="3043"/>
      <c r="AW82" s="3043"/>
      <c r="AX82" s="3043"/>
      <c r="AY82" s="3043"/>
      <c r="AZ82" s="3043"/>
      <c r="BA82" s="3043"/>
      <c r="BB82" s="3039"/>
      <c r="BC82" s="3039"/>
      <c r="BD82" s="3039"/>
      <c r="BE82" s="3039"/>
      <c r="BF82" s="3040"/>
      <c r="BG82" s="435"/>
      <c r="BH82" s="435"/>
      <c r="BI82" s="435"/>
      <c r="BJ82" s="435"/>
      <c r="BK82" s="435"/>
      <c r="BL82" s="435"/>
      <c r="BM82" s="435"/>
      <c r="BN82" s="435"/>
      <c r="BO82" s="435"/>
      <c r="BP82" s="435"/>
      <c r="BQ82" s="435"/>
      <c r="BR82" s="435"/>
      <c r="BS82" s="435"/>
      <c r="BT82" s="435"/>
      <c r="BV82" s="434"/>
      <c r="BW82" s="434"/>
      <c r="BY82" s="2878"/>
    </row>
    <row r="83" spans="2:79" s="220" customFormat="1" ht="12.95" customHeight="1">
      <c r="C83" s="530"/>
      <c r="D83" s="3247" t="s">
        <v>943</v>
      </c>
      <c r="E83" s="3247"/>
      <c r="F83" s="3247"/>
      <c r="G83" s="3247"/>
      <c r="H83" s="3247"/>
      <c r="I83" s="3247"/>
      <c r="J83" s="3247"/>
      <c r="K83" s="3247"/>
      <c r="L83" s="3247"/>
      <c r="M83" s="3247"/>
      <c r="N83" s="3247"/>
      <c r="O83" s="3247"/>
      <c r="P83" s="3247"/>
      <c r="Q83" s="3247"/>
      <c r="R83" s="3247"/>
      <c r="S83" s="3247"/>
      <c r="T83" s="3247"/>
      <c r="U83" s="3247"/>
      <c r="V83" s="3247"/>
      <c r="W83" s="3247"/>
      <c r="X83" s="3247"/>
      <c r="Y83" s="3247"/>
      <c r="Z83" s="3247"/>
      <c r="AA83" s="3247"/>
      <c r="AB83" s="3247"/>
      <c r="AC83" s="3247"/>
      <c r="AD83" s="3247"/>
      <c r="AE83" s="3247"/>
      <c r="AF83" s="3247"/>
      <c r="AG83" s="3247"/>
      <c r="AH83" s="3247"/>
      <c r="AI83" s="3247"/>
      <c r="AJ83" s="3247"/>
      <c r="AK83" s="3247"/>
      <c r="AL83" s="3247"/>
      <c r="AM83" s="3247"/>
      <c r="AN83" s="3247"/>
      <c r="AO83" s="531"/>
      <c r="AP83" s="531"/>
      <c r="AQ83" s="531"/>
      <c r="AR83" s="507"/>
      <c r="AS83" s="3037"/>
      <c r="AT83" s="3037"/>
      <c r="AU83" s="3037"/>
      <c r="AV83" s="3037"/>
      <c r="AW83" s="3037"/>
      <c r="AX83" s="3037"/>
      <c r="AY83" s="3037"/>
      <c r="AZ83" s="3037"/>
      <c r="BA83" s="3037"/>
      <c r="BB83" s="3026" t="s">
        <v>447</v>
      </c>
      <c r="BC83" s="3027"/>
      <c r="BD83" s="3027"/>
      <c r="BE83" s="3027"/>
      <c r="BF83" s="3028"/>
      <c r="BG83" s="435"/>
      <c r="BH83" s="435"/>
      <c r="BI83" s="435"/>
      <c r="BJ83" s="435"/>
      <c r="BK83" s="435"/>
      <c r="BL83" s="435"/>
      <c r="BM83" s="435"/>
      <c r="BN83" s="435"/>
      <c r="BO83" s="435"/>
      <c r="BP83" s="435"/>
      <c r="BQ83" s="435"/>
      <c r="BR83" s="435"/>
      <c r="BS83" s="435"/>
      <c r="BT83" s="435"/>
      <c r="BV83" s="434"/>
      <c r="BW83" s="434"/>
      <c r="BY83" s="2878"/>
      <c r="CA83" s="220" t="s">
        <v>151</v>
      </c>
    </row>
    <row r="84" spans="2:79" s="220" customFormat="1" ht="9.9499999999999993" customHeight="1">
      <c r="C84" s="532"/>
      <c r="D84" s="3250"/>
      <c r="E84" s="3250"/>
      <c r="F84" s="3250"/>
      <c r="G84" s="3250"/>
      <c r="H84" s="3250"/>
      <c r="I84" s="3250"/>
      <c r="J84" s="3250"/>
      <c r="K84" s="3250"/>
      <c r="L84" s="3250"/>
      <c r="M84" s="3250"/>
      <c r="N84" s="3250"/>
      <c r="O84" s="3250"/>
      <c r="P84" s="3250"/>
      <c r="Q84" s="3250"/>
      <c r="R84" s="3250"/>
      <c r="S84" s="3250"/>
      <c r="T84" s="3250"/>
      <c r="U84" s="3250"/>
      <c r="V84" s="3250"/>
      <c r="W84" s="3250"/>
      <c r="X84" s="3250"/>
      <c r="Y84" s="3250"/>
      <c r="Z84" s="3250"/>
      <c r="AA84" s="3250"/>
      <c r="AB84" s="3250"/>
      <c r="AC84" s="3250"/>
      <c r="AD84" s="3250"/>
      <c r="AE84" s="3250"/>
      <c r="AF84" s="3250"/>
      <c r="AG84" s="3250"/>
      <c r="AH84" s="3250"/>
      <c r="AI84" s="3250"/>
      <c r="AJ84" s="3250"/>
      <c r="AK84" s="3250"/>
      <c r="AL84" s="3250"/>
      <c r="AM84" s="3250"/>
      <c r="AN84" s="3250"/>
      <c r="AO84" s="435"/>
      <c r="AP84" s="435"/>
      <c r="AQ84" s="435"/>
      <c r="AR84" s="510"/>
      <c r="AS84" s="3038"/>
      <c r="AT84" s="3038"/>
      <c r="AU84" s="3038"/>
      <c r="AV84" s="3038"/>
      <c r="AW84" s="3038"/>
      <c r="AX84" s="3038"/>
      <c r="AY84" s="3038"/>
      <c r="AZ84" s="3038"/>
      <c r="BA84" s="3038"/>
      <c r="BB84" s="3029"/>
      <c r="BC84" s="3029"/>
      <c r="BD84" s="3029"/>
      <c r="BE84" s="3029"/>
      <c r="BF84" s="3030"/>
      <c r="BG84" s="534"/>
      <c r="BH84" s="534"/>
      <c r="BI84" s="534"/>
      <c r="BJ84" s="534"/>
      <c r="BK84" s="534"/>
      <c r="BL84" s="534"/>
      <c r="BM84" s="534"/>
      <c r="BN84" s="534"/>
      <c r="BO84" s="534"/>
      <c r="BP84" s="534"/>
      <c r="BQ84" s="534"/>
      <c r="BR84" s="534"/>
      <c r="BS84" s="534"/>
      <c r="BT84" s="534"/>
      <c r="BV84" s="112"/>
      <c r="BW84" s="112"/>
      <c r="BX84" s="112"/>
      <c r="CA84" s="220" t="s">
        <v>152</v>
      </c>
    </row>
    <row r="85" spans="2:79" s="220" customFormat="1" ht="9.9499999999999993" customHeight="1" thickBot="1">
      <c r="C85" s="538"/>
      <c r="D85" s="3252"/>
      <c r="E85" s="3252"/>
      <c r="F85" s="3252"/>
      <c r="G85" s="3252"/>
      <c r="H85" s="3252"/>
      <c r="I85" s="3252"/>
      <c r="J85" s="3252"/>
      <c r="K85" s="3252"/>
      <c r="L85" s="3252"/>
      <c r="M85" s="3252"/>
      <c r="N85" s="3252"/>
      <c r="O85" s="3252"/>
      <c r="P85" s="3252"/>
      <c r="Q85" s="3252"/>
      <c r="R85" s="3252"/>
      <c r="S85" s="3252"/>
      <c r="T85" s="3252"/>
      <c r="U85" s="3252"/>
      <c r="V85" s="3252"/>
      <c r="W85" s="3252"/>
      <c r="X85" s="3252"/>
      <c r="Y85" s="3252"/>
      <c r="Z85" s="3252"/>
      <c r="AA85" s="3252"/>
      <c r="AB85" s="3252"/>
      <c r="AC85" s="3252"/>
      <c r="AD85" s="3252"/>
      <c r="AE85" s="3252"/>
      <c r="AF85" s="3252"/>
      <c r="AG85" s="3252"/>
      <c r="AH85" s="3252"/>
      <c r="AI85" s="3252"/>
      <c r="AJ85" s="3252"/>
      <c r="AK85" s="3252"/>
      <c r="AL85" s="3252"/>
      <c r="AM85" s="3252"/>
      <c r="AN85" s="3252"/>
      <c r="AO85" s="539"/>
      <c r="AP85" s="539"/>
      <c r="AQ85" s="539"/>
      <c r="AR85" s="519"/>
      <c r="AS85" s="3038"/>
      <c r="AT85" s="3038"/>
      <c r="AU85" s="3038"/>
      <c r="AV85" s="3038"/>
      <c r="AW85" s="3038"/>
      <c r="AX85" s="3038"/>
      <c r="AY85" s="3038"/>
      <c r="AZ85" s="3038"/>
      <c r="BA85" s="3038"/>
      <c r="BB85" s="3031"/>
      <c r="BC85" s="3031"/>
      <c r="BD85" s="3031"/>
      <c r="BE85" s="3031"/>
      <c r="BF85" s="3032"/>
      <c r="BG85" s="534"/>
      <c r="BH85" s="534"/>
      <c r="BI85" s="534"/>
      <c r="BJ85" s="534"/>
      <c r="BK85" s="534"/>
      <c r="BL85" s="534"/>
      <c r="BM85" s="534"/>
      <c r="BN85" s="534"/>
      <c r="BO85" s="534"/>
      <c r="BP85" s="534"/>
      <c r="BQ85" s="534"/>
      <c r="BR85" s="534"/>
      <c r="BS85" s="534"/>
      <c r="BT85" s="534"/>
      <c r="BV85" s="112"/>
      <c r="BW85" s="112"/>
      <c r="BX85" s="112"/>
      <c r="CA85" s="220" t="e">
        <f xml:space="preserve"> NOT(OR(($BH$70:$BK$71="ＯＫ"),(BI72="補助額を選択してください")))</f>
        <v>#VALUE!</v>
      </c>
    </row>
    <row r="86" spans="2:79" s="220" customFormat="1" ht="9.9499999999999993" customHeight="1">
      <c r="AB86" s="520"/>
      <c r="AC86" s="520"/>
      <c r="AD86" s="3017" t="s">
        <v>495</v>
      </c>
      <c r="AE86" s="3018"/>
      <c r="AF86" s="3018"/>
      <c r="AG86" s="3018"/>
      <c r="AH86" s="3018"/>
      <c r="AI86" s="3018"/>
      <c r="AJ86" s="3018"/>
      <c r="AK86" s="3018"/>
      <c r="AL86" s="3018"/>
      <c r="AM86" s="3018"/>
      <c r="AN86" s="3018"/>
      <c r="AO86" s="3018"/>
      <c r="AP86" s="3018"/>
      <c r="AQ86" s="3018"/>
      <c r="AR86" s="521"/>
      <c r="AS86" s="3023">
        <f>SUM(AS77:BA85)</f>
        <v>0</v>
      </c>
      <c r="AT86" s="3023"/>
      <c r="AU86" s="3023"/>
      <c r="AV86" s="3023"/>
      <c r="AW86" s="3023"/>
      <c r="AX86" s="3023"/>
      <c r="AY86" s="3023"/>
      <c r="AZ86" s="3023"/>
      <c r="BA86" s="3023"/>
      <c r="BB86" s="3026" t="s">
        <v>447</v>
      </c>
      <c r="BC86" s="3027"/>
      <c r="BD86" s="3027"/>
      <c r="BE86" s="3027"/>
      <c r="BF86" s="3028"/>
      <c r="BG86" s="534"/>
      <c r="BH86" s="534"/>
      <c r="BI86" s="534"/>
      <c r="BJ86" s="534"/>
      <c r="BK86" s="534"/>
      <c r="BL86" s="534"/>
      <c r="BM86" s="534"/>
      <c r="BN86" s="534"/>
      <c r="BO86" s="534"/>
      <c r="BP86" s="534"/>
      <c r="BQ86" s="534"/>
      <c r="BR86" s="534"/>
      <c r="BS86" s="534"/>
      <c r="BT86" s="534"/>
      <c r="BV86" s="112"/>
      <c r="BW86" s="112"/>
      <c r="BX86" s="112"/>
    </row>
    <row r="87" spans="2:79" s="220" customFormat="1" ht="9.9499999999999993" customHeight="1">
      <c r="AB87" s="522"/>
      <c r="AC87" s="522"/>
      <c r="AD87" s="3019"/>
      <c r="AE87" s="3020"/>
      <c r="AF87" s="3020"/>
      <c r="AG87" s="3020"/>
      <c r="AH87" s="3020"/>
      <c r="AI87" s="3020"/>
      <c r="AJ87" s="3020"/>
      <c r="AK87" s="3020"/>
      <c r="AL87" s="3020"/>
      <c r="AM87" s="3020"/>
      <c r="AN87" s="3020"/>
      <c r="AO87" s="3020"/>
      <c r="AP87" s="3020"/>
      <c r="AQ87" s="3020"/>
      <c r="AR87" s="2"/>
      <c r="AS87" s="3024"/>
      <c r="AT87" s="3024"/>
      <c r="AU87" s="3024"/>
      <c r="AV87" s="3024"/>
      <c r="AW87" s="3024"/>
      <c r="AX87" s="3024"/>
      <c r="AY87" s="3024"/>
      <c r="AZ87" s="3024"/>
      <c r="BA87" s="3024"/>
      <c r="BB87" s="3029"/>
      <c r="BC87" s="3029"/>
      <c r="BD87" s="3029"/>
      <c r="BE87" s="3029"/>
      <c r="BF87" s="3030"/>
      <c r="BV87" s="112"/>
      <c r="BW87" s="112"/>
      <c r="BX87" s="112"/>
      <c r="CA87" s="220">
        <f>AB72-AU72</f>
        <v>0</v>
      </c>
    </row>
    <row r="88" spans="2:79" s="220" customFormat="1" ht="9.9499999999999993" customHeight="1" thickBot="1">
      <c r="AB88" s="522"/>
      <c r="AC88" s="522"/>
      <c r="AD88" s="3021"/>
      <c r="AE88" s="3022"/>
      <c r="AF88" s="3022"/>
      <c r="AG88" s="3022"/>
      <c r="AH88" s="3022"/>
      <c r="AI88" s="3022"/>
      <c r="AJ88" s="3022"/>
      <c r="AK88" s="3022"/>
      <c r="AL88" s="3022"/>
      <c r="AM88" s="3022"/>
      <c r="AN88" s="3022"/>
      <c r="AO88" s="3022"/>
      <c r="AP88" s="3022"/>
      <c r="AQ88" s="3022"/>
      <c r="AR88" s="523"/>
      <c r="AS88" s="3025"/>
      <c r="AT88" s="3025"/>
      <c r="AU88" s="3025"/>
      <c r="AV88" s="3025"/>
      <c r="AW88" s="3025"/>
      <c r="AX88" s="3025"/>
      <c r="AY88" s="3025"/>
      <c r="AZ88" s="3025"/>
      <c r="BA88" s="3025"/>
      <c r="BB88" s="3031"/>
      <c r="BC88" s="3031"/>
      <c r="BD88" s="3031"/>
      <c r="BE88" s="3031"/>
      <c r="BF88" s="3032"/>
      <c r="BV88" s="112"/>
      <c r="BW88" s="112"/>
      <c r="BX88" s="112"/>
      <c r="CA88" s="220" t="str">
        <f>IF(CA87&lt;0,"申請額が超過しています","適")</f>
        <v>適</v>
      </c>
    </row>
    <row r="89" spans="2:79" s="233" customFormat="1" ht="9.9499999999999993" customHeight="1">
      <c r="B89" s="220"/>
      <c r="BG89" s="220"/>
      <c r="BH89" s="220"/>
      <c r="BI89" s="220"/>
      <c r="BJ89" s="220"/>
      <c r="BK89" s="220"/>
      <c r="BL89" s="220"/>
      <c r="BM89" s="220"/>
      <c r="BN89" s="220"/>
      <c r="BO89" s="220"/>
      <c r="BP89" s="220"/>
      <c r="BQ89" s="220"/>
      <c r="BR89" s="220"/>
      <c r="BS89" s="220"/>
      <c r="BT89" s="220"/>
      <c r="BU89" s="220"/>
    </row>
    <row r="90" spans="2:79" s="233" customFormat="1" ht="9.9499999999999993" customHeight="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c r="BA90" s="321"/>
      <c r="BB90" s="321"/>
      <c r="BC90" s="321"/>
      <c r="BD90" s="321"/>
      <c r="BE90" s="321"/>
      <c r="BF90" s="321"/>
    </row>
    <row r="91" spans="2:79" s="233" customFormat="1" ht="9.9499999999999993" customHeight="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row>
    <row r="92" spans="2:79" s="233" customFormat="1" ht="9.9499999999999993" customHeight="1">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row>
    <row r="93" spans="2:79" s="233" customFormat="1" ht="13.15" customHeight="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row>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sheetData>
  <sheetProtection algorithmName="SHA-512" hashValue="lR/1GJxg8ydPxfQtIyqqPi7luJ5W5pqzg+00UjQxI2Rtx6/EZ14yf61Yl2Jl+VHNOFRcTIw9+h9I3aD71Kwd8g==" saltValue="MU9EkCIE1Y2eHuvUl3yi+w==" spinCount="100000" sheet="1" objects="1" scenarios="1" selectLockedCells="1"/>
  <mergeCells count="159">
    <mergeCell ref="AD86:AQ88"/>
    <mergeCell ref="AS86:BA88"/>
    <mergeCell ref="BB86:BF88"/>
    <mergeCell ref="BY75:BY76"/>
    <mergeCell ref="D77:AP79"/>
    <mergeCell ref="AS77:BA79"/>
    <mergeCell ref="BB77:BF79"/>
    <mergeCell ref="BY78:BY80"/>
    <mergeCell ref="BY81:BY83"/>
    <mergeCell ref="C75:AQ76"/>
    <mergeCell ref="AS75:BA76"/>
    <mergeCell ref="D80:AL82"/>
    <mergeCell ref="AS80:BA82"/>
    <mergeCell ref="BB80:BF82"/>
    <mergeCell ref="D83:AN85"/>
    <mergeCell ref="AS83:BA85"/>
    <mergeCell ref="BB83:BF85"/>
    <mergeCell ref="BI72:BN73"/>
    <mergeCell ref="BO72:BT73"/>
    <mergeCell ref="B68:AB69"/>
    <mergeCell ref="D56:AP57"/>
    <mergeCell ref="AR56:BD57"/>
    <mergeCell ref="BE56:BF57"/>
    <mergeCell ref="BG56:BI57"/>
    <mergeCell ref="B61:AB62"/>
    <mergeCell ref="C72:AA73"/>
    <mergeCell ref="AZ72:BF73"/>
    <mergeCell ref="C70:AJ71"/>
    <mergeCell ref="AK70:BF71"/>
    <mergeCell ref="AU72:AY73"/>
    <mergeCell ref="AB72:AF73"/>
    <mergeCell ref="AG72:AJ73"/>
    <mergeCell ref="AK72:AS73"/>
    <mergeCell ref="CA49:CB50"/>
    <mergeCell ref="C50:AQ52"/>
    <mergeCell ref="AR50:BD52"/>
    <mergeCell ref="BE50:BF52"/>
    <mergeCell ref="BG50:BP52"/>
    <mergeCell ref="CA52:CB53"/>
    <mergeCell ref="F63:AQ64"/>
    <mergeCell ref="AS63:BD64"/>
    <mergeCell ref="BE63:BF64"/>
    <mergeCell ref="BG63:BJ64"/>
    <mergeCell ref="CA63:CB64"/>
    <mergeCell ref="B54:AB55"/>
    <mergeCell ref="C46:E47"/>
    <mergeCell ref="G46:K47"/>
    <mergeCell ref="L46:L47"/>
    <mergeCell ref="M46:AL47"/>
    <mergeCell ref="AM46:AM47"/>
    <mergeCell ref="AR46:BD47"/>
    <mergeCell ref="BE46:BF47"/>
    <mergeCell ref="BG46:BT47"/>
    <mergeCell ref="C48:AQ49"/>
    <mergeCell ref="AR48:BD49"/>
    <mergeCell ref="BE48:BF49"/>
    <mergeCell ref="BG48:BI49"/>
    <mergeCell ref="AR42:BD43"/>
    <mergeCell ref="BE42:BF43"/>
    <mergeCell ref="BG42:BT43"/>
    <mergeCell ref="C44:E45"/>
    <mergeCell ref="G44:K45"/>
    <mergeCell ref="L44:L45"/>
    <mergeCell ref="M44:AL45"/>
    <mergeCell ref="AM44:AM45"/>
    <mergeCell ref="AN44:AQ45"/>
    <mergeCell ref="AR44:BD45"/>
    <mergeCell ref="C42:E43"/>
    <mergeCell ref="G42:K43"/>
    <mergeCell ref="L42:L43"/>
    <mergeCell ref="M42:AL43"/>
    <mergeCell ref="AM42:AM43"/>
    <mergeCell ref="AN42:AQ43"/>
    <mergeCell ref="BE44:BF45"/>
    <mergeCell ref="BG44:BT45"/>
    <mergeCell ref="C40:E41"/>
    <mergeCell ref="F40:P41"/>
    <mergeCell ref="AR40:BD41"/>
    <mergeCell ref="BE40:BF41"/>
    <mergeCell ref="BH40:BJ41"/>
    <mergeCell ref="BK40:BT41"/>
    <mergeCell ref="C38:E39"/>
    <mergeCell ref="G38:AM39"/>
    <mergeCell ref="AN38:AQ39"/>
    <mergeCell ref="AR38:BD39"/>
    <mergeCell ref="BE38:BF39"/>
    <mergeCell ref="BG38:BT39"/>
    <mergeCell ref="C36:E37"/>
    <mergeCell ref="G36:AM37"/>
    <mergeCell ref="AN36:AQ37"/>
    <mergeCell ref="AR36:BD37"/>
    <mergeCell ref="BE36:BF37"/>
    <mergeCell ref="BG36:BT37"/>
    <mergeCell ref="C34:E35"/>
    <mergeCell ref="G34:AM35"/>
    <mergeCell ref="AN34:AQ35"/>
    <mergeCell ref="AR34:BD35"/>
    <mergeCell ref="BE34:BF35"/>
    <mergeCell ref="BG34:BT35"/>
    <mergeCell ref="C32:E33"/>
    <mergeCell ref="G32:AM33"/>
    <mergeCell ref="AN32:AQ33"/>
    <mergeCell ref="AR32:BD33"/>
    <mergeCell ref="BE32:BF33"/>
    <mergeCell ref="BG32:BT33"/>
    <mergeCell ref="C30:E31"/>
    <mergeCell ref="G30:AM31"/>
    <mergeCell ref="AN30:AQ31"/>
    <mergeCell ref="AR30:BD31"/>
    <mergeCell ref="BE30:BF31"/>
    <mergeCell ref="BG30:BT31"/>
    <mergeCell ref="C28:E29"/>
    <mergeCell ref="G28:AM29"/>
    <mergeCell ref="AN28:AQ29"/>
    <mergeCell ref="AR28:BD29"/>
    <mergeCell ref="BE28:BF29"/>
    <mergeCell ref="BG28:BT29"/>
    <mergeCell ref="AP20:AV21"/>
    <mergeCell ref="AW20:AY21"/>
    <mergeCell ref="AZ20:BR21"/>
    <mergeCell ref="BS20:BT21"/>
    <mergeCell ref="B24:AU25"/>
    <mergeCell ref="C26:AQ27"/>
    <mergeCell ref="AR26:BF27"/>
    <mergeCell ref="BG26:BT27"/>
    <mergeCell ref="C20:E21"/>
    <mergeCell ref="F20:Q21"/>
    <mergeCell ref="R20:R21"/>
    <mergeCell ref="S20:Y21"/>
    <mergeCell ref="Z20:AL21"/>
    <mergeCell ref="AM20:AN21"/>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 ref="U14:BT15"/>
    <mergeCell ref="R16:T17"/>
    <mergeCell ref="U16:BT17"/>
    <mergeCell ref="R7:BB8"/>
    <mergeCell ref="BM8:BT9"/>
    <mergeCell ref="T9:BB9"/>
    <mergeCell ref="A3:A7"/>
    <mergeCell ref="D3:M4"/>
    <mergeCell ref="N3:U4"/>
    <mergeCell ref="BZ6:BZ9"/>
    <mergeCell ref="CA6:CA9"/>
    <mergeCell ref="W3:BN4"/>
  </mergeCells>
  <phoneticPr fontId="1"/>
  <conditionalFormatting sqref="AR40:BD41">
    <cfRule type="expression" dxfId="8" priority="5">
      <formula>$BH$40="■"</formula>
    </cfRule>
  </conditionalFormatting>
  <conditionalFormatting sqref="B40:BU41 B28:AQ39 BE28:BU39 B42:L47 AM42:AQ47 BE42:BU47 B22:BU27 B56:BU64 B48:BU53 B54 AC54:BU55">
    <cfRule type="expression" dxfId="7" priority="4">
      <formula>$R$14="■"</formula>
    </cfRule>
  </conditionalFormatting>
  <conditionalFormatting sqref="B65:BU69 BG82:BT86">
    <cfRule type="expression" dxfId="6" priority="3">
      <formula>$R$14="■"</formula>
    </cfRule>
  </conditionalFormatting>
  <conditionalFormatting sqref="AS77">
    <cfRule type="expression" dxfId="5" priority="2">
      <formula>$R$14="■"</formula>
    </cfRule>
  </conditionalFormatting>
  <conditionalFormatting sqref="F28:BT47 AR48:BD49 AR56:BD57 AS63:BD64 AS77:BA88">
    <cfRule type="expression" dxfId="4" priority="1">
      <formula>($R$16="□")</formula>
    </cfRule>
  </conditionalFormatting>
  <dataValidations count="19">
    <dataValidation type="custom" allowBlank="1" showInputMessage="1" showErrorMessage="1" error="太陽光が分離発注の為、金額の入力は不要です。" sqref="AR40:BD41" xr:uid="{FF0B9BFD-C7A8-463B-92F5-5B2312F9BBC4}">
      <formula1>(BH40="□")</formula1>
    </dataValidation>
    <dataValidation type="whole" operator="greaterThanOrEqual" allowBlank="1" showInputMessage="1" showErrorMessage="1" sqref="AR56:BD58 AR28:BD39 AR42:BD47" xr:uid="{DB6375A5-C014-419B-888A-2373D00B662C}">
      <formula1>0</formula1>
    </dataValidation>
    <dataValidation allowBlank="1" showInputMessage="1" showErrorMessage="1" prompt="本様式では申請不可_x000a__x000a_様式９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INDIRECT(LU112)</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INDIRECT(LU112)</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0"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xr:uid="{7F7C62CE-1124-470A-8F1A-D8C8278B9BED}"/>
    <dataValidation type="custom" allowBlank="1" showDropDown="1" showInputMessage="1" showErrorMessage="1" prompt="工事請負契約書の契約金額(税抜)を記入してください" sqref="AY12:AY13 AZ12 AY18:AY19" xr:uid="{D1E4A82B-9E7F-45FD-80C5-78A28313DA3F}">
      <formula1>(C12="■")</formula1>
    </dataValidation>
    <dataValidation imeMode="fullAlpha" allowBlank="1" showInputMessage="1" showErrorMessage="1" sqref="AS86:BA88" xr:uid="{C89A3C64-6AD2-4F2B-A231-EB33492618B0}"/>
    <dataValidation type="list" imeMode="fullAlpha" allowBlank="1" showInputMessage="1" showErrorMessage="1" error="金額を選択してください。" prompt="補助金額を選択して下さい。_x000a_交付決定額からの増額は不可。" sqref="AS77:BA79" xr:uid="{8D891D51-B300-46EB-BC02-96426C934B3E}">
      <formula1>$CH$39:$CH$57</formula1>
    </dataValidation>
    <dataValidation type="list" imeMode="fullAlpha" allowBlank="1" showInputMessage="1" showErrorMessage="1" error="金額を選択してください。" prompt="三世代加算額を選択して下さい。_x000a_交付決定額からの増額は不可。" sqref="AS80:BA82" xr:uid="{9A71C277-6F25-4366-964F-379480F47E45}">
      <formula1>"１０,２０,３０"</formula1>
    </dataValidation>
    <dataValidation type="list" imeMode="fullAlpha" allowBlank="1" showInputMessage="1" showErrorMessage="1" error="金額を選択してください。" prompt="若者子育て世帯加算を選択して下さい。_x000a_交付決定額からの変更は不可。" sqref="AS83:BA85" xr:uid="{45BD153D-5E74-4B34-872A-37B83629E2A5}">
      <formula1>"３０"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3A2-0EC6-4E9F-B5C0-64CCA7BC473A}">
  <sheetPr>
    <tabColor rgb="FFFFFF00"/>
    <pageSetUpPr fitToPage="1"/>
  </sheetPr>
  <dimension ref="A1:EG94"/>
  <sheetViews>
    <sheetView showGridLines="0" view="pageBreakPreview" zoomScaleNormal="100" zoomScaleSheetLayoutView="100" workbookViewId="0">
      <selection activeCell="U41" sqref="U41:AJ42"/>
    </sheetView>
  </sheetViews>
  <sheetFormatPr defaultColWidth="1.25" defaultRowHeight="9" customHeight="1"/>
  <cols>
    <col min="1" max="1" width="5.75" style="45" customWidth="1"/>
    <col min="2" max="2" width="1.25" style="45" customWidth="1"/>
    <col min="3" max="5" width="1.25" style="45"/>
    <col min="6" max="7" width="1.25" style="45" customWidth="1"/>
    <col min="8" max="40" width="1.25" style="45"/>
    <col min="41" max="41" width="1.125" style="45" customWidth="1"/>
    <col min="42" max="65" width="1.25" style="45"/>
    <col min="66" max="74" width="1.25" style="45" customWidth="1"/>
    <col min="75" max="126" width="1.25" style="45" hidden="1" customWidth="1"/>
    <col min="127" max="136" width="0" style="45" hidden="1" customWidth="1"/>
    <col min="137" max="137" width="3.75" style="45" hidden="1" customWidth="1"/>
    <col min="138" max="195" width="0" style="45" hidden="1" customWidth="1"/>
    <col min="196" max="16384" width="1.25" style="45"/>
  </cols>
  <sheetData>
    <row r="1" spans="1:75" ht="34.9" customHeight="1"/>
    <row r="2" spans="1:75" ht="8.1" customHeight="1">
      <c r="A2" s="1161" t="s">
        <v>516</v>
      </c>
      <c r="B2" s="233"/>
      <c r="C2" s="233"/>
      <c r="D2" s="2775" t="s">
        <v>129</v>
      </c>
      <c r="E2" s="2775"/>
      <c r="F2" s="2775"/>
      <c r="G2" s="2775"/>
      <c r="H2" s="2775"/>
      <c r="I2" s="2775"/>
      <c r="J2" s="2775"/>
      <c r="K2" s="2775"/>
      <c r="L2" s="2775"/>
      <c r="M2" s="2775"/>
      <c r="N2" s="2776" t="str">
        <f>'様式７(ゼロ・エネ型 BELS用)'!CM8</f>
        <v>0560</v>
      </c>
      <c r="O2" s="2776"/>
      <c r="P2" s="2776"/>
      <c r="Q2" s="2776"/>
      <c r="R2" s="2776"/>
      <c r="S2" s="2776"/>
      <c r="T2" s="2776"/>
      <c r="U2" s="2776"/>
      <c r="V2" s="422"/>
      <c r="W2" s="3422">
        <f>'様式７(ゼロ・エネ型 BELS用)'!AF54</f>
        <v>0</v>
      </c>
      <c r="X2" s="3422"/>
      <c r="Y2" s="3422"/>
      <c r="Z2" s="3422"/>
      <c r="AA2" s="3422"/>
      <c r="AB2" s="3422"/>
      <c r="AC2" s="3422"/>
      <c r="AD2" s="3422"/>
      <c r="AE2" s="3422"/>
      <c r="AF2" s="3422"/>
      <c r="AG2" s="3422"/>
      <c r="AH2" s="3422"/>
      <c r="AI2" s="3422"/>
      <c r="AJ2" s="3422"/>
      <c r="AK2" s="3422"/>
      <c r="AL2" s="3422"/>
      <c r="AM2" s="3422"/>
      <c r="AN2" s="3422"/>
      <c r="AO2" s="3422"/>
      <c r="AP2" s="3422"/>
      <c r="AQ2" s="3422"/>
      <c r="AR2" s="3422"/>
      <c r="AS2" s="3422"/>
      <c r="AT2" s="3422"/>
      <c r="AU2" s="3422"/>
      <c r="AV2" s="3422"/>
      <c r="AW2" s="3422"/>
      <c r="AX2" s="3422"/>
      <c r="AY2" s="3422"/>
      <c r="AZ2" s="3422"/>
      <c r="BA2" s="3422"/>
      <c r="BB2" s="3422"/>
      <c r="BC2" s="3422"/>
      <c r="BD2" s="3422"/>
      <c r="BE2" s="3422"/>
      <c r="BF2" s="3422"/>
      <c r="BG2" s="3422"/>
      <c r="BH2" s="3422"/>
      <c r="BI2" s="3422"/>
      <c r="BJ2" s="3422"/>
      <c r="BK2" s="3422"/>
      <c r="BL2" s="3422"/>
      <c r="BM2" s="3422"/>
      <c r="BN2" s="3422"/>
      <c r="BO2" s="3422"/>
      <c r="BP2" s="233"/>
      <c r="BQ2" s="233"/>
      <c r="BR2" s="233"/>
      <c r="BS2" s="233"/>
      <c r="BT2" s="233"/>
      <c r="BU2" s="233"/>
      <c r="BV2" s="233"/>
      <c r="BW2" s="233"/>
    </row>
    <row r="3" spans="1:75" ht="8.1" customHeight="1">
      <c r="A3" s="1161"/>
      <c r="B3" s="233"/>
      <c r="C3" s="233"/>
      <c r="D3" s="2775"/>
      <c r="E3" s="2775"/>
      <c r="F3" s="2775"/>
      <c r="G3" s="2775"/>
      <c r="H3" s="2775"/>
      <c r="I3" s="2775"/>
      <c r="J3" s="2775"/>
      <c r="K3" s="2775"/>
      <c r="L3" s="2775"/>
      <c r="M3" s="2775"/>
      <c r="N3" s="2776"/>
      <c r="O3" s="2776"/>
      <c r="P3" s="2776"/>
      <c r="Q3" s="2776"/>
      <c r="R3" s="2776"/>
      <c r="S3" s="2776"/>
      <c r="T3" s="2776"/>
      <c r="U3" s="2776"/>
      <c r="V3" s="422"/>
      <c r="W3" s="3422"/>
      <c r="X3" s="3422"/>
      <c r="Y3" s="3422"/>
      <c r="Z3" s="3422"/>
      <c r="AA3" s="3422"/>
      <c r="AB3" s="3422"/>
      <c r="AC3" s="3422"/>
      <c r="AD3" s="3422"/>
      <c r="AE3" s="3422"/>
      <c r="AF3" s="3422"/>
      <c r="AG3" s="3422"/>
      <c r="AH3" s="3422"/>
      <c r="AI3" s="3422"/>
      <c r="AJ3" s="3422"/>
      <c r="AK3" s="3422"/>
      <c r="AL3" s="3422"/>
      <c r="AM3" s="3422"/>
      <c r="AN3" s="3422"/>
      <c r="AO3" s="3422"/>
      <c r="AP3" s="3422"/>
      <c r="AQ3" s="3422"/>
      <c r="AR3" s="3422"/>
      <c r="AS3" s="3422"/>
      <c r="AT3" s="3422"/>
      <c r="AU3" s="3422"/>
      <c r="AV3" s="3422"/>
      <c r="AW3" s="3422"/>
      <c r="AX3" s="3422"/>
      <c r="AY3" s="3422"/>
      <c r="AZ3" s="3422"/>
      <c r="BA3" s="3422"/>
      <c r="BB3" s="3422"/>
      <c r="BC3" s="3422"/>
      <c r="BD3" s="3422"/>
      <c r="BE3" s="3422"/>
      <c r="BF3" s="3422"/>
      <c r="BG3" s="3422"/>
      <c r="BH3" s="3422"/>
      <c r="BI3" s="3422"/>
      <c r="BJ3" s="3422"/>
      <c r="BK3" s="3422"/>
      <c r="BL3" s="3422"/>
      <c r="BM3" s="3422"/>
      <c r="BN3" s="3422"/>
      <c r="BO3" s="3422"/>
      <c r="BP3" s="233"/>
      <c r="BQ3" s="233"/>
      <c r="BR3" s="233"/>
      <c r="BS3" s="233"/>
      <c r="BT3" s="233"/>
      <c r="BU3" s="233"/>
      <c r="BV3" s="233"/>
      <c r="BW3" s="233"/>
    </row>
    <row r="4" spans="1:75" ht="6" customHeight="1">
      <c r="A4" s="1161"/>
    </row>
    <row r="5" spans="1:75" ht="9" customHeight="1">
      <c r="A5" s="1161"/>
      <c r="E5" s="1085"/>
      <c r="F5" s="1085"/>
      <c r="G5" s="1085"/>
      <c r="H5" s="1085"/>
      <c r="I5" s="1085"/>
      <c r="J5" s="1085"/>
      <c r="K5" s="1085"/>
      <c r="L5" s="1085"/>
      <c r="M5" s="1085"/>
      <c r="N5" s="1085"/>
      <c r="O5" s="3424" t="s">
        <v>466</v>
      </c>
      <c r="P5" s="3424"/>
      <c r="Q5" s="3424"/>
      <c r="R5" s="3424"/>
      <c r="S5" s="3424"/>
      <c r="T5" s="3424"/>
      <c r="U5" s="3424"/>
      <c r="V5" s="3424"/>
      <c r="W5" s="3424"/>
      <c r="X5" s="3424"/>
      <c r="Y5" s="3424"/>
      <c r="Z5" s="3424"/>
      <c r="AA5" s="3424"/>
      <c r="AB5" s="3424"/>
      <c r="AC5" s="3424"/>
      <c r="AD5" s="3424"/>
      <c r="AE5" s="3424"/>
      <c r="AF5" s="3424"/>
      <c r="AG5" s="3424"/>
      <c r="AH5" s="3424"/>
      <c r="AI5" s="3424"/>
      <c r="AJ5" s="3424"/>
      <c r="AK5" s="3424"/>
      <c r="AL5" s="3424"/>
      <c r="AM5" s="3424"/>
      <c r="AN5" s="3424"/>
      <c r="AO5" s="3424"/>
      <c r="AP5" s="3424"/>
      <c r="AQ5" s="3424"/>
      <c r="AR5" s="3424"/>
      <c r="AS5" s="3424"/>
      <c r="AT5" s="3424"/>
      <c r="AU5" s="3424"/>
      <c r="AV5" s="3424"/>
      <c r="AW5" s="3424"/>
      <c r="AX5" s="3424"/>
      <c r="AY5" s="3424"/>
      <c r="AZ5" s="3424"/>
      <c r="BA5" s="3424"/>
      <c r="BB5" s="3424"/>
      <c r="BC5" s="3424"/>
      <c r="BD5" s="3424"/>
      <c r="BE5" s="3424"/>
      <c r="BF5" s="3424"/>
      <c r="BG5" s="3424"/>
      <c r="BH5" s="3424"/>
      <c r="BI5" s="1085"/>
      <c r="BJ5" s="1085"/>
      <c r="BK5" s="1085"/>
      <c r="BL5" s="1085"/>
      <c r="BM5" s="1085"/>
      <c r="BN5" s="1085"/>
      <c r="BO5" s="1085"/>
      <c r="BP5" s="1085"/>
      <c r="BQ5" s="1085"/>
      <c r="BR5" s="1085"/>
      <c r="BS5" s="1085"/>
      <c r="BT5" s="1085"/>
      <c r="BU5" s="1085"/>
    </row>
    <row r="6" spans="1:75" ht="9" customHeight="1">
      <c r="A6" s="1161"/>
      <c r="C6" s="1085"/>
      <c r="D6" s="1085"/>
      <c r="E6" s="1085"/>
      <c r="F6" s="1085"/>
      <c r="G6" s="1085"/>
      <c r="H6" s="1085"/>
      <c r="I6" s="1085"/>
      <c r="J6" s="1085"/>
      <c r="K6" s="1085"/>
      <c r="L6" s="1085"/>
      <c r="M6" s="1085"/>
      <c r="N6" s="1085"/>
      <c r="O6" s="3424"/>
      <c r="P6" s="3424"/>
      <c r="Q6" s="3424"/>
      <c r="R6" s="3424"/>
      <c r="S6" s="3424"/>
      <c r="T6" s="3424"/>
      <c r="U6" s="3424"/>
      <c r="V6" s="3424"/>
      <c r="W6" s="3424"/>
      <c r="X6" s="3424"/>
      <c r="Y6" s="3424"/>
      <c r="Z6" s="3424"/>
      <c r="AA6" s="3424"/>
      <c r="AB6" s="3424"/>
      <c r="AC6" s="3424"/>
      <c r="AD6" s="3424"/>
      <c r="AE6" s="3424"/>
      <c r="AF6" s="3424"/>
      <c r="AG6" s="3424"/>
      <c r="AH6" s="3424"/>
      <c r="AI6" s="3424"/>
      <c r="AJ6" s="3424"/>
      <c r="AK6" s="3424"/>
      <c r="AL6" s="3424"/>
      <c r="AM6" s="3424"/>
      <c r="AN6" s="3424"/>
      <c r="AO6" s="3424"/>
      <c r="AP6" s="3424"/>
      <c r="AQ6" s="3424"/>
      <c r="AR6" s="3424"/>
      <c r="AS6" s="3424"/>
      <c r="AT6" s="3424"/>
      <c r="AU6" s="3424"/>
      <c r="AV6" s="3424"/>
      <c r="AW6" s="3424"/>
      <c r="AX6" s="3424"/>
      <c r="AY6" s="3424"/>
      <c r="AZ6" s="3424"/>
      <c r="BA6" s="3424"/>
      <c r="BB6" s="3424"/>
      <c r="BC6" s="3424"/>
      <c r="BD6" s="3424"/>
      <c r="BE6" s="3424"/>
      <c r="BF6" s="3424"/>
      <c r="BG6" s="3424"/>
      <c r="BH6" s="3424"/>
      <c r="BI6" s="1085"/>
      <c r="BJ6" s="1085"/>
      <c r="BK6" s="1085"/>
      <c r="BL6" s="1085"/>
      <c r="BM6" s="2480" t="s">
        <v>948</v>
      </c>
      <c r="BN6" s="2481"/>
      <c r="BO6" s="2481"/>
      <c r="BP6" s="2481"/>
      <c r="BQ6" s="2481"/>
      <c r="BR6" s="2481"/>
      <c r="BS6" s="2481"/>
      <c r="BT6" s="2482"/>
      <c r="BU6" s="1085"/>
    </row>
    <row r="7" spans="1:75" ht="9" customHeight="1">
      <c r="A7" s="1161"/>
      <c r="C7" s="1085"/>
      <c r="D7" s="1085"/>
      <c r="E7" s="1085"/>
      <c r="F7" s="1085"/>
      <c r="G7" s="1085"/>
      <c r="H7" s="1085"/>
      <c r="I7" s="1085"/>
      <c r="J7" s="1085"/>
      <c r="K7" s="1085"/>
      <c r="L7" s="1085"/>
      <c r="M7" s="1085"/>
      <c r="N7" s="1085"/>
      <c r="O7" s="3424"/>
      <c r="P7" s="3424"/>
      <c r="Q7" s="3424"/>
      <c r="R7" s="3424"/>
      <c r="S7" s="3424"/>
      <c r="T7" s="3424"/>
      <c r="U7" s="3424"/>
      <c r="V7" s="3424"/>
      <c r="W7" s="3424"/>
      <c r="X7" s="3424"/>
      <c r="Y7" s="3424"/>
      <c r="Z7" s="3424"/>
      <c r="AA7" s="3424"/>
      <c r="AB7" s="3424"/>
      <c r="AC7" s="3424"/>
      <c r="AD7" s="3424"/>
      <c r="AE7" s="3424"/>
      <c r="AF7" s="3424"/>
      <c r="AG7" s="3424"/>
      <c r="AH7" s="3424"/>
      <c r="AI7" s="3424"/>
      <c r="AJ7" s="3424"/>
      <c r="AK7" s="3424"/>
      <c r="AL7" s="3424"/>
      <c r="AM7" s="3424"/>
      <c r="AN7" s="3424"/>
      <c r="AO7" s="3424"/>
      <c r="AP7" s="3424"/>
      <c r="AQ7" s="3424"/>
      <c r="AR7" s="3424"/>
      <c r="AS7" s="3424"/>
      <c r="AT7" s="3424"/>
      <c r="AU7" s="3424"/>
      <c r="AV7" s="3424"/>
      <c r="AW7" s="3424"/>
      <c r="AX7" s="3424"/>
      <c r="AY7" s="3424"/>
      <c r="AZ7" s="3424"/>
      <c r="BA7" s="3424"/>
      <c r="BB7" s="3424"/>
      <c r="BC7" s="3424"/>
      <c r="BD7" s="3424"/>
      <c r="BE7" s="3424"/>
      <c r="BF7" s="3424"/>
      <c r="BG7" s="3424"/>
      <c r="BH7" s="3424"/>
      <c r="BI7" s="1085"/>
      <c r="BJ7" s="1085"/>
      <c r="BK7" s="1085"/>
      <c r="BL7" s="1085"/>
      <c r="BM7" s="2483"/>
      <c r="BN7" s="2484"/>
      <c r="BO7" s="2484"/>
      <c r="BP7" s="2484"/>
      <c r="BQ7" s="2484"/>
      <c r="BR7" s="2484"/>
      <c r="BS7" s="2484"/>
      <c r="BT7" s="2485"/>
      <c r="BU7" s="1085"/>
    </row>
    <row r="8" spans="1:75" s="195" customFormat="1" ht="9" customHeight="1">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row>
    <row r="9" spans="1:75" s="195" customFormat="1" ht="9" customHeight="1">
      <c r="C9" s="3256" t="s">
        <v>403</v>
      </c>
      <c r="D9" s="3256"/>
      <c r="E9" s="3256"/>
      <c r="F9" s="3256"/>
      <c r="G9" s="3256"/>
      <c r="H9" s="3256"/>
      <c r="I9" s="3256"/>
      <c r="J9" s="3256"/>
      <c r="K9" s="3256"/>
      <c r="L9" s="3256"/>
      <c r="M9" s="3256"/>
      <c r="N9" s="3256"/>
      <c r="O9" s="3256"/>
      <c r="P9" s="3256"/>
      <c r="Q9" s="3256"/>
      <c r="R9" s="3256"/>
      <c r="S9" s="3256"/>
      <c r="T9" s="3256"/>
      <c r="U9" s="3256"/>
      <c r="V9" s="3256"/>
      <c r="W9" s="3256"/>
      <c r="X9" s="3256"/>
      <c r="Y9" s="3256"/>
      <c r="Z9" s="3256"/>
      <c r="BH9" s="143"/>
      <c r="BI9" s="143"/>
      <c r="BJ9" s="143"/>
      <c r="BK9" s="143"/>
      <c r="BL9" s="143"/>
      <c r="BM9" s="143"/>
      <c r="BN9" s="143"/>
      <c r="BO9" s="143"/>
      <c r="BP9" s="143"/>
      <c r="BQ9" s="143"/>
    </row>
    <row r="10" spans="1:75" s="195" customFormat="1" ht="9" customHeight="1" thickBot="1">
      <c r="C10" s="3427"/>
      <c r="D10" s="3427"/>
      <c r="E10" s="3427"/>
      <c r="F10" s="3427"/>
      <c r="G10" s="3427"/>
      <c r="H10" s="3427"/>
      <c r="I10" s="3427"/>
      <c r="J10" s="3427"/>
      <c r="K10" s="3427"/>
      <c r="L10" s="3427"/>
      <c r="M10" s="3427"/>
      <c r="N10" s="3427"/>
      <c r="O10" s="3427"/>
      <c r="P10" s="3427"/>
      <c r="Q10" s="3427"/>
      <c r="R10" s="3427"/>
      <c r="S10" s="3427"/>
      <c r="T10" s="3427"/>
      <c r="U10" s="3427"/>
      <c r="V10" s="3427"/>
      <c r="W10" s="3427"/>
      <c r="X10" s="3427"/>
      <c r="Y10" s="3427"/>
      <c r="Z10" s="3427"/>
      <c r="BH10" s="920"/>
      <c r="BI10" s="920"/>
      <c r="BJ10" s="920"/>
      <c r="BK10" s="920"/>
      <c r="BL10" s="920"/>
      <c r="BM10" s="920"/>
      <c r="BN10" s="920"/>
      <c r="BO10" s="920"/>
      <c r="BP10" s="920"/>
      <c r="BQ10" s="920"/>
      <c r="BR10" s="920"/>
    </row>
    <row r="11" spans="1:75" s="195" customFormat="1" ht="12" customHeight="1">
      <c r="C11" s="3377" t="s">
        <v>473</v>
      </c>
      <c r="D11" s="2590"/>
      <c r="E11" s="2590"/>
      <c r="F11" s="2590"/>
      <c r="G11" s="2590"/>
      <c r="H11" s="2590"/>
      <c r="I11" s="2590"/>
      <c r="J11" s="2590"/>
      <c r="K11" s="2590"/>
      <c r="L11" s="2590"/>
      <c r="M11" s="2590"/>
      <c r="N11" s="2590"/>
      <c r="O11" s="2590"/>
      <c r="P11" s="2590"/>
      <c r="Q11" s="2590"/>
      <c r="R11" s="2590"/>
      <c r="S11" s="2590"/>
      <c r="T11" s="3378"/>
      <c r="U11" s="3428" t="s">
        <v>373</v>
      </c>
      <c r="V11" s="2590"/>
      <c r="W11" s="2590"/>
      <c r="X11" s="2590"/>
      <c r="Y11" s="2590"/>
      <c r="Z11" s="2590"/>
      <c r="AA11" s="2590"/>
      <c r="AB11" s="2590"/>
      <c r="AC11" s="2590"/>
      <c r="AD11" s="2590"/>
      <c r="AE11" s="2590"/>
      <c r="AF11" s="2590"/>
      <c r="AG11" s="2590"/>
      <c r="AH11" s="2590"/>
      <c r="AI11" s="2590"/>
      <c r="AJ11" s="2590"/>
      <c r="AK11" s="2590"/>
      <c r="AL11" s="3378"/>
      <c r="AM11" s="3429" t="s">
        <v>374</v>
      </c>
      <c r="AN11" s="2154"/>
      <c r="AO11" s="2154"/>
      <c r="AP11" s="2154"/>
      <c r="AQ11" s="2154"/>
      <c r="AR11" s="2154"/>
      <c r="AS11" s="2154"/>
      <c r="AT11" s="2154"/>
      <c r="AU11" s="2154"/>
      <c r="AV11" s="2154"/>
      <c r="AW11" s="2154"/>
      <c r="AX11" s="2154"/>
      <c r="AY11" s="2154"/>
      <c r="AZ11" s="2154"/>
      <c r="BA11" s="2154"/>
      <c r="BB11" s="2154"/>
      <c r="BC11" s="2154"/>
      <c r="BD11" s="2154"/>
      <c r="BE11" s="2154"/>
      <c r="BF11" s="2154"/>
      <c r="BG11" s="2154"/>
      <c r="BH11" s="2154"/>
      <c r="BI11" s="3430"/>
      <c r="BJ11" s="920"/>
      <c r="BK11" s="920"/>
      <c r="BL11" s="920"/>
      <c r="BM11" s="920"/>
      <c r="BN11" s="920"/>
      <c r="BO11" s="920"/>
      <c r="BP11" s="920"/>
      <c r="BQ11" s="920"/>
      <c r="BR11" s="920"/>
    </row>
    <row r="12" spans="1:75" s="195" customFormat="1" ht="12" customHeight="1">
      <c r="C12" s="3379"/>
      <c r="D12" s="3346"/>
      <c r="E12" s="3346"/>
      <c r="F12" s="3346"/>
      <c r="G12" s="3346"/>
      <c r="H12" s="3346"/>
      <c r="I12" s="3346"/>
      <c r="J12" s="3346"/>
      <c r="K12" s="3346"/>
      <c r="L12" s="3346"/>
      <c r="M12" s="3346"/>
      <c r="N12" s="3346"/>
      <c r="O12" s="3346"/>
      <c r="P12" s="3346"/>
      <c r="Q12" s="3346"/>
      <c r="R12" s="3346"/>
      <c r="S12" s="3346"/>
      <c r="T12" s="3380"/>
      <c r="U12" s="3384"/>
      <c r="V12" s="3346"/>
      <c r="W12" s="3346"/>
      <c r="X12" s="3346"/>
      <c r="Y12" s="3346"/>
      <c r="Z12" s="3346"/>
      <c r="AA12" s="3346"/>
      <c r="AB12" s="3346"/>
      <c r="AC12" s="3346"/>
      <c r="AD12" s="3346"/>
      <c r="AE12" s="3346"/>
      <c r="AF12" s="3346"/>
      <c r="AG12" s="3346"/>
      <c r="AH12" s="3346"/>
      <c r="AI12" s="3346"/>
      <c r="AJ12" s="3346"/>
      <c r="AK12" s="3346"/>
      <c r="AL12" s="3380"/>
      <c r="AM12" s="3431"/>
      <c r="AN12" s="3432"/>
      <c r="AO12" s="3432"/>
      <c r="AP12" s="3432"/>
      <c r="AQ12" s="3432"/>
      <c r="AR12" s="3432"/>
      <c r="AS12" s="3432"/>
      <c r="AT12" s="3432"/>
      <c r="AU12" s="3432"/>
      <c r="AV12" s="3432"/>
      <c r="AW12" s="3432"/>
      <c r="AX12" s="3432"/>
      <c r="AY12" s="3432"/>
      <c r="AZ12" s="3432"/>
      <c r="BA12" s="3432"/>
      <c r="BB12" s="3432"/>
      <c r="BC12" s="3432"/>
      <c r="BD12" s="3432"/>
      <c r="BE12" s="3432"/>
      <c r="BF12" s="3432"/>
      <c r="BG12" s="3432"/>
      <c r="BH12" s="3432"/>
      <c r="BI12" s="3433"/>
      <c r="BJ12" s="920"/>
      <c r="BK12" s="920"/>
      <c r="BL12" s="920"/>
      <c r="BM12" s="920"/>
      <c r="BN12" s="920"/>
      <c r="BO12" s="920"/>
      <c r="BP12" s="920"/>
      <c r="BQ12" s="920"/>
      <c r="BR12" s="920"/>
    </row>
    <row r="13" spans="1:75" s="195" customFormat="1" ht="12" customHeight="1">
      <c r="C13" s="3381"/>
      <c r="D13" s="2591"/>
      <c r="E13" s="2591"/>
      <c r="F13" s="2591"/>
      <c r="G13" s="2591"/>
      <c r="H13" s="2591"/>
      <c r="I13" s="2591"/>
      <c r="J13" s="2591"/>
      <c r="K13" s="2591"/>
      <c r="L13" s="2591"/>
      <c r="M13" s="2591"/>
      <c r="N13" s="2591"/>
      <c r="O13" s="2591"/>
      <c r="P13" s="2591"/>
      <c r="Q13" s="2591"/>
      <c r="R13" s="2591"/>
      <c r="S13" s="2591"/>
      <c r="T13" s="3382"/>
      <c r="U13" s="3385"/>
      <c r="V13" s="2591"/>
      <c r="W13" s="2591"/>
      <c r="X13" s="2591"/>
      <c r="Y13" s="2591"/>
      <c r="Z13" s="2591"/>
      <c r="AA13" s="2591"/>
      <c r="AB13" s="2591"/>
      <c r="AC13" s="2591"/>
      <c r="AD13" s="2591"/>
      <c r="AE13" s="2591"/>
      <c r="AF13" s="2591"/>
      <c r="AG13" s="2591"/>
      <c r="AH13" s="2591"/>
      <c r="AI13" s="2591"/>
      <c r="AJ13" s="2591"/>
      <c r="AK13" s="2591"/>
      <c r="AL13" s="3382"/>
      <c r="AM13" s="3434"/>
      <c r="AN13" s="3435"/>
      <c r="AO13" s="3435"/>
      <c r="AP13" s="3435"/>
      <c r="AQ13" s="3435"/>
      <c r="AR13" s="3435"/>
      <c r="AS13" s="3435"/>
      <c r="AT13" s="3435"/>
      <c r="AU13" s="3435"/>
      <c r="AV13" s="3435"/>
      <c r="AW13" s="3435"/>
      <c r="AX13" s="3435"/>
      <c r="AY13" s="3435"/>
      <c r="AZ13" s="3435"/>
      <c r="BA13" s="3435"/>
      <c r="BB13" s="3435"/>
      <c r="BC13" s="3435"/>
      <c r="BD13" s="3435"/>
      <c r="BE13" s="3435"/>
      <c r="BF13" s="3435"/>
      <c r="BG13" s="3435"/>
      <c r="BH13" s="3435"/>
      <c r="BI13" s="3436"/>
      <c r="BJ13" s="920"/>
      <c r="BK13" s="920"/>
      <c r="BL13" s="920"/>
      <c r="BM13" s="920"/>
      <c r="BN13" s="920"/>
      <c r="BO13" s="920"/>
      <c r="BP13" s="920"/>
      <c r="BQ13" s="920"/>
      <c r="BR13" s="920"/>
    </row>
    <row r="14" spans="1:75" s="195" customFormat="1" ht="10.5" customHeight="1">
      <c r="C14" s="3437" t="s">
        <v>24</v>
      </c>
      <c r="D14" s="3438"/>
      <c r="E14" s="3438"/>
      <c r="F14" s="3438"/>
      <c r="G14" s="3438"/>
      <c r="H14" s="3438"/>
      <c r="I14" s="3438"/>
      <c r="J14" s="3438"/>
      <c r="K14" s="3438"/>
      <c r="L14" s="3438"/>
      <c r="M14" s="3438"/>
      <c r="N14" s="3438"/>
      <c r="O14" s="3438"/>
      <c r="P14" s="3438"/>
      <c r="Q14" s="3438"/>
      <c r="R14" s="3438"/>
      <c r="S14" s="3438"/>
      <c r="T14" s="3438"/>
      <c r="U14" s="3368"/>
      <c r="V14" s="3369"/>
      <c r="W14" s="3369"/>
      <c r="X14" s="3369"/>
      <c r="Y14" s="3369"/>
      <c r="Z14" s="3369"/>
      <c r="AA14" s="3369"/>
      <c r="AB14" s="3369"/>
      <c r="AC14" s="3369"/>
      <c r="AD14" s="3369"/>
      <c r="AE14" s="3369"/>
      <c r="AF14" s="3369"/>
      <c r="AG14" s="3369"/>
      <c r="AH14" s="3369"/>
      <c r="AI14" s="3369"/>
      <c r="AJ14" s="3369"/>
      <c r="AK14" s="2543" t="s">
        <v>16</v>
      </c>
      <c r="AL14" s="3372"/>
      <c r="AM14" s="3439"/>
      <c r="AN14" s="2543"/>
      <c r="AO14" s="2543"/>
      <c r="AP14" s="2543"/>
      <c r="AQ14" s="2543"/>
      <c r="AR14" s="2543"/>
      <c r="AS14" s="2543"/>
      <c r="AT14" s="2543"/>
      <c r="AU14" s="2543"/>
      <c r="AV14" s="2543"/>
      <c r="AW14" s="2543"/>
      <c r="AX14" s="2543"/>
      <c r="AY14" s="2543"/>
      <c r="AZ14" s="2543"/>
      <c r="BA14" s="2543"/>
      <c r="BB14" s="2543"/>
      <c r="BC14" s="2543"/>
      <c r="BD14" s="2543"/>
      <c r="BE14" s="2543"/>
      <c r="BF14" s="2543"/>
      <c r="BG14" s="2543"/>
      <c r="BH14" s="2543"/>
      <c r="BI14" s="3395"/>
    </row>
    <row r="15" spans="1:75" s="195" customFormat="1" ht="10.5" customHeight="1">
      <c r="C15" s="3379"/>
      <c r="D15" s="3346"/>
      <c r="E15" s="3346"/>
      <c r="F15" s="3346"/>
      <c r="G15" s="3346"/>
      <c r="H15" s="3346"/>
      <c r="I15" s="3346"/>
      <c r="J15" s="3346"/>
      <c r="K15" s="3346"/>
      <c r="L15" s="3346"/>
      <c r="M15" s="3346"/>
      <c r="N15" s="3346"/>
      <c r="O15" s="3346"/>
      <c r="P15" s="3346"/>
      <c r="Q15" s="3346"/>
      <c r="R15" s="3346"/>
      <c r="S15" s="3346"/>
      <c r="T15" s="3346"/>
      <c r="U15" s="3370"/>
      <c r="V15" s="3371"/>
      <c r="W15" s="3371"/>
      <c r="X15" s="3371"/>
      <c r="Y15" s="3371"/>
      <c r="Z15" s="3371"/>
      <c r="AA15" s="3371"/>
      <c r="AB15" s="3371"/>
      <c r="AC15" s="3371"/>
      <c r="AD15" s="3371"/>
      <c r="AE15" s="3371"/>
      <c r="AF15" s="3371"/>
      <c r="AG15" s="3371"/>
      <c r="AH15" s="3371"/>
      <c r="AI15" s="3371"/>
      <c r="AJ15" s="3371"/>
      <c r="AK15" s="2345"/>
      <c r="AL15" s="3330"/>
      <c r="AM15" s="2930"/>
      <c r="AN15" s="2911"/>
      <c r="AO15" s="2911"/>
      <c r="AP15" s="2911"/>
      <c r="AQ15" s="2911"/>
      <c r="AR15" s="2911"/>
      <c r="AS15" s="2911"/>
      <c r="AT15" s="2911"/>
      <c r="AU15" s="2911"/>
      <c r="AV15" s="2911"/>
      <c r="AW15" s="2911"/>
      <c r="AX15" s="2911"/>
      <c r="AY15" s="2911"/>
      <c r="AZ15" s="2911"/>
      <c r="BA15" s="2911"/>
      <c r="BB15" s="2911"/>
      <c r="BC15" s="2911"/>
      <c r="BD15" s="2911"/>
      <c r="BE15" s="2911"/>
      <c r="BF15" s="2911"/>
      <c r="BG15" s="2911"/>
      <c r="BH15" s="2911"/>
      <c r="BI15" s="2912"/>
    </row>
    <row r="16" spans="1:75" s="195" customFormat="1" ht="10.5" customHeight="1">
      <c r="C16" s="3348" t="s">
        <v>296</v>
      </c>
      <c r="D16" s="2904"/>
      <c r="E16" s="2904"/>
      <c r="F16" s="2904"/>
      <c r="G16" s="2904"/>
      <c r="H16" s="2904"/>
      <c r="I16" s="2904"/>
      <c r="J16" s="2904"/>
      <c r="K16" s="2904"/>
      <c r="L16" s="2904"/>
      <c r="M16" s="2904"/>
      <c r="N16" s="2904"/>
      <c r="O16" s="2904"/>
      <c r="P16" s="2904"/>
      <c r="Q16" s="2904"/>
      <c r="R16" s="2904"/>
      <c r="S16" s="2904"/>
      <c r="T16" s="2904"/>
      <c r="U16" s="3326"/>
      <c r="V16" s="3327"/>
      <c r="W16" s="3327"/>
      <c r="X16" s="3327"/>
      <c r="Y16" s="3327"/>
      <c r="Z16" s="3327"/>
      <c r="AA16" s="3327"/>
      <c r="AB16" s="3327"/>
      <c r="AC16" s="3327"/>
      <c r="AD16" s="3327"/>
      <c r="AE16" s="3327"/>
      <c r="AF16" s="3327"/>
      <c r="AG16" s="3327"/>
      <c r="AH16" s="3327"/>
      <c r="AI16" s="3327"/>
      <c r="AJ16" s="3327"/>
      <c r="AK16" s="2904" t="s">
        <v>16</v>
      </c>
      <c r="AL16" s="3352"/>
      <c r="AM16" s="923"/>
      <c r="AN16" s="3305" t="s">
        <v>9</v>
      </c>
      <c r="AO16" s="3305"/>
      <c r="AP16" s="3305"/>
      <c r="AQ16" s="3398" t="s">
        <v>275</v>
      </c>
      <c r="AR16" s="3398"/>
      <c r="AS16" s="3398"/>
      <c r="AT16" s="3398"/>
      <c r="AU16" s="3398"/>
      <c r="AV16" s="3398"/>
      <c r="AW16" s="3398"/>
      <c r="AX16" s="3398"/>
      <c r="AY16" s="3315" t="s">
        <v>9</v>
      </c>
      <c r="AZ16" s="3315"/>
      <c r="BA16" s="3315"/>
      <c r="BB16" s="3398" t="s">
        <v>474</v>
      </c>
      <c r="BC16" s="3398"/>
      <c r="BD16" s="3398"/>
      <c r="BE16" s="3398"/>
      <c r="BF16" s="3398"/>
      <c r="BG16" s="3398"/>
      <c r="BH16" s="3398"/>
      <c r="BI16" s="3399"/>
    </row>
    <row r="17" spans="2:61" s="195" customFormat="1" ht="10.5" customHeight="1">
      <c r="C17" s="3348"/>
      <c r="D17" s="2904"/>
      <c r="E17" s="2904"/>
      <c r="F17" s="2904"/>
      <c r="G17" s="2904"/>
      <c r="H17" s="2904"/>
      <c r="I17" s="2904"/>
      <c r="J17" s="2904"/>
      <c r="K17" s="2904"/>
      <c r="L17" s="2904"/>
      <c r="M17" s="2904"/>
      <c r="N17" s="2904"/>
      <c r="O17" s="2904"/>
      <c r="P17" s="2904"/>
      <c r="Q17" s="2904"/>
      <c r="R17" s="2904"/>
      <c r="S17" s="2904"/>
      <c r="T17" s="2904"/>
      <c r="U17" s="3326"/>
      <c r="V17" s="3327"/>
      <c r="W17" s="3327"/>
      <c r="X17" s="3327"/>
      <c r="Y17" s="3327"/>
      <c r="Z17" s="3327"/>
      <c r="AA17" s="3327"/>
      <c r="AB17" s="3327"/>
      <c r="AC17" s="3327"/>
      <c r="AD17" s="3327"/>
      <c r="AE17" s="3327"/>
      <c r="AF17" s="3327"/>
      <c r="AG17" s="3327"/>
      <c r="AH17" s="3327"/>
      <c r="AI17" s="3327"/>
      <c r="AJ17" s="3327"/>
      <c r="AK17" s="2904"/>
      <c r="AL17" s="3352"/>
      <c r="AM17" s="924"/>
      <c r="AN17" s="3305"/>
      <c r="AO17" s="3305"/>
      <c r="AP17" s="3305"/>
      <c r="AQ17" s="3400"/>
      <c r="AR17" s="3400"/>
      <c r="AS17" s="3400"/>
      <c r="AT17" s="3400"/>
      <c r="AU17" s="3400"/>
      <c r="AV17" s="3400"/>
      <c r="AW17" s="3400"/>
      <c r="AX17" s="3400"/>
      <c r="AY17" s="3423"/>
      <c r="AZ17" s="3423"/>
      <c r="BA17" s="3423"/>
      <c r="BB17" s="3400"/>
      <c r="BC17" s="3400"/>
      <c r="BD17" s="3400"/>
      <c r="BE17" s="3400"/>
      <c r="BF17" s="3400"/>
      <c r="BG17" s="3400"/>
      <c r="BH17" s="3400"/>
      <c r="BI17" s="3401"/>
    </row>
    <row r="18" spans="2:61" s="195" customFormat="1" ht="10.5" customHeight="1">
      <c r="C18" s="3348" t="s">
        <v>297</v>
      </c>
      <c r="D18" s="2904"/>
      <c r="E18" s="2904"/>
      <c r="F18" s="2904"/>
      <c r="G18" s="2904"/>
      <c r="H18" s="2904"/>
      <c r="I18" s="2904"/>
      <c r="J18" s="2904"/>
      <c r="K18" s="2904"/>
      <c r="L18" s="2904"/>
      <c r="M18" s="2904"/>
      <c r="N18" s="2904"/>
      <c r="O18" s="2904"/>
      <c r="P18" s="2904"/>
      <c r="Q18" s="2904"/>
      <c r="R18" s="2904"/>
      <c r="S18" s="2904"/>
      <c r="T18" s="2904"/>
      <c r="U18" s="3326"/>
      <c r="V18" s="3327"/>
      <c r="W18" s="3327"/>
      <c r="X18" s="3327"/>
      <c r="Y18" s="3327"/>
      <c r="Z18" s="3327"/>
      <c r="AA18" s="3327"/>
      <c r="AB18" s="3327"/>
      <c r="AC18" s="3327"/>
      <c r="AD18" s="3327"/>
      <c r="AE18" s="3327"/>
      <c r="AF18" s="3327"/>
      <c r="AG18" s="3327"/>
      <c r="AH18" s="3327"/>
      <c r="AI18" s="3327"/>
      <c r="AJ18" s="3327"/>
      <c r="AK18" s="2904" t="s">
        <v>16</v>
      </c>
      <c r="AL18" s="3352"/>
      <c r="AM18" s="923"/>
      <c r="AN18" s="3305" t="s">
        <v>9</v>
      </c>
      <c r="AO18" s="3305"/>
      <c r="AP18" s="3305"/>
      <c r="AQ18" s="3398" t="s">
        <v>275</v>
      </c>
      <c r="AR18" s="3398"/>
      <c r="AS18" s="3398"/>
      <c r="AT18" s="3398"/>
      <c r="AU18" s="3398"/>
      <c r="AV18" s="3398"/>
      <c r="AW18" s="3398"/>
      <c r="AX18" s="3398"/>
      <c r="AY18" s="3315" t="s">
        <v>9</v>
      </c>
      <c r="AZ18" s="3315"/>
      <c r="BA18" s="3315"/>
      <c r="BB18" s="3398" t="s">
        <v>474</v>
      </c>
      <c r="BC18" s="3398"/>
      <c r="BD18" s="3398"/>
      <c r="BE18" s="3398"/>
      <c r="BF18" s="3398"/>
      <c r="BG18" s="3398"/>
      <c r="BH18" s="3398"/>
      <c r="BI18" s="3399"/>
    </row>
    <row r="19" spans="2:61" s="195" customFormat="1" ht="10.5" customHeight="1">
      <c r="C19" s="3348"/>
      <c r="D19" s="2904"/>
      <c r="E19" s="2904"/>
      <c r="F19" s="2904"/>
      <c r="G19" s="2904"/>
      <c r="H19" s="2904"/>
      <c r="I19" s="2904"/>
      <c r="J19" s="2904"/>
      <c r="K19" s="2904"/>
      <c r="L19" s="2904"/>
      <c r="M19" s="2904"/>
      <c r="N19" s="2904"/>
      <c r="O19" s="2904"/>
      <c r="P19" s="2904"/>
      <c r="Q19" s="2904"/>
      <c r="R19" s="2904"/>
      <c r="S19" s="2904"/>
      <c r="T19" s="2904"/>
      <c r="U19" s="3326"/>
      <c r="V19" s="3327"/>
      <c r="W19" s="3327"/>
      <c r="X19" s="3327"/>
      <c r="Y19" s="3327"/>
      <c r="Z19" s="3327"/>
      <c r="AA19" s="3327"/>
      <c r="AB19" s="3327"/>
      <c r="AC19" s="3327"/>
      <c r="AD19" s="3327"/>
      <c r="AE19" s="3327"/>
      <c r="AF19" s="3327"/>
      <c r="AG19" s="3327"/>
      <c r="AH19" s="3327"/>
      <c r="AI19" s="3327"/>
      <c r="AJ19" s="3327"/>
      <c r="AK19" s="2904"/>
      <c r="AL19" s="3352"/>
      <c r="AM19" s="924"/>
      <c r="AN19" s="3305"/>
      <c r="AO19" s="3305"/>
      <c r="AP19" s="3305"/>
      <c r="AQ19" s="3400"/>
      <c r="AR19" s="3400"/>
      <c r="AS19" s="3400"/>
      <c r="AT19" s="3400"/>
      <c r="AU19" s="3400"/>
      <c r="AV19" s="3400"/>
      <c r="AW19" s="3400"/>
      <c r="AX19" s="3400"/>
      <c r="AY19" s="3423"/>
      <c r="AZ19" s="3423"/>
      <c r="BA19" s="3423"/>
      <c r="BB19" s="3400"/>
      <c r="BC19" s="3400"/>
      <c r="BD19" s="3400"/>
      <c r="BE19" s="3400"/>
      <c r="BF19" s="3400"/>
      <c r="BG19" s="3400"/>
      <c r="BH19" s="3400"/>
      <c r="BI19" s="3401"/>
    </row>
    <row r="20" spans="2:61" s="195" customFormat="1" ht="10.5" customHeight="1">
      <c r="C20" s="3348" t="s">
        <v>298</v>
      </c>
      <c r="D20" s="2904"/>
      <c r="E20" s="2904"/>
      <c r="F20" s="2904"/>
      <c r="G20" s="2904"/>
      <c r="H20" s="2904"/>
      <c r="I20" s="2904"/>
      <c r="J20" s="2904"/>
      <c r="K20" s="2904"/>
      <c r="L20" s="2904"/>
      <c r="M20" s="2904"/>
      <c r="N20" s="2904"/>
      <c r="O20" s="2904"/>
      <c r="P20" s="2904"/>
      <c r="Q20" s="2904"/>
      <c r="R20" s="2904"/>
      <c r="S20" s="2904"/>
      <c r="T20" s="2904"/>
      <c r="U20" s="3326"/>
      <c r="V20" s="3327"/>
      <c r="W20" s="3327"/>
      <c r="X20" s="3327"/>
      <c r="Y20" s="3327"/>
      <c r="Z20" s="3327"/>
      <c r="AA20" s="3327"/>
      <c r="AB20" s="3327"/>
      <c r="AC20" s="3327"/>
      <c r="AD20" s="3327"/>
      <c r="AE20" s="3327"/>
      <c r="AF20" s="3327"/>
      <c r="AG20" s="3327"/>
      <c r="AH20" s="3327"/>
      <c r="AI20" s="3327"/>
      <c r="AJ20" s="3327"/>
      <c r="AK20" s="2904" t="s">
        <v>16</v>
      </c>
      <c r="AL20" s="3352"/>
      <c r="AM20" s="923"/>
      <c r="AN20" s="3305" t="s">
        <v>9</v>
      </c>
      <c r="AO20" s="3305"/>
      <c r="AP20" s="3305"/>
      <c r="AQ20" s="3398" t="s">
        <v>275</v>
      </c>
      <c r="AR20" s="3398"/>
      <c r="AS20" s="3398"/>
      <c r="AT20" s="3398"/>
      <c r="AU20" s="3398"/>
      <c r="AV20" s="3398"/>
      <c r="AW20" s="3398"/>
      <c r="AX20" s="3398"/>
      <c r="AY20" s="3315" t="s">
        <v>9</v>
      </c>
      <c r="AZ20" s="3315"/>
      <c r="BA20" s="3315"/>
      <c r="BB20" s="3398" t="s">
        <v>474</v>
      </c>
      <c r="BC20" s="3398"/>
      <c r="BD20" s="3398"/>
      <c r="BE20" s="3398"/>
      <c r="BF20" s="3398"/>
      <c r="BG20" s="3398"/>
      <c r="BH20" s="3398"/>
      <c r="BI20" s="3399"/>
    </row>
    <row r="21" spans="2:61" s="195" customFormat="1" ht="10.5" customHeight="1">
      <c r="C21" s="3349"/>
      <c r="D21" s="2928"/>
      <c r="E21" s="2928"/>
      <c r="F21" s="2928"/>
      <c r="G21" s="2928"/>
      <c r="H21" s="2928"/>
      <c r="I21" s="2928"/>
      <c r="J21" s="2928"/>
      <c r="K21" s="2928"/>
      <c r="L21" s="2928"/>
      <c r="M21" s="2928"/>
      <c r="N21" s="2928"/>
      <c r="O21" s="2928"/>
      <c r="P21" s="2928"/>
      <c r="Q21" s="2928"/>
      <c r="R21" s="2928"/>
      <c r="S21" s="2928"/>
      <c r="T21" s="2928"/>
      <c r="U21" s="3350"/>
      <c r="V21" s="3351"/>
      <c r="W21" s="3351"/>
      <c r="X21" s="3351"/>
      <c r="Y21" s="3351"/>
      <c r="Z21" s="3351"/>
      <c r="AA21" s="3351"/>
      <c r="AB21" s="3351"/>
      <c r="AC21" s="3351"/>
      <c r="AD21" s="3351"/>
      <c r="AE21" s="3351"/>
      <c r="AF21" s="3351"/>
      <c r="AG21" s="3351"/>
      <c r="AH21" s="3351"/>
      <c r="AI21" s="3351"/>
      <c r="AJ21" s="3351"/>
      <c r="AK21" s="2928"/>
      <c r="AL21" s="3353"/>
      <c r="AM21" s="907"/>
      <c r="AN21" s="3305"/>
      <c r="AO21" s="3305"/>
      <c r="AP21" s="3305"/>
      <c r="AQ21" s="3400"/>
      <c r="AR21" s="3400"/>
      <c r="AS21" s="3400"/>
      <c r="AT21" s="3400"/>
      <c r="AU21" s="3400"/>
      <c r="AV21" s="3400"/>
      <c r="AW21" s="3400"/>
      <c r="AX21" s="3400"/>
      <c r="AY21" s="3423"/>
      <c r="AZ21" s="3423"/>
      <c r="BA21" s="3423"/>
      <c r="BB21" s="3400"/>
      <c r="BC21" s="3400"/>
      <c r="BD21" s="3400"/>
      <c r="BE21" s="3400"/>
      <c r="BF21" s="3400"/>
      <c r="BG21" s="3400"/>
      <c r="BH21" s="3400"/>
      <c r="BI21" s="3401"/>
    </row>
    <row r="22" spans="2:61" s="195" customFormat="1" ht="10.5" customHeight="1">
      <c r="C22" s="3348" t="s">
        <v>299</v>
      </c>
      <c r="D22" s="2904"/>
      <c r="E22" s="2904"/>
      <c r="F22" s="2904"/>
      <c r="G22" s="2904"/>
      <c r="H22" s="2904"/>
      <c r="I22" s="2904"/>
      <c r="J22" s="2904"/>
      <c r="K22" s="2904"/>
      <c r="L22" s="2904"/>
      <c r="M22" s="2904"/>
      <c r="N22" s="2904"/>
      <c r="O22" s="2904"/>
      <c r="P22" s="2904"/>
      <c r="Q22" s="2904"/>
      <c r="R22" s="2904"/>
      <c r="S22" s="2904"/>
      <c r="T22" s="2904"/>
      <c r="U22" s="3326"/>
      <c r="V22" s="3327"/>
      <c r="W22" s="3327"/>
      <c r="X22" s="3327"/>
      <c r="Y22" s="3327"/>
      <c r="Z22" s="3327"/>
      <c r="AA22" s="3327"/>
      <c r="AB22" s="3327"/>
      <c r="AC22" s="3327"/>
      <c r="AD22" s="3327"/>
      <c r="AE22" s="3327"/>
      <c r="AF22" s="3327"/>
      <c r="AG22" s="3327"/>
      <c r="AH22" s="3327"/>
      <c r="AI22" s="3327"/>
      <c r="AJ22" s="3327"/>
      <c r="AK22" s="2904" t="s">
        <v>16</v>
      </c>
      <c r="AL22" s="3352"/>
      <c r="AM22" s="923"/>
      <c r="AN22" s="3305" t="s">
        <v>300</v>
      </c>
      <c r="AO22" s="3305"/>
      <c r="AP22" s="3305"/>
      <c r="AQ22" s="3398" t="s">
        <v>275</v>
      </c>
      <c r="AR22" s="3398"/>
      <c r="AS22" s="3398"/>
      <c r="AT22" s="3398"/>
      <c r="AU22" s="3398"/>
      <c r="AV22" s="3398"/>
      <c r="AW22" s="3398"/>
      <c r="AX22" s="3398"/>
      <c r="AY22" s="3315" t="s">
        <v>9</v>
      </c>
      <c r="AZ22" s="3315"/>
      <c r="BA22" s="3315"/>
      <c r="BB22" s="3398" t="s">
        <v>474</v>
      </c>
      <c r="BC22" s="3398"/>
      <c r="BD22" s="3398"/>
      <c r="BE22" s="3398"/>
      <c r="BF22" s="3398"/>
      <c r="BG22" s="3398"/>
      <c r="BH22" s="3398"/>
      <c r="BI22" s="3399"/>
    </row>
    <row r="23" spans="2:61" s="195" customFormat="1" ht="10.5" customHeight="1">
      <c r="C23" s="3349"/>
      <c r="D23" s="2928"/>
      <c r="E23" s="2928"/>
      <c r="F23" s="2928"/>
      <c r="G23" s="2928"/>
      <c r="H23" s="2928"/>
      <c r="I23" s="2928"/>
      <c r="J23" s="2928"/>
      <c r="K23" s="2928"/>
      <c r="L23" s="2928"/>
      <c r="M23" s="2928"/>
      <c r="N23" s="2928"/>
      <c r="O23" s="2928"/>
      <c r="P23" s="2928"/>
      <c r="Q23" s="2928"/>
      <c r="R23" s="2928"/>
      <c r="S23" s="2928"/>
      <c r="T23" s="2928"/>
      <c r="U23" s="3350"/>
      <c r="V23" s="3351"/>
      <c r="W23" s="3351"/>
      <c r="X23" s="3351"/>
      <c r="Y23" s="3351"/>
      <c r="Z23" s="3351"/>
      <c r="AA23" s="3351"/>
      <c r="AB23" s="3351"/>
      <c r="AC23" s="3351"/>
      <c r="AD23" s="3351"/>
      <c r="AE23" s="3351"/>
      <c r="AF23" s="3351"/>
      <c r="AG23" s="3351"/>
      <c r="AH23" s="3351"/>
      <c r="AI23" s="3351"/>
      <c r="AJ23" s="3351"/>
      <c r="AK23" s="2928"/>
      <c r="AL23" s="3353"/>
      <c r="AM23" s="907"/>
      <c r="AN23" s="3305"/>
      <c r="AO23" s="3305"/>
      <c r="AP23" s="3305"/>
      <c r="AQ23" s="3400"/>
      <c r="AR23" s="3400"/>
      <c r="AS23" s="3400"/>
      <c r="AT23" s="3400"/>
      <c r="AU23" s="3400"/>
      <c r="AV23" s="3400"/>
      <c r="AW23" s="3400"/>
      <c r="AX23" s="3400"/>
      <c r="AY23" s="3423"/>
      <c r="AZ23" s="3423"/>
      <c r="BA23" s="3423"/>
      <c r="BB23" s="3400"/>
      <c r="BC23" s="3400"/>
      <c r="BD23" s="3400"/>
      <c r="BE23" s="3400"/>
      <c r="BF23" s="3400"/>
      <c r="BG23" s="3400"/>
      <c r="BH23" s="3400"/>
      <c r="BI23" s="3401"/>
    </row>
    <row r="24" spans="2:61" s="195" customFormat="1" ht="10.5" customHeight="1">
      <c r="C24" s="3348" t="s">
        <v>375</v>
      </c>
      <c r="D24" s="2904"/>
      <c r="E24" s="2904"/>
      <c r="F24" s="2904"/>
      <c r="G24" s="2904"/>
      <c r="H24" s="2904"/>
      <c r="I24" s="2904"/>
      <c r="J24" s="2904"/>
      <c r="K24" s="2904"/>
      <c r="L24" s="2904"/>
      <c r="M24" s="2904"/>
      <c r="N24" s="2904"/>
      <c r="O24" s="2904"/>
      <c r="P24" s="2904"/>
      <c r="Q24" s="2904"/>
      <c r="R24" s="2904"/>
      <c r="S24" s="2904"/>
      <c r="T24" s="2904"/>
      <c r="U24" s="3326"/>
      <c r="V24" s="3327"/>
      <c r="W24" s="3327"/>
      <c r="X24" s="3327"/>
      <c r="Y24" s="3327"/>
      <c r="Z24" s="3327"/>
      <c r="AA24" s="3327"/>
      <c r="AB24" s="3327"/>
      <c r="AC24" s="3327"/>
      <c r="AD24" s="3327"/>
      <c r="AE24" s="3327"/>
      <c r="AF24" s="3327"/>
      <c r="AG24" s="3327"/>
      <c r="AH24" s="3327"/>
      <c r="AI24" s="3327"/>
      <c r="AJ24" s="3327"/>
      <c r="AK24" s="2904" t="s">
        <v>16</v>
      </c>
      <c r="AL24" s="3352"/>
      <c r="AM24" s="923"/>
      <c r="AN24" s="3305" t="s">
        <v>9</v>
      </c>
      <c r="AO24" s="3305"/>
      <c r="AP24" s="3305"/>
      <c r="AQ24" s="3421" t="s">
        <v>275</v>
      </c>
      <c r="AR24" s="3421"/>
      <c r="AS24" s="3421"/>
      <c r="AT24" s="3421"/>
      <c r="AU24" s="3421"/>
      <c r="AV24" s="3421"/>
      <c r="AW24" s="3421"/>
      <c r="AX24" s="3421"/>
      <c r="AY24" s="3305" t="s">
        <v>9</v>
      </c>
      <c r="AZ24" s="3305"/>
      <c r="BA24" s="3305"/>
      <c r="BB24" s="3398" t="s">
        <v>474</v>
      </c>
      <c r="BC24" s="3398"/>
      <c r="BD24" s="3398"/>
      <c r="BE24" s="3398"/>
      <c r="BF24" s="3398"/>
      <c r="BG24" s="3398"/>
      <c r="BH24" s="3398"/>
      <c r="BI24" s="3399"/>
    </row>
    <row r="25" spans="2:61" s="195" customFormat="1" ht="10.5" customHeight="1" thickBot="1">
      <c r="C25" s="3349"/>
      <c r="D25" s="2928"/>
      <c r="E25" s="2928"/>
      <c r="F25" s="2928"/>
      <c r="G25" s="2928"/>
      <c r="H25" s="2928"/>
      <c r="I25" s="2928"/>
      <c r="J25" s="2928"/>
      <c r="K25" s="2928"/>
      <c r="L25" s="2928"/>
      <c r="M25" s="2928"/>
      <c r="N25" s="2928"/>
      <c r="O25" s="2928"/>
      <c r="P25" s="2928"/>
      <c r="Q25" s="2928"/>
      <c r="R25" s="2928"/>
      <c r="S25" s="2928"/>
      <c r="T25" s="2928"/>
      <c r="U25" s="3350"/>
      <c r="V25" s="3351"/>
      <c r="W25" s="3351"/>
      <c r="X25" s="3351"/>
      <c r="Y25" s="3351"/>
      <c r="Z25" s="3351"/>
      <c r="AA25" s="3351"/>
      <c r="AB25" s="3351"/>
      <c r="AC25" s="3351"/>
      <c r="AD25" s="3351"/>
      <c r="AE25" s="3351"/>
      <c r="AF25" s="3351"/>
      <c r="AG25" s="3351"/>
      <c r="AH25" s="3351"/>
      <c r="AI25" s="3351"/>
      <c r="AJ25" s="3351"/>
      <c r="AK25" s="2928"/>
      <c r="AL25" s="3353"/>
      <c r="AM25" s="907"/>
      <c r="AN25" s="3315"/>
      <c r="AO25" s="3315"/>
      <c r="AP25" s="3315"/>
      <c r="AQ25" s="3398"/>
      <c r="AR25" s="3398"/>
      <c r="AS25" s="3398"/>
      <c r="AT25" s="3398"/>
      <c r="AU25" s="3398"/>
      <c r="AV25" s="3398"/>
      <c r="AW25" s="3398"/>
      <c r="AX25" s="3398"/>
      <c r="AY25" s="3315"/>
      <c r="AZ25" s="3315"/>
      <c r="BA25" s="3315"/>
      <c r="BB25" s="3400"/>
      <c r="BC25" s="3400"/>
      <c r="BD25" s="3400"/>
      <c r="BE25" s="3400"/>
      <c r="BF25" s="3400"/>
      <c r="BG25" s="3400"/>
      <c r="BH25" s="3400"/>
      <c r="BI25" s="3401"/>
    </row>
    <row r="26" spans="2:61" s="195" customFormat="1" ht="12.95" customHeight="1" thickTop="1">
      <c r="C26" s="3402" t="s">
        <v>302</v>
      </c>
      <c r="D26" s="3403"/>
      <c r="E26" s="3403"/>
      <c r="F26" s="3403"/>
      <c r="G26" s="3403"/>
      <c r="H26" s="3403"/>
      <c r="I26" s="3403"/>
      <c r="J26" s="3403"/>
      <c r="K26" s="3403"/>
      <c r="L26" s="3403"/>
      <c r="M26" s="3403"/>
      <c r="N26" s="3403"/>
      <c r="O26" s="3403"/>
      <c r="P26" s="3403"/>
      <c r="Q26" s="3403"/>
      <c r="R26" s="3403"/>
      <c r="S26" s="3403"/>
      <c r="T26" s="3404"/>
      <c r="U26" s="3406"/>
      <c r="V26" s="3407"/>
      <c r="W26" s="3407"/>
      <c r="X26" s="3407"/>
      <c r="Y26" s="3407"/>
      <c r="Z26" s="3407"/>
      <c r="AA26" s="3407"/>
      <c r="AB26" s="3407"/>
      <c r="AC26" s="3407"/>
      <c r="AD26" s="3407"/>
      <c r="AE26" s="3407"/>
      <c r="AF26" s="3407"/>
      <c r="AG26" s="3407"/>
      <c r="AH26" s="3407"/>
      <c r="AI26" s="3407"/>
      <c r="AJ26" s="3407"/>
      <c r="AK26" s="3403" t="s">
        <v>293</v>
      </c>
      <c r="AL26" s="3404"/>
      <c r="AM26" s="3410" t="s">
        <v>303</v>
      </c>
      <c r="AN26" s="3411"/>
      <c r="AO26" s="3411"/>
      <c r="AP26" s="3411"/>
      <c r="AQ26" s="3411"/>
      <c r="AR26" s="3411"/>
      <c r="AS26" s="3411"/>
      <c r="AT26" s="3411"/>
      <c r="AU26" s="3411"/>
      <c r="AV26" s="3411"/>
      <c r="AW26" s="3411"/>
      <c r="AX26" s="3411"/>
      <c r="AY26" s="3411"/>
      <c r="AZ26" s="3411"/>
      <c r="BA26" s="3411"/>
      <c r="BB26" s="3411"/>
      <c r="BC26" s="3411"/>
      <c r="BD26" s="3411"/>
      <c r="BE26" s="3411"/>
      <c r="BF26" s="3411"/>
      <c r="BG26" s="3411"/>
      <c r="BH26" s="3411"/>
      <c r="BI26" s="3412"/>
    </row>
    <row r="27" spans="2:61" s="195" customFormat="1" ht="12.95" customHeight="1" thickBot="1">
      <c r="C27" s="3405"/>
      <c r="D27" s="2605"/>
      <c r="E27" s="2605"/>
      <c r="F27" s="2605"/>
      <c r="G27" s="2605"/>
      <c r="H27" s="2605"/>
      <c r="I27" s="2605"/>
      <c r="J27" s="2605"/>
      <c r="K27" s="2605"/>
      <c r="L27" s="2605"/>
      <c r="M27" s="2605"/>
      <c r="N27" s="2605"/>
      <c r="O27" s="2605"/>
      <c r="P27" s="2605"/>
      <c r="Q27" s="2605"/>
      <c r="R27" s="2605"/>
      <c r="S27" s="2605"/>
      <c r="T27" s="3393"/>
      <c r="U27" s="3408"/>
      <c r="V27" s="3409"/>
      <c r="W27" s="3409"/>
      <c r="X27" s="3409"/>
      <c r="Y27" s="3409"/>
      <c r="Z27" s="3409"/>
      <c r="AA27" s="3409"/>
      <c r="AB27" s="3409"/>
      <c r="AC27" s="3409"/>
      <c r="AD27" s="3409"/>
      <c r="AE27" s="3409"/>
      <c r="AF27" s="3409"/>
      <c r="AG27" s="3409"/>
      <c r="AH27" s="3409"/>
      <c r="AI27" s="3409"/>
      <c r="AJ27" s="3409"/>
      <c r="AK27" s="2347"/>
      <c r="AL27" s="3270"/>
      <c r="AM27" s="3413"/>
      <c r="AN27" s="3414"/>
      <c r="AO27" s="3414"/>
      <c r="AP27" s="3414"/>
      <c r="AQ27" s="3414"/>
      <c r="AR27" s="3414"/>
      <c r="AS27" s="3414"/>
      <c r="AT27" s="3414"/>
      <c r="AU27" s="3414"/>
      <c r="AV27" s="3414"/>
      <c r="AW27" s="3414"/>
      <c r="AX27" s="3414"/>
      <c r="AY27" s="3414"/>
      <c r="AZ27" s="3414"/>
      <c r="BA27" s="3414"/>
      <c r="BB27" s="3414"/>
      <c r="BC27" s="3414"/>
      <c r="BD27" s="3414"/>
      <c r="BE27" s="3414"/>
      <c r="BF27" s="3414"/>
      <c r="BG27" s="3414"/>
      <c r="BH27" s="3414"/>
      <c r="BI27" s="3415"/>
    </row>
    <row r="28" spans="2:61" s="195" customFormat="1" ht="10.5" customHeight="1">
      <c r="C28" s="3416" t="s">
        <v>127</v>
      </c>
      <c r="D28" s="2612"/>
      <c r="E28" s="2612"/>
      <c r="F28" s="2612"/>
      <c r="G28" s="2612"/>
      <c r="H28" s="2612"/>
      <c r="I28" s="2612"/>
      <c r="J28" s="2612"/>
      <c r="K28" s="2612"/>
      <c r="L28" s="2612"/>
      <c r="M28" s="2612"/>
      <c r="N28" s="2612"/>
      <c r="O28" s="2612"/>
      <c r="P28" s="2612"/>
      <c r="Q28" s="2612"/>
      <c r="R28" s="2612"/>
      <c r="S28" s="2612"/>
      <c r="T28" s="3417"/>
      <c r="U28" s="3284">
        <f>SUM(U14:AJ27)</f>
        <v>0</v>
      </c>
      <c r="V28" s="3266"/>
      <c r="W28" s="3266"/>
      <c r="X28" s="3266"/>
      <c r="Y28" s="3266"/>
      <c r="Z28" s="3266"/>
      <c r="AA28" s="3266"/>
      <c r="AB28" s="3266"/>
      <c r="AC28" s="3266"/>
      <c r="AD28" s="3266"/>
      <c r="AE28" s="3266"/>
      <c r="AF28" s="3266"/>
      <c r="AG28" s="3266"/>
      <c r="AH28" s="3266"/>
      <c r="AI28" s="3266"/>
      <c r="AJ28" s="3266"/>
      <c r="AK28" s="2343" t="s">
        <v>16</v>
      </c>
      <c r="AL28" s="3258"/>
      <c r="AM28" s="925"/>
      <c r="AN28" s="915"/>
      <c r="AO28" s="915"/>
      <c r="AP28" s="915"/>
      <c r="AQ28" s="915"/>
      <c r="AR28" s="915"/>
      <c r="AS28" s="196"/>
      <c r="AT28" s="196"/>
      <c r="AU28" s="196"/>
      <c r="AV28" s="196"/>
      <c r="AW28" s="196"/>
      <c r="AX28" s="196"/>
      <c r="AY28" s="196"/>
      <c r="AZ28" s="196"/>
      <c r="BA28" s="915"/>
      <c r="BB28" s="915"/>
      <c r="BC28" s="915"/>
      <c r="BD28" s="915"/>
      <c r="BE28" s="915"/>
      <c r="BF28" s="915"/>
      <c r="BG28" s="915"/>
      <c r="BH28" s="915"/>
      <c r="BI28" s="197"/>
    </row>
    <row r="29" spans="2:61" s="195" customFormat="1" ht="10.5" customHeight="1" thickBot="1">
      <c r="C29" s="3418"/>
      <c r="D29" s="3419"/>
      <c r="E29" s="3419"/>
      <c r="F29" s="3419"/>
      <c r="G29" s="3419"/>
      <c r="H29" s="3419"/>
      <c r="I29" s="3419"/>
      <c r="J29" s="3419"/>
      <c r="K29" s="3419"/>
      <c r="L29" s="3419"/>
      <c r="M29" s="3419"/>
      <c r="N29" s="3419"/>
      <c r="O29" s="3419"/>
      <c r="P29" s="3419"/>
      <c r="Q29" s="3419"/>
      <c r="R29" s="3419"/>
      <c r="S29" s="3419"/>
      <c r="T29" s="3420"/>
      <c r="U29" s="3285"/>
      <c r="V29" s="3268"/>
      <c r="W29" s="3268"/>
      <c r="X29" s="3268"/>
      <c r="Y29" s="3268"/>
      <c r="Z29" s="3268"/>
      <c r="AA29" s="3268"/>
      <c r="AB29" s="3268"/>
      <c r="AC29" s="3268"/>
      <c r="AD29" s="3268"/>
      <c r="AE29" s="3268"/>
      <c r="AF29" s="3268"/>
      <c r="AG29" s="3268"/>
      <c r="AH29" s="3268"/>
      <c r="AI29" s="3268"/>
      <c r="AJ29" s="3268"/>
      <c r="AK29" s="2347"/>
      <c r="AL29" s="3260"/>
      <c r="AM29" s="909"/>
      <c r="AN29" s="230"/>
      <c r="AO29" s="230"/>
      <c r="AP29" s="230"/>
      <c r="AQ29" s="230"/>
      <c r="AR29" s="230"/>
      <c r="AS29" s="928"/>
      <c r="AT29" s="928"/>
      <c r="AU29" s="928"/>
      <c r="AV29" s="928"/>
      <c r="AW29" s="928"/>
      <c r="AX29" s="928"/>
      <c r="AY29" s="230"/>
      <c r="AZ29" s="230"/>
      <c r="BA29" s="230"/>
      <c r="BB29" s="230"/>
      <c r="BC29" s="230"/>
      <c r="BD29" s="230"/>
      <c r="BE29" s="230"/>
      <c r="BF29" s="230"/>
      <c r="BG29" s="230"/>
      <c r="BH29" s="230"/>
      <c r="BI29" s="198"/>
    </row>
    <row r="30" spans="2:61" s="195" customFormat="1" ht="13.5" customHeight="1">
      <c r="B30" s="3255" t="s">
        <v>395</v>
      </c>
      <c r="C30" s="3255"/>
      <c r="D30" s="3255"/>
      <c r="E30" s="3255"/>
      <c r="F30" s="3255"/>
      <c r="G30" s="916" t="s">
        <v>396</v>
      </c>
      <c r="H30" s="222"/>
      <c r="I30" s="222"/>
      <c r="J30" s="222"/>
      <c r="K30" s="222"/>
      <c r="L30" s="222"/>
      <c r="M30" s="222"/>
      <c r="N30" s="222"/>
      <c r="O30" s="222"/>
      <c r="P30" s="222"/>
      <c r="Q30" s="222"/>
      <c r="R30" s="222"/>
      <c r="S30" s="222"/>
      <c r="T30" s="222"/>
      <c r="U30" s="223"/>
      <c r="V30" s="223"/>
      <c r="W30" s="223"/>
      <c r="X30" s="223"/>
      <c r="Y30" s="223"/>
      <c r="Z30" s="223"/>
      <c r="AA30" s="223"/>
      <c r="AB30" s="223"/>
      <c r="AC30" s="223"/>
      <c r="AD30" s="223"/>
      <c r="AE30" s="223"/>
      <c r="AF30" s="223"/>
      <c r="AG30" s="223"/>
      <c r="AH30" s="223"/>
      <c r="AI30" s="240"/>
      <c r="AJ30" s="240"/>
      <c r="AK30" s="908"/>
      <c r="AL30" s="908"/>
      <c r="AM30" s="908"/>
      <c r="AS30" s="919"/>
      <c r="AT30" s="919"/>
      <c r="AU30" s="919"/>
      <c r="AV30" s="919"/>
      <c r="AW30" s="919"/>
      <c r="AX30" s="919"/>
    </row>
    <row r="31" spans="2:61" s="195" customFormat="1" ht="13.5" customHeight="1">
      <c r="B31" s="3255"/>
      <c r="C31" s="3255"/>
      <c r="D31" s="3255"/>
      <c r="E31" s="3255"/>
      <c r="F31" s="3255"/>
      <c r="G31" s="916" t="s">
        <v>397</v>
      </c>
      <c r="H31" s="224"/>
      <c r="I31" s="916"/>
      <c r="J31" s="916"/>
      <c r="K31" s="916"/>
      <c r="L31" s="916"/>
      <c r="M31" s="916"/>
      <c r="N31" s="916"/>
      <c r="O31" s="916"/>
      <c r="P31" s="916"/>
      <c r="Q31" s="916"/>
      <c r="R31" s="916"/>
      <c r="S31" s="916"/>
      <c r="T31" s="916"/>
      <c r="U31" s="916"/>
      <c r="V31" s="916"/>
      <c r="W31" s="224"/>
      <c r="X31" s="224"/>
      <c r="Y31" s="916"/>
      <c r="Z31" s="916"/>
      <c r="AA31" s="916"/>
      <c r="AB31" s="916"/>
      <c r="AC31" s="916"/>
      <c r="AD31" s="916"/>
      <c r="AE31" s="916"/>
      <c r="AF31" s="916"/>
      <c r="AG31" s="916"/>
      <c r="AH31" s="916"/>
      <c r="AK31" s="247"/>
      <c r="AS31" s="919"/>
      <c r="AT31" s="919"/>
      <c r="AU31" s="919"/>
      <c r="AV31" s="919"/>
      <c r="AW31" s="919"/>
      <c r="AX31" s="919"/>
    </row>
    <row r="32" spans="2:61" s="195" customFormat="1" ht="9" customHeight="1">
      <c r="H32" s="919"/>
      <c r="W32" s="919"/>
      <c r="X32" s="919"/>
      <c r="AS32" s="919"/>
      <c r="AT32" s="919"/>
      <c r="AU32" s="919"/>
      <c r="AV32" s="919"/>
      <c r="AW32" s="919"/>
      <c r="AX32" s="919"/>
    </row>
    <row r="33" spans="3:137" s="195" customFormat="1" ht="9" customHeight="1">
      <c r="C33" s="2914" t="s">
        <v>394</v>
      </c>
      <c r="D33" s="2914"/>
      <c r="E33" s="2914"/>
      <c r="F33" s="2914"/>
      <c r="G33" s="2914"/>
      <c r="H33" s="2914"/>
      <c r="I33" s="2914"/>
      <c r="J33" s="2914"/>
      <c r="K33" s="2914"/>
      <c r="L33" s="2914"/>
      <c r="M33" s="2914"/>
      <c r="N33" s="2914"/>
      <c r="O33" s="2914"/>
      <c r="P33" s="2914"/>
      <c r="Q33" s="2914"/>
      <c r="R33" s="2914"/>
      <c r="S33" s="2914"/>
      <c r="T33" s="2914"/>
      <c r="W33" s="919"/>
      <c r="X33" s="919"/>
      <c r="AS33" s="919"/>
      <c r="AT33" s="919"/>
      <c r="AU33" s="919"/>
      <c r="AV33" s="919"/>
      <c r="AW33" s="919"/>
      <c r="AX33" s="919"/>
    </row>
    <row r="34" spans="3:137" s="195" customFormat="1" ht="9" customHeight="1" thickBot="1">
      <c r="C34" s="3376"/>
      <c r="D34" s="3376"/>
      <c r="E34" s="3376"/>
      <c r="F34" s="3376"/>
      <c r="G34" s="3376"/>
      <c r="H34" s="3376"/>
      <c r="I34" s="3376"/>
      <c r="J34" s="3376"/>
      <c r="K34" s="3376"/>
      <c r="L34" s="3376"/>
      <c r="M34" s="3376"/>
      <c r="N34" s="3376"/>
      <c r="O34" s="3376"/>
      <c r="P34" s="3376"/>
      <c r="Q34" s="3376"/>
      <c r="R34" s="3376"/>
      <c r="S34" s="3376"/>
      <c r="T34" s="3376"/>
      <c r="W34" s="919"/>
      <c r="X34" s="919"/>
      <c r="AM34" s="230"/>
      <c r="AN34" s="230"/>
      <c r="AO34" s="230"/>
      <c r="AP34" s="230"/>
      <c r="AQ34" s="230"/>
      <c r="AR34" s="230"/>
      <c r="AS34" s="928"/>
      <c r="AT34" s="928"/>
      <c r="AU34" s="928"/>
      <c r="AV34" s="928"/>
      <c r="AW34" s="928"/>
      <c r="AX34" s="928"/>
      <c r="AY34" s="230"/>
    </row>
    <row r="35" spans="3:137" s="195" customFormat="1" ht="9" customHeight="1">
      <c r="C35" s="3377" t="s">
        <v>376</v>
      </c>
      <c r="D35" s="2590"/>
      <c r="E35" s="2590"/>
      <c r="F35" s="2590"/>
      <c r="G35" s="2590"/>
      <c r="H35" s="2590"/>
      <c r="I35" s="2590"/>
      <c r="J35" s="2590"/>
      <c r="K35" s="2590"/>
      <c r="L35" s="2590"/>
      <c r="M35" s="2590"/>
      <c r="N35" s="2590"/>
      <c r="O35" s="2590"/>
      <c r="P35" s="2590"/>
      <c r="Q35" s="2590"/>
      <c r="R35" s="2590"/>
      <c r="S35" s="2590"/>
      <c r="T35" s="3378"/>
      <c r="U35" s="3383" t="s">
        <v>21</v>
      </c>
      <c r="V35" s="2590"/>
      <c r="W35" s="2590"/>
      <c r="X35" s="2590"/>
      <c r="Y35" s="2590"/>
      <c r="Z35" s="2590"/>
      <c r="AA35" s="2590"/>
      <c r="AB35" s="2590"/>
      <c r="AC35" s="2590"/>
      <c r="AD35" s="2590"/>
      <c r="AE35" s="2590"/>
      <c r="AF35" s="2590"/>
      <c r="AG35" s="2590"/>
      <c r="AH35" s="2590"/>
      <c r="AI35" s="2590"/>
      <c r="AJ35" s="2590"/>
      <c r="AK35" s="2590"/>
      <c r="AL35" s="3378"/>
      <c r="AM35" s="906"/>
      <c r="AN35" s="3386" t="s">
        <v>476</v>
      </c>
      <c r="AO35" s="2590"/>
      <c r="AP35" s="2590"/>
      <c r="AQ35" s="2590"/>
      <c r="AR35" s="2590"/>
      <c r="AS35" s="2590"/>
      <c r="AT35" s="2590"/>
      <c r="AU35" s="2590"/>
      <c r="AV35" s="2590"/>
      <c r="AW35" s="2590"/>
      <c r="AX35" s="2590"/>
      <c r="AY35" s="2590"/>
      <c r="AZ35" s="2590"/>
      <c r="BA35" s="2590"/>
      <c r="BB35" s="2590"/>
      <c r="BC35" s="2590"/>
      <c r="BD35" s="2590"/>
      <c r="BE35" s="2590"/>
      <c r="BF35" s="2590"/>
      <c r="BG35" s="2590"/>
      <c r="BH35" s="2590"/>
      <c r="BI35" s="2590"/>
      <c r="BJ35" s="3387" t="s">
        <v>472</v>
      </c>
      <c r="BK35" s="3386"/>
      <c r="BL35" s="3386"/>
      <c r="BM35" s="3386"/>
      <c r="BN35" s="3386"/>
      <c r="BO35" s="3386"/>
      <c r="BP35" s="3386"/>
      <c r="BQ35" s="3386"/>
      <c r="BR35" s="3386"/>
      <c r="BS35" s="3386"/>
      <c r="BT35" s="3386"/>
      <c r="BU35" s="3388"/>
    </row>
    <row r="36" spans="3:137" s="195" customFormat="1" ht="9" customHeight="1">
      <c r="C36" s="3379"/>
      <c r="D36" s="3346"/>
      <c r="E36" s="3346"/>
      <c r="F36" s="3346"/>
      <c r="G36" s="3346"/>
      <c r="H36" s="3346"/>
      <c r="I36" s="3346"/>
      <c r="J36" s="3346"/>
      <c r="K36" s="3346"/>
      <c r="L36" s="3346"/>
      <c r="M36" s="3346"/>
      <c r="N36" s="3346"/>
      <c r="O36" s="3346"/>
      <c r="P36" s="3346"/>
      <c r="Q36" s="3346"/>
      <c r="R36" s="3346"/>
      <c r="S36" s="3346"/>
      <c r="T36" s="3380"/>
      <c r="U36" s="3384"/>
      <c r="V36" s="3346"/>
      <c r="W36" s="3346"/>
      <c r="X36" s="3346"/>
      <c r="Y36" s="3346"/>
      <c r="Z36" s="3346"/>
      <c r="AA36" s="3346"/>
      <c r="AB36" s="3346"/>
      <c r="AC36" s="3346"/>
      <c r="AD36" s="3346"/>
      <c r="AE36" s="3346"/>
      <c r="AF36" s="3346"/>
      <c r="AG36" s="3346"/>
      <c r="AH36" s="3346"/>
      <c r="AI36" s="3346"/>
      <c r="AJ36" s="3346"/>
      <c r="AK36" s="3346"/>
      <c r="AL36" s="3380"/>
      <c r="AM36" s="908"/>
      <c r="AN36" s="3346"/>
      <c r="AO36" s="3346"/>
      <c r="AP36" s="3346"/>
      <c r="AQ36" s="3346"/>
      <c r="AR36" s="3346"/>
      <c r="AS36" s="3346"/>
      <c r="AT36" s="3346"/>
      <c r="AU36" s="3346"/>
      <c r="AV36" s="3346"/>
      <c r="AW36" s="3346"/>
      <c r="AX36" s="3346"/>
      <c r="AY36" s="3346"/>
      <c r="AZ36" s="3346"/>
      <c r="BA36" s="3346"/>
      <c r="BB36" s="3346"/>
      <c r="BC36" s="3346"/>
      <c r="BD36" s="3346"/>
      <c r="BE36" s="3346"/>
      <c r="BF36" s="3346"/>
      <c r="BG36" s="3346"/>
      <c r="BH36" s="3346"/>
      <c r="BI36" s="3346"/>
      <c r="BJ36" s="3389"/>
      <c r="BK36" s="2463"/>
      <c r="BL36" s="2463"/>
      <c r="BM36" s="2463"/>
      <c r="BN36" s="2463"/>
      <c r="BO36" s="2463"/>
      <c r="BP36" s="2463"/>
      <c r="BQ36" s="2463"/>
      <c r="BR36" s="2463"/>
      <c r="BS36" s="2463"/>
      <c r="BT36" s="2463"/>
      <c r="BU36" s="3390"/>
    </row>
    <row r="37" spans="3:137" s="195" customFormat="1" ht="12" customHeight="1">
      <c r="C37" s="3379"/>
      <c r="D37" s="3346"/>
      <c r="E37" s="3346"/>
      <c r="F37" s="3346"/>
      <c r="G37" s="3346"/>
      <c r="H37" s="3346"/>
      <c r="I37" s="3346"/>
      <c r="J37" s="3346"/>
      <c r="K37" s="3346"/>
      <c r="L37" s="3346"/>
      <c r="M37" s="3346"/>
      <c r="N37" s="3346"/>
      <c r="O37" s="3346"/>
      <c r="P37" s="3346"/>
      <c r="Q37" s="3346"/>
      <c r="R37" s="3346"/>
      <c r="S37" s="3346"/>
      <c r="T37" s="3380"/>
      <c r="U37" s="3384"/>
      <c r="V37" s="3346"/>
      <c r="W37" s="3346"/>
      <c r="X37" s="3346"/>
      <c r="Y37" s="3346"/>
      <c r="Z37" s="3346"/>
      <c r="AA37" s="3346"/>
      <c r="AB37" s="3346"/>
      <c r="AC37" s="3346"/>
      <c r="AD37" s="3346"/>
      <c r="AE37" s="3346"/>
      <c r="AF37" s="3346"/>
      <c r="AG37" s="3346"/>
      <c r="AH37" s="3346"/>
      <c r="AI37" s="3346"/>
      <c r="AJ37" s="3346"/>
      <c r="AK37" s="3346"/>
      <c r="AL37" s="3380"/>
      <c r="AM37" s="908"/>
      <c r="AN37" s="3346"/>
      <c r="AO37" s="3346"/>
      <c r="AP37" s="3346"/>
      <c r="AQ37" s="3346"/>
      <c r="AR37" s="3346"/>
      <c r="AS37" s="3346"/>
      <c r="AT37" s="3346"/>
      <c r="AU37" s="3346"/>
      <c r="AV37" s="3346"/>
      <c r="AW37" s="3346"/>
      <c r="AX37" s="3346"/>
      <c r="AY37" s="3346"/>
      <c r="AZ37" s="3346"/>
      <c r="BA37" s="3346"/>
      <c r="BB37" s="3346"/>
      <c r="BC37" s="3346"/>
      <c r="BD37" s="3346"/>
      <c r="BE37" s="3346"/>
      <c r="BF37" s="3346"/>
      <c r="BG37" s="3346"/>
      <c r="BH37" s="3346"/>
      <c r="BI37" s="3346"/>
      <c r="BJ37" s="3391" t="s">
        <v>377</v>
      </c>
      <c r="BK37" s="2543"/>
      <c r="BL37" s="2543"/>
      <c r="BM37" s="2543"/>
      <c r="BN37" s="2543"/>
      <c r="BO37" s="3372"/>
      <c r="BP37" s="3394" t="s">
        <v>378</v>
      </c>
      <c r="BQ37" s="2543"/>
      <c r="BR37" s="2543"/>
      <c r="BS37" s="2543"/>
      <c r="BT37" s="2543"/>
      <c r="BU37" s="3395"/>
    </row>
    <row r="38" spans="3:137" s="195" customFormat="1" ht="12" customHeight="1" thickBot="1">
      <c r="C38" s="3381"/>
      <c r="D38" s="2591"/>
      <c r="E38" s="2591"/>
      <c r="F38" s="2591"/>
      <c r="G38" s="2591"/>
      <c r="H38" s="2591"/>
      <c r="I38" s="2591"/>
      <c r="J38" s="2591"/>
      <c r="K38" s="2591"/>
      <c r="L38" s="2591"/>
      <c r="M38" s="2591"/>
      <c r="N38" s="2591"/>
      <c r="O38" s="2591"/>
      <c r="P38" s="2591"/>
      <c r="Q38" s="2591"/>
      <c r="R38" s="2591"/>
      <c r="S38" s="2591"/>
      <c r="T38" s="3382"/>
      <c r="U38" s="3385"/>
      <c r="V38" s="2591"/>
      <c r="W38" s="2591"/>
      <c r="X38" s="2591"/>
      <c r="Y38" s="2591"/>
      <c r="Z38" s="2591"/>
      <c r="AA38" s="2591"/>
      <c r="AB38" s="2591"/>
      <c r="AC38" s="2591"/>
      <c r="AD38" s="2591"/>
      <c r="AE38" s="2591"/>
      <c r="AF38" s="2591"/>
      <c r="AG38" s="2591"/>
      <c r="AH38" s="2591"/>
      <c r="AI38" s="2591"/>
      <c r="AJ38" s="2591"/>
      <c r="AK38" s="2591"/>
      <c r="AL38" s="3382"/>
      <c r="AM38" s="914"/>
      <c r="AN38" s="3346"/>
      <c r="AO38" s="3346"/>
      <c r="AP38" s="3346"/>
      <c r="AQ38" s="3346"/>
      <c r="AR38" s="3346"/>
      <c r="AS38" s="3346"/>
      <c r="AT38" s="3346"/>
      <c r="AU38" s="2591"/>
      <c r="AV38" s="2591"/>
      <c r="AW38" s="2591"/>
      <c r="AX38" s="2591"/>
      <c r="AY38" s="2591"/>
      <c r="AZ38" s="2591"/>
      <c r="BA38" s="2591"/>
      <c r="BB38" s="2591"/>
      <c r="BC38" s="2591"/>
      <c r="BD38" s="2591"/>
      <c r="BE38" s="2591"/>
      <c r="BF38" s="2591"/>
      <c r="BG38" s="2591"/>
      <c r="BH38" s="2591"/>
      <c r="BI38" s="2591"/>
      <c r="BJ38" s="3392"/>
      <c r="BK38" s="2605"/>
      <c r="BL38" s="2605"/>
      <c r="BM38" s="2605"/>
      <c r="BN38" s="2605"/>
      <c r="BO38" s="3393"/>
      <c r="BP38" s="3396"/>
      <c r="BQ38" s="2605"/>
      <c r="BR38" s="2605"/>
      <c r="BS38" s="2605"/>
      <c r="BT38" s="2605"/>
      <c r="BU38" s="3397"/>
      <c r="EG38" s="195">
        <v>1</v>
      </c>
    </row>
    <row r="39" spans="3:137" s="195" customFormat="1" ht="10.5" customHeight="1">
      <c r="C39" s="3283" t="s">
        <v>379</v>
      </c>
      <c r="D39" s="2543"/>
      <c r="E39" s="2543"/>
      <c r="F39" s="2543"/>
      <c r="G39" s="2543"/>
      <c r="H39" s="2543"/>
      <c r="I39" s="2543"/>
      <c r="J39" s="2543"/>
      <c r="K39" s="2543"/>
      <c r="L39" s="2543"/>
      <c r="M39" s="2543"/>
      <c r="N39" s="2543"/>
      <c r="O39" s="2543"/>
      <c r="P39" s="2543"/>
      <c r="Q39" s="2543"/>
      <c r="R39" s="2543"/>
      <c r="S39" s="2543"/>
      <c r="T39" s="2543"/>
      <c r="U39" s="3368"/>
      <c r="V39" s="3369"/>
      <c r="W39" s="3369"/>
      <c r="X39" s="3369"/>
      <c r="Y39" s="3369"/>
      <c r="Z39" s="3369"/>
      <c r="AA39" s="3369"/>
      <c r="AB39" s="3369"/>
      <c r="AC39" s="3369"/>
      <c r="AD39" s="3369"/>
      <c r="AE39" s="3369"/>
      <c r="AF39" s="3369"/>
      <c r="AG39" s="3369"/>
      <c r="AH39" s="3369"/>
      <c r="AI39" s="3369"/>
      <c r="AJ39" s="3369"/>
      <c r="AK39" s="2543" t="s">
        <v>16</v>
      </c>
      <c r="AL39" s="3372"/>
      <c r="AM39" s="912"/>
      <c r="AN39" s="3373" t="s">
        <v>471</v>
      </c>
      <c r="AO39" s="3373"/>
      <c r="AP39" s="3373"/>
      <c r="AQ39" s="3373"/>
      <c r="AR39" s="2291"/>
      <c r="AS39" s="2291"/>
      <c r="AT39" s="2291"/>
      <c r="AU39" s="3375" t="s">
        <v>2</v>
      </c>
      <c r="AV39" s="3375"/>
      <c r="AW39" s="3375"/>
      <c r="AX39" s="2291"/>
      <c r="AY39" s="2291"/>
      <c r="AZ39" s="2291"/>
      <c r="BA39" s="3359" t="s">
        <v>1</v>
      </c>
      <c r="BB39" s="3359"/>
      <c r="BC39" s="3359"/>
      <c r="BD39" s="2639"/>
      <c r="BE39" s="2639"/>
      <c r="BF39" s="2639"/>
      <c r="BG39" s="3359" t="s">
        <v>244</v>
      </c>
      <c r="BH39" s="3359"/>
      <c r="BI39" s="241"/>
      <c r="BJ39" s="3362" t="s">
        <v>9</v>
      </c>
      <c r="BK39" s="3363"/>
      <c r="BL39" s="3363"/>
      <c r="BM39" s="3363"/>
      <c r="BN39" s="3363"/>
      <c r="BO39" s="3364"/>
      <c r="BP39" s="3365" t="s">
        <v>9</v>
      </c>
      <c r="BQ39" s="3363"/>
      <c r="BR39" s="3363"/>
      <c r="BS39" s="3363"/>
      <c r="BT39" s="3363"/>
      <c r="BU39" s="3366"/>
      <c r="CG39" s="3294">
        <f>IF(AND(BJ39="■",BP39="■"),0,U39)</f>
        <v>0</v>
      </c>
      <c r="CH39" s="3295"/>
      <c r="CI39" s="3295"/>
      <c r="CJ39" s="3295"/>
      <c r="CK39" s="3295"/>
      <c r="CL39" s="3295"/>
      <c r="CM39" s="3295"/>
      <c r="CN39" s="3295"/>
      <c r="CO39" s="3295"/>
      <c r="CP39" s="3295"/>
      <c r="CQ39" s="3295"/>
      <c r="CR39" s="3295"/>
      <c r="CS39" s="3296"/>
      <c r="EG39" s="195">
        <v>2</v>
      </c>
    </row>
    <row r="40" spans="3:137" s="195" customFormat="1" ht="10.5" customHeight="1" thickBot="1">
      <c r="C40" s="3367"/>
      <c r="D40" s="2345"/>
      <c r="E40" s="2345"/>
      <c r="F40" s="2345"/>
      <c r="G40" s="2345"/>
      <c r="H40" s="2345"/>
      <c r="I40" s="2345"/>
      <c r="J40" s="2345"/>
      <c r="K40" s="2345"/>
      <c r="L40" s="2345"/>
      <c r="M40" s="2345"/>
      <c r="N40" s="2345"/>
      <c r="O40" s="2345"/>
      <c r="P40" s="2345"/>
      <c r="Q40" s="2345"/>
      <c r="R40" s="2345"/>
      <c r="S40" s="2345"/>
      <c r="T40" s="2345"/>
      <c r="U40" s="3370"/>
      <c r="V40" s="3371"/>
      <c r="W40" s="3371"/>
      <c r="X40" s="3371"/>
      <c r="Y40" s="3371"/>
      <c r="Z40" s="3371"/>
      <c r="AA40" s="3371"/>
      <c r="AB40" s="3371"/>
      <c r="AC40" s="3371"/>
      <c r="AD40" s="3371"/>
      <c r="AE40" s="3371"/>
      <c r="AF40" s="3371"/>
      <c r="AG40" s="3371"/>
      <c r="AH40" s="3371"/>
      <c r="AI40" s="3371"/>
      <c r="AJ40" s="3371"/>
      <c r="AK40" s="2345"/>
      <c r="AL40" s="3330"/>
      <c r="AM40" s="908"/>
      <c r="AN40" s="3374"/>
      <c r="AO40" s="3374"/>
      <c r="AP40" s="3374"/>
      <c r="AQ40" s="3374"/>
      <c r="AR40" s="3301"/>
      <c r="AS40" s="3301"/>
      <c r="AT40" s="3301"/>
      <c r="AU40" s="3357"/>
      <c r="AV40" s="3357"/>
      <c r="AW40" s="3357"/>
      <c r="AX40" s="3301"/>
      <c r="AY40" s="3301"/>
      <c r="AZ40" s="3301"/>
      <c r="BA40" s="3360"/>
      <c r="BB40" s="3360"/>
      <c r="BC40" s="3360"/>
      <c r="BD40" s="3361"/>
      <c r="BE40" s="3361"/>
      <c r="BF40" s="3361"/>
      <c r="BG40" s="3360"/>
      <c r="BH40" s="3360"/>
      <c r="BI40" s="242"/>
      <c r="BJ40" s="3304"/>
      <c r="BK40" s="3305"/>
      <c r="BL40" s="3305"/>
      <c r="BM40" s="3305"/>
      <c r="BN40" s="3305"/>
      <c r="BO40" s="3306"/>
      <c r="BP40" s="3307"/>
      <c r="BQ40" s="3305"/>
      <c r="BR40" s="3305"/>
      <c r="BS40" s="3305"/>
      <c r="BT40" s="3305"/>
      <c r="BU40" s="3308"/>
      <c r="CG40" s="3297"/>
      <c r="CH40" s="3298"/>
      <c r="CI40" s="3298"/>
      <c r="CJ40" s="3298"/>
      <c r="CK40" s="3298"/>
      <c r="CL40" s="3298"/>
      <c r="CM40" s="3298"/>
      <c r="CN40" s="3298"/>
      <c r="CO40" s="3298"/>
      <c r="CP40" s="3298"/>
      <c r="CQ40" s="3298"/>
      <c r="CR40" s="3298"/>
      <c r="CS40" s="3299"/>
      <c r="EG40" s="195">
        <v>3</v>
      </c>
    </row>
    <row r="41" spans="3:137" s="195" customFormat="1" ht="10.5" customHeight="1">
      <c r="C41" s="3348" t="s">
        <v>380</v>
      </c>
      <c r="D41" s="2904"/>
      <c r="E41" s="2904"/>
      <c r="F41" s="2904"/>
      <c r="G41" s="2904"/>
      <c r="H41" s="2904"/>
      <c r="I41" s="2904"/>
      <c r="J41" s="2904"/>
      <c r="K41" s="2904"/>
      <c r="L41" s="2904"/>
      <c r="M41" s="2904"/>
      <c r="N41" s="2904"/>
      <c r="O41" s="2904"/>
      <c r="P41" s="2904"/>
      <c r="Q41" s="2904"/>
      <c r="R41" s="2904"/>
      <c r="S41" s="2904"/>
      <c r="T41" s="2904"/>
      <c r="U41" s="3350"/>
      <c r="V41" s="3351"/>
      <c r="W41" s="3351"/>
      <c r="X41" s="3351"/>
      <c r="Y41" s="3351"/>
      <c r="Z41" s="3351"/>
      <c r="AA41" s="3351"/>
      <c r="AB41" s="3351"/>
      <c r="AC41" s="3351"/>
      <c r="AD41" s="3351"/>
      <c r="AE41" s="3351"/>
      <c r="AF41" s="3351"/>
      <c r="AG41" s="3351"/>
      <c r="AH41" s="3351"/>
      <c r="AI41" s="3351"/>
      <c r="AJ41" s="3351"/>
      <c r="AK41" s="2904" t="s">
        <v>16</v>
      </c>
      <c r="AL41" s="3352"/>
      <c r="AM41" s="921"/>
      <c r="AN41" s="3354" t="s">
        <v>471</v>
      </c>
      <c r="AO41" s="3354"/>
      <c r="AP41" s="3354"/>
      <c r="AQ41" s="3354"/>
      <c r="AR41" s="3356"/>
      <c r="AS41" s="3356"/>
      <c r="AT41" s="3356"/>
      <c r="AU41" s="3357" t="s">
        <v>2</v>
      </c>
      <c r="AV41" s="3357"/>
      <c r="AW41" s="3357"/>
      <c r="AX41" s="3300"/>
      <c r="AY41" s="3300"/>
      <c r="AZ41" s="3300"/>
      <c r="BA41" s="3302" t="s">
        <v>1</v>
      </c>
      <c r="BB41" s="3302"/>
      <c r="BC41" s="3302"/>
      <c r="BD41" s="3300"/>
      <c r="BE41" s="3300"/>
      <c r="BF41" s="3300"/>
      <c r="BG41" s="3302" t="s">
        <v>244</v>
      </c>
      <c r="BH41" s="3302"/>
      <c r="BI41" s="243"/>
      <c r="BJ41" s="3304" t="s">
        <v>9</v>
      </c>
      <c r="BK41" s="3305"/>
      <c r="BL41" s="3305"/>
      <c r="BM41" s="3305"/>
      <c r="BN41" s="3305"/>
      <c r="BO41" s="3306"/>
      <c r="BP41" s="3307" t="s">
        <v>9</v>
      </c>
      <c r="BQ41" s="3305"/>
      <c r="BR41" s="3305"/>
      <c r="BS41" s="3305"/>
      <c r="BT41" s="3305"/>
      <c r="BU41" s="3308"/>
      <c r="CG41" s="3294">
        <f>IF(AND(BJ41="■",BP41="■"),0,U41)</f>
        <v>0</v>
      </c>
      <c r="CH41" s="3295"/>
      <c r="CI41" s="3295"/>
      <c r="CJ41" s="3295"/>
      <c r="CK41" s="3295"/>
      <c r="CL41" s="3295"/>
      <c r="CM41" s="3295"/>
      <c r="CN41" s="3295"/>
      <c r="CO41" s="3295"/>
      <c r="CP41" s="3295"/>
      <c r="CQ41" s="3295"/>
      <c r="CR41" s="3295"/>
      <c r="CS41" s="3296"/>
      <c r="EG41" s="195">
        <v>4</v>
      </c>
    </row>
    <row r="42" spans="3:137" s="195" customFormat="1" ht="10.5" customHeight="1" thickBot="1">
      <c r="C42" s="3348"/>
      <c r="D42" s="2904"/>
      <c r="E42" s="2904"/>
      <c r="F42" s="2904"/>
      <c r="G42" s="2904"/>
      <c r="H42" s="2904"/>
      <c r="I42" s="2904"/>
      <c r="J42" s="2904"/>
      <c r="K42" s="2904"/>
      <c r="L42" s="2904"/>
      <c r="M42" s="2904"/>
      <c r="N42" s="2904"/>
      <c r="O42" s="2904"/>
      <c r="P42" s="2904"/>
      <c r="Q42" s="2904"/>
      <c r="R42" s="2904"/>
      <c r="S42" s="2904"/>
      <c r="T42" s="2904"/>
      <c r="U42" s="3324"/>
      <c r="V42" s="3325"/>
      <c r="W42" s="3325"/>
      <c r="X42" s="3325"/>
      <c r="Y42" s="3325"/>
      <c r="Z42" s="3325"/>
      <c r="AA42" s="3325"/>
      <c r="AB42" s="3325"/>
      <c r="AC42" s="3325"/>
      <c r="AD42" s="3325"/>
      <c r="AE42" s="3325"/>
      <c r="AF42" s="3325"/>
      <c r="AG42" s="3325"/>
      <c r="AH42" s="3325"/>
      <c r="AI42" s="3325"/>
      <c r="AJ42" s="3325"/>
      <c r="AK42" s="2904"/>
      <c r="AL42" s="3352"/>
      <c r="AM42" s="918"/>
      <c r="AN42" s="3354"/>
      <c r="AO42" s="3354"/>
      <c r="AP42" s="3354"/>
      <c r="AQ42" s="3354"/>
      <c r="AR42" s="3356"/>
      <c r="AS42" s="3356"/>
      <c r="AT42" s="3356"/>
      <c r="AU42" s="3357"/>
      <c r="AV42" s="3357"/>
      <c r="AW42" s="3357"/>
      <c r="AX42" s="3301"/>
      <c r="AY42" s="3301"/>
      <c r="AZ42" s="3301"/>
      <c r="BA42" s="3303"/>
      <c r="BB42" s="3303"/>
      <c r="BC42" s="3303"/>
      <c r="BD42" s="3301"/>
      <c r="BE42" s="3301"/>
      <c r="BF42" s="3301"/>
      <c r="BG42" s="3303"/>
      <c r="BH42" s="3303"/>
      <c r="BI42" s="244"/>
      <c r="BJ42" s="3304"/>
      <c r="BK42" s="3305"/>
      <c r="BL42" s="3305"/>
      <c r="BM42" s="3305"/>
      <c r="BN42" s="3305"/>
      <c r="BO42" s="3306"/>
      <c r="BP42" s="3307"/>
      <c r="BQ42" s="3305"/>
      <c r="BR42" s="3305"/>
      <c r="BS42" s="3305"/>
      <c r="BT42" s="3305"/>
      <c r="BU42" s="3308"/>
      <c r="CG42" s="3297"/>
      <c r="CH42" s="3298"/>
      <c r="CI42" s="3298"/>
      <c r="CJ42" s="3298"/>
      <c r="CK42" s="3298"/>
      <c r="CL42" s="3298"/>
      <c r="CM42" s="3298"/>
      <c r="CN42" s="3298"/>
      <c r="CO42" s="3298"/>
      <c r="CP42" s="3298"/>
      <c r="CQ42" s="3298"/>
      <c r="CR42" s="3298"/>
      <c r="CS42" s="3299"/>
      <c r="EG42" s="195">
        <v>5</v>
      </c>
    </row>
    <row r="43" spans="3:137" s="195" customFormat="1" ht="10.5" customHeight="1">
      <c r="C43" s="3348" t="s">
        <v>381</v>
      </c>
      <c r="D43" s="2904"/>
      <c r="E43" s="2904"/>
      <c r="F43" s="2904"/>
      <c r="G43" s="2904"/>
      <c r="H43" s="2904"/>
      <c r="I43" s="2904"/>
      <c r="J43" s="2904"/>
      <c r="K43" s="2904"/>
      <c r="L43" s="2904"/>
      <c r="M43" s="2904"/>
      <c r="N43" s="2904"/>
      <c r="O43" s="2904"/>
      <c r="P43" s="2904"/>
      <c r="Q43" s="2904"/>
      <c r="R43" s="2904"/>
      <c r="S43" s="2904"/>
      <c r="T43" s="2904"/>
      <c r="U43" s="3326"/>
      <c r="V43" s="3327"/>
      <c r="W43" s="3327"/>
      <c r="X43" s="3327"/>
      <c r="Y43" s="3327"/>
      <c r="Z43" s="3327"/>
      <c r="AA43" s="3327"/>
      <c r="AB43" s="3327"/>
      <c r="AC43" s="3327"/>
      <c r="AD43" s="3327"/>
      <c r="AE43" s="3327"/>
      <c r="AF43" s="3327"/>
      <c r="AG43" s="3327"/>
      <c r="AH43" s="3327"/>
      <c r="AI43" s="3327"/>
      <c r="AJ43" s="3327"/>
      <c r="AK43" s="2904" t="s">
        <v>16</v>
      </c>
      <c r="AL43" s="3352"/>
      <c r="AM43" s="921"/>
      <c r="AN43" s="3354" t="s">
        <v>471</v>
      </c>
      <c r="AO43" s="3354"/>
      <c r="AP43" s="3354"/>
      <c r="AQ43" s="3354"/>
      <c r="AR43" s="3356"/>
      <c r="AS43" s="3356"/>
      <c r="AT43" s="3356"/>
      <c r="AU43" s="3357" t="s">
        <v>2</v>
      </c>
      <c r="AV43" s="3357"/>
      <c r="AW43" s="3357"/>
      <c r="AX43" s="3300"/>
      <c r="AY43" s="3300"/>
      <c r="AZ43" s="3300"/>
      <c r="BA43" s="3302" t="s">
        <v>1</v>
      </c>
      <c r="BB43" s="3302"/>
      <c r="BC43" s="3302"/>
      <c r="BD43" s="3300"/>
      <c r="BE43" s="3300"/>
      <c r="BF43" s="3300"/>
      <c r="BG43" s="3302" t="s">
        <v>244</v>
      </c>
      <c r="BH43" s="3302"/>
      <c r="BI43" s="243"/>
      <c r="BJ43" s="3304" t="s">
        <v>9</v>
      </c>
      <c r="BK43" s="3305"/>
      <c r="BL43" s="3305"/>
      <c r="BM43" s="3305"/>
      <c r="BN43" s="3305"/>
      <c r="BO43" s="3306"/>
      <c r="BP43" s="3307" t="s">
        <v>9</v>
      </c>
      <c r="BQ43" s="3305"/>
      <c r="BR43" s="3305"/>
      <c r="BS43" s="3305"/>
      <c r="BT43" s="3305"/>
      <c r="BU43" s="3308"/>
      <c r="CG43" s="3294">
        <f>IF(AND(BJ43="■",BP43="■"),0,U43)</f>
        <v>0</v>
      </c>
      <c r="CH43" s="3295"/>
      <c r="CI43" s="3295"/>
      <c r="CJ43" s="3295"/>
      <c r="CK43" s="3295"/>
      <c r="CL43" s="3295"/>
      <c r="CM43" s="3295"/>
      <c r="CN43" s="3295"/>
      <c r="CO43" s="3295"/>
      <c r="CP43" s="3295"/>
      <c r="CQ43" s="3295"/>
      <c r="CR43" s="3295"/>
      <c r="CS43" s="3296"/>
      <c r="EG43" s="195">
        <v>6</v>
      </c>
    </row>
    <row r="44" spans="3:137" s="195" customFormat="1" ht="10.5" customHeight="1" thickBot="1">
      <c r="C44" s="3348"/>
      <c r="D44" s="2904"/>
      <c r="E44" s="2904"/>
      <c r="F44" s="2904"/>
      <c r="G44" s="2904"/>
      <c r="H44" s="2904"/>
      <c r="I44" s="2904"/>
      <c r="J44" s="2904"/>
      <c r="K44" s="2904"/>
      <c r="L44" s="2904"/>
      <c r="M44" s="2904"/>
      <c r="N44" s="2904"/>
      <c r="O44" s="2904"/>
      <c r="P44" s="2904"/>
      <c r="Q44" s="2904"/>
      <c r="R44" s="2904"/>
      <c r="S44" s="2904"/>
      <c r="T44" s="2904"/>
      <c r="U44" s="3326"/>
      <c r="V44" s="3327"/>
      <c r="W44" s="3327"/>
      <c r="X44" s="3327"/>
      <c r="Y44" s="3327"/>
      <c r="Z44" s="3327"/>
      <c r="AA44" s="3327"/>
      <c r="AB44" s="3327"/>
      <c r="AC44" s="3327"/>
      <c r="AD44" s="3327"/>
      <c r="AE44" s="3327"/>
      <c r="AF44" s="3327"/>
      <c r="AG44" s="3327"/>
      <c r="AH44" s="3327"/>
      <c r="AI44" s="3327"/>
      <c r="AJ44" s="3327"/>
      <c r="AK44" s="2904"/>
      <c r="AL44" s="3352"/>
      <c r="AM44" s="918"/>
      <c r="AN44" s="3354"/>
      <c r="AO44" s="3354"/>
      <c r="AP44" s="3354"/>
      <c r="AQ44" s="3354"/>
      <c r="AR44" s="3356"/>
      <c r="AS44" s="3356"/>
      <c r="AT44" s="3356"/>
      <c r="AU44" s="3357"/>
      <c r="AV44" s="3357"/>
      <c r="AW44" s="3357"/>
      <c r="AX44" s="3301"/>
      <c r="AY44" s="3301"/>
      <c r="AZ44" s="3301"/>
      <c r="BA44" s="3303"/>
      <c r="BB44" s="3303"/>
      <c r="BC44" s="3303"/>
      <c r="BD44" s="3301"/>
      <c r="BE44" s="3301"/>
      <c r="BF44" s="3301"/>
      <c r="BG44" s="3303"/>
      <c r="BH44" s="3303"/>
      <c r="BI44" s="244"/>
      <c r="BJ44" s="3304"/>
      <c r="BK44" s="3305"/>
      <c r="BL44" s="3305"/>
      <c r="BM44" s="3305"/>
      <c r="BN44" s="3305"/>
      <c r="BO44" s="3306"/>
      <c r="BP44" s="3307"/>
      <c r="BQ44" s="3305"/>
      <c r="BR44" s="3305"/>
      <c r="BS44" s="3305"/>
      <c r="BT44" s="3305"/>
      <c r="BU44" s="3308"/>
      <c r="CG44" s="3297"/>
      <c r="CH44" s="3298"/>
      <c r="CI44" s="3298"/>
      <c r="CJ44" s="3298"/>
      <c r="CK44" s="3298"/>
      <c r="CL44" s="3298"/>
      <c r="CM44" s="3298"/>
      <c r="CN44" s="3298"/>
      <c r="CO44" s="3298"/>
      <c r="CP44" s="3298"/>
      <c r="CQ44" s="3298"/>
      <c r="CR44" s="3298"/>
      <c r="CS44" s="3299"/>
      <c r="EG44" s="195">
        <v>7</v>
      </c>
    </row>
    <row r="45" spans="3:137" s="195" customFormat="1" ht="10.5" customHeight="1">
      <c r="C45" s="3348" t="s">
        <v>382</v>
      </c>
      <c r="D45" s="2904"/>
      <c r="E45" s="2904"/>
      <c r="F45" s="2904"/>
      <c r="G45" s="2904"/>
      <c r="H45" s="2904"/>
      <c r="I45" s="2904"/>
      <c r="J45" s="2904"/>
      <c r="K45" s="2904"/>
      <c r="L45" s="2904"/>
      <c r="M45" s="2904"/>
      <c r="N45" s="2904"/>
      <c r="O45" s="2904"/>
      <c r="P45" s="2904"/>
      <c r="Q45" s="2904"/>
      <c r="R45" s="2904"/>
      <c r="S45" s="2904"/>
      <c r="T45" s="2904"/>
      <c r="U45" s="3326"/>
      <c r="V45" s="3327"/>
      <c r="W45" s="3327"/>
      <c r="X45" s="3327"/>
      <c r="Y45" s="3327"/>
      <c r="Z45" s="3327"/>
      <c r="AA45" s="3327"/>
      <c r="AB45" s="3327"/>
      <c r="AC45" s="3327"/>
      <c r="AD45" s="3327"/>
      <c r="AE45" s="3327"/>
      <c r="AF45" s="3327"/>
      <c r="AG45" s="3327"/>
      <c r="AH45" s="3327"/>
      <c r="AI45" s="3327"/>
      <c r="AJ45" s="3327"/>
      <c r="AK45" s="2904" t="s">
        <v>16</v>
      </c>
      <c r="AL45" s="3352"/>
      <c r="AM45" s="921"/>
      <c r="AN45" s="3354" t="s">
        <v>471</v>
      </c>
      <c r="AO45" s="3354"/>
      <c r="AP45" s="3354"/>
      <c r="AQ45" s="3354"/>
      <c r="AR45" s="3356"/>
      <c r="AS45" s="3356"/>
      <c r="AT45" s="3356"/>
      <c r="AU45" s="3357" t="s">
        <v>2</v>
      </c>
      <c r="AV45" s="3357"/>
      <c r="AW45" s="3357"/>
      <c r="AX45" s="3300"/>
      <c r="AY45" s="3300"/>
      <c r="AZ45" s="3300"/>
      <c r="BA45" s="3302" t="s">
        <v>1</v>
      </c>
      <c r="BB45" s="3302"/>
      <c r="BC45" s="3302"/>
      <c r="BD45" s="3300"/>
      <c r="BE45" s="3300"/>
      <c r="BF45" s="3300"/>
      <c r="BG45" s="3302" t="s">
        <v>244</v>
      </c>
      <c r="BH45" s="3302"/>
      <c r="BI45" s="243"/>
      <c r="BJ45" s="3304" t="s">
        <v>9</v>
      </c>
      <c r="BK45" s="3305"/>
      <c r="BL45" s="3305"/>
      <c r="BM45" s="3305"/>
      <c r="BN45" s="3305"/>
      <c r="BO45" s="3306"/>
      <c r="BP45" s="3307" t="s">
        <v>9</v>
      </c>
      <c r="BQ45" s="3305"/>
      <c r="BR45" s="3305"/>
      <c r="BS45" s="3305"/>
      <c r="BT45" s="3305"/>
      <c r="BU45" s="3308"/>
      <c r="CG45" s="3294">
        <f>IF(AND(BJ45="■",BP45="■"),0,U45)</f>
        <v>0</v>
      </c>
      <c r="CH45" s="3295"/>
      <c r="CI45" s="3295"/>
      <c r="CJ45" s="3295"/>
      <c r="CK45" s="3295"/>
      <c r="CL45" s="3295"/>
      <c r="CM45" s="3295"/>
      <c r="CN45" s="3295"/>
      <c r="CO45" s="3295"/>
      <c r="CP45" s="3295"/>
      <c r="CQ45" s="3295"/>
      <c r="CR45" s="3295"/>
      <c r="CS45" s="3296"/>
      <c r="EG45" s="195">
        <v>8</v>
      </c>
    </row>
    <row r="46" spans="3:137" s="195" customFormat="1" ht="10.5" customHeight="1" thickBot="1">
      <c r="C46" s="3348"/>
      <c r="D46" s="2904"/>
      <c r="E46" s="2904"/>
      <c r="F46" s="2904"/>
      <c r="G46" s="2904"/>
      <c r="H46" s="2904"/>
      <c r="I46" s="2904"/>
      <c r="J46" s="2904"/>
      <c r="K46" s="2904"/>
      <c r="L46" s="2904"/>
      <c r="M46" s="2904"/>
      <c r="N46" s="2904"/>
      <c r="O46" s="2904"/>
      <c r="P46" s="2904"/>
      <c r="Q46" s="2904"/>
      <c r="R46" s="2904"/>
      <c r="S46" s="2904"/>
      <c r="T46" s="2904"/>
      <c r="U46" s="3326"/>
      <c r="V46" s="3327"/>
      <c r="W46" s="3327"/>
      <c r="X46" s="3327"/>
      <c r="Y46" s="3327"/>
      <c r="Z46" s="3327"/>
      <c r="AA46" s="3327"/>
      <c r="AB46" s="3327"/>
      <c r="AC46" s="3327"/>
      <c r="AD46" s="3327"/>
      <c r="AE46" s="3327"/>
      <c r="AF46" s="3327"/>
      <c r="AG46" s="3327"/>
      <c r="AH46" s="3327"/>
      <c r="AI46" s="3327"/>
      <c r="AJ46" s="3327"/>
      <c r="AK46" s="2904"/>
      <c r="AL46" s="3352"/>
      <c r="AM46" s="918"/>
      <c r="AN46" s="3354"/>
      <c r="AO46" s="3354"/>
      <c r="AP46" s="3354"/>
      <c r="AQ46" s="3354"/>
      <c r="AR46" s="3356"/>
      <c r="AS46" s="3356"/>
      <c r="AT46" s="3356"/>
      <c r="AU46" s="3357"/>
      <c r="AV46" s="3357"/>
      <c r="AW46" s="3357"/>
      <c r="AX46" s="3301"/>
      <c r="AY46" s="3301"/>
      <c r="AZ46" s="3301"/>
      <c r="BA46" s="3303"/>
      <c r="BB46" s="3303"/>
      <c r="BC46" s="3303"/>
      <c r="BD46" s="3301"/>
      <c r="BE46" s="3301"/>
      <c r="BF46" s="3301"/>
      <c r="BG46" s="3303"/>
      <c r="BH46" s="3303"/>
      <c r="BI46" s="244"/>
      <c r="BJ46" s="3304"/>
      <c r="BK46" s="3305"/>
      <c r="BL46" s="3305"/>
      <c r="BM46" s="3305"/>
      <c r="BN46" s="3305"/>
      <c r="BO46" s="3306"/>
      <c r="BP46" s="3307"/>
      <c r="BQ46" s="3305"/>
      <c r="BR46" s="3305"/>
      <c r="BS46" s="3305"/>
      <c r="BT46" s="3305"/>
      <c r="BU46" s="3308"/>
      <c r="CG46" s="3297"/>
      <c r="CH46" s="3298"/>
      <c r="CI46" s="3298"/>
      <c r="CJ46" s="3298"/>
      <c r="CK46" s="3298"/>
      <c r="CL46" s="3298"/>
      <c r="CM46" s="3298"/>
      <c r="CN46" s="3298"/>
      <c r="CO46" s="3298"/>
      <c r="CP46" s="3298"/>
      <c r="CQ46" s="3298"/>
      <c r="CR46" s="3298"/>
      <c r="CS46" s="3299"/>
      <c r="EG46" s="195">
        <v>9</v>
      </c>
    </row>
    <row r="47" spans="3:137" s="195" customFormat="1" ht="10.5" customHeight="1">
      <c r="C47" s="3348" t="s">
        <v>383</v>
      </c>
      <c r="D47" s="2904"/>
      <c r="E47" s="2904"/>
      <c r="F47" s="2904"/>
      <c r="G47" s="2904"/>
      <c r="H47" s="2904"/>
      <c r="I47" s="2904"/>
      <c r="J47" s="2904"/>
      <c r="K47" s="2904"/>
      <c r="L47" s="2904"/>
      <c r="M47" s="2904"/>
      <c r="N47" s="2904"/>
      <c r="O47" s="2904"/>
      <c r="P47" s="2904"/>
      <c r="Q47" s="2904"/>
      <c r="R47" s="2904"/>
      <c r="S47" s="2904"/>
      <c r="T47" s="2904"/>
      <c r="U47" s="3326"/>
      <c r="V47" s="3327"/>
      <c r="W47" s="3327"/>
      <c r="X47" s="3327"/>
      <c r="Y47" s="3327"/>
      <c r="Z47" s="3327"/>
      <c r="AA47" s="3327"/>
      <c r="AB47" s="3327"/>
      <c r="AC47" s="3327"/>
      <c r="AD47" s="3327"/>
      <c r="AE47" s="3327"/>
      <c r="AF47" s="3327"/>
      <c r="AG47" s="3327"/>
      <c r="AH47" s="3327"/>
      <c r="AI47" s="3327"/>
      <c r="AJ47" s="3327"/>
      <c r="AK47" s="2904" t="s">
        <v>16</v>
      </c>
      <c r="AL47" s="3352"/>
      <c r="AM47" s="921"/>
      <c r="AN47" s="3354" t="s">
        <v>471</v>
      </c>
      <c r="AO47" s="3354"/>
      <c r="AP47" s="3354"/>
      <c r="AQ47" s="3354"/>
      <c r="AR47" s="3356"/>
      <c r="AS47" s="3356"/>
      <c r="AT47" s="3356"/>
      <c r="AU47" s="3357" t="s">
        <v>2</v>
      </c>
      <c r="AV47" s="3357"/>
      <c r="AW47" s="3357"/>
      <c r="AX47" s="3300"/>
      <c r="AY47" s="3300"/>
      <c r="AZ47" s="3300"/>
      <c r="BA47" s="3302" t="s">
        <v>1</v>
      </c>
      <c r="BB47" s="3302"/>
      <c r="BC47" s="3302"/>
      <c r="BD47" s="3300"/>
      <c r="BE47" s="3300"/>
      <c r="BF47" s="3300"/>
      <c r="BG47" s="3302" t="s">
        <v>244</v>
      </c>
      <c r="BH47" s="3302"/>
      <c r="BI47" s="243"/>
      <c r="BJ47" s="3304" t="s">
        <v>9</v>
      </c>
      <c r="BK47" s="3305"/>
      <c r="BL47" s="3305"/>
      <c r="BM47" s="3305"/>
      <c r="BN47" s="3305"/>
      <c r="BO47" s="3306"/>
      <c r="BP47" s="3307" t="s">
        <v>9</v>
      </c>
      <c r="BQ47" s="3305"/>
      <c r="BR47" s="3305"/>
      <c r="BS47" s="3305"/>
      <c r="BT47" s="3305"/>
      <c r="BU47" s="3308"/>
      <c r="CG47" s="3294">
        <f>IF(AND(BJ47="■",BP47="■"),0,U47)</f>
        <v>0</v>
      </c>
      <c r="CH47" s="3295"/>
      <c r="CI47" s="3295"/>
      <c r="CJ47" s="3295"/>
      <c r="CK47" s="3295"/>
      <c r="CL47" s="3295"/>
      <c r="CM47" s="3295"/>
      <c r="CN47" s="3295"/>
      <c r="CO47" s="3295"/>
      <c r="CP47" s="3295"/>
      <c r="CQ47" s="3295"/>
      <c r="CR47" s="3295"/>
      <c r="CS47" s="3296"/>
      <c r="EG47" s="195">
        <v>10</v>
      </c>
    </row>
    <row r="48" spans="3:137" s="195" customFormat="1" ht="10.5" customHeight="1" thickBot="1">
      <c r="C48" s="3348"/>
      <c r="D48" s="2904"/>
      <c r="E48" s="2904"/>
      <c r="F48" s="2904"/>
      <c r="G48" s="2904"/>
      <c r="H48" s="2904"/>
      <c r="I48" s="2904"/>
      <c r="J48" s="2904"/>
      <c r="K48" s="2904"/>
      <c r="L48" s="2904"/>
      <c r="M48" s="2904"/>
      <c r="N48" s="2904"/>
      <c r="O48" s="2904"/>
      <c r="P48" s="2904"/>
      <c r="Q48" s="2904"/>
      <c r="R48" s="2904"/>
      <c r="S48" s="2904"/>
      <c r="T48" s="2904"/>
      <c r="U48" s="3326"/>
      <c r="V48" s="3327"/>
      <c r="W48" s="3327"/>
      <c r="X48" s="3327"/>
      <c r="Y48" s="3327"/>
      <c r="Z48" s="3327"/>
      <c r="AA48" s="3327"/>
      <c r="AB48" s="3327"/>
      <c r="AC48" s="3327"/>
      <c r="AD48" s="3327"/>
      <c r="AE48" s="3327"/>
      <c r="AF48" s="3327"/>
      <c r="AG48" s="3327"/>
      <c r="AH48" s="3327"/>
      <c r="AI48" s="3327"/>
      <c r="AJ48" s="3327"/>
      <c r="AK48" s="2904"/>
      <c r="AL48" s="3352"/>
      <c r="AM48" s="918"/>
      <c r="AN48" s="3354"/>
      <c r="AO48" s="3354"/>
      <c r="AP48" s="3354"/>
      <c r="AQ48" s="3354"/>
      <c r="AR48" s="3356"/>
      <c r="AS48" s="3356"/>
      <c r="AT48" s="3356"/>
      <c r="AU48" s="3357"/>
      <c r="AV48" s="3357"/>
      <c r="AW48" s="3357"/>
      <c r="AX48" s="3301"/>
      <c r="AY48" s="3301"/>
      <c r="AZ48" s="3301"/>
      <c r="BA48" s="3303"/>
      <c r="BB48" s="3303"/>
      <c r="BC48" s="3303"/>
      <c r="BD48" s="3301"/>
      <c r="BE48" s="3301"/>
      <c r="BF48" s="3301"/>
      <c r="BG48" s="3303"/>
      <c r="BH48" s="3303"/>
      <c r="BI48" s="244"/>
      <c r="BJ48" s="3304"/>
      <c r="BK48" s="3305"/>
      <c r="BL48" s="3305"/>
      <c r="BM48" s="3305"/>
      <c r="BN48" s="3305"/>
      <c r="BO48" s="3306"/>
      <c r="BP48" s="3307"/>
      <c r="BQ48" s="3305"/>
      <c r="BR48" s="3305"/>
      <c r="BS48" s="3305"/>
      <c r="BT48" s="3305"/>
      <c r="BU48" s="3308"/>
      <c r="CG48" s="3297"/>
      <c r="CH48" s="3298"/>
      <c r="CI48" s="3298"/>
      <c r="CJ48" s="3298"/>
      <c r="CK48" s="3298"/>
      <c r="CL48" s="3298"/>
      <c r="CM48" s="3298"/>
      <c r="CN48" s="3298"/>
      <c r="CO48" s="3298"/>
      <c r="CP48" s="3298"/>
      <c r="CQ48" s="3298"/>
      <c r="CR48" s="3298"/>
      <c r="CS48" s="3299"/>
      <c r="EG48" s="195">
        <v>11</v>
      </c>
    </row>
    <row r="49" spans="3:137" s="195" customFormat="1" ht="10.5" customHeight="1">
      <c r="C49" s="3348" t="s">
        <v>384</v>
      </c>
      <c r="D49" s="2904"/>
      <c r="E49" s="2904"/>
      <c r="F49" s="2904"/>
      <c r="G49" s="2904"/>
      <c r="H49" s="2904"/>
      <c r="I49" s="2904"/>
      <c r="J49" s="2904"/>
      <c r="K49" s="2904"/>
      <c r="L49" s="2904"/>
      <c r="M49" s="2904"/>
      <c r="N49" s="2904"/>
      <c r="O49" s="2904"/>
      <c r="P49" s="2904"/>
      <c r="Q49" s="2904"/>
      <c r="R49" s="2904"/>
      <c r="S49" s="2904"/>
      <c r="T49" s="2904"/>
      <c r="U49" s="3326"/>
      <c r="V49" s="3327"/>
      <c r="W49" s="3327"/>
      <c r="X49" s="3327"/>
      <c r="Y49" s="3327"/>
      <c r="Z49" s="3327"/>
      <c r="AA49" s="3327"/>
      <c r="AB49" s="3327"/>
      <c r="AC49" s="3327"/>
      <c r="AD49" s="3327"/>
      <c r="AE49" s="3327"/>
      <c r="AF49" s="3327"/>
      <c r="AG49" s="3327"/>
      <c r="AH49" s="3327"/>
      <c r="AI49" s="3327"/>
      <c r="AJ49" s="3327"/>
      <c r="AK49" s="2904" t="s">
        <v>16</v>
      </c>
      <c r="AL49" s="3352"/>
      <c r="AM49" s="921"/>
      <c r="AN49" s="3354" t="s">
        <v>471</v>
      </c>
      <c r="AO49" s="3354"/>
      <c r="AP49" s="3354"/>
      <c r="AQ49" s="3354"/>
      <c r="AR49" s="3356"/>
      <c r="AS49" s="3356"/>
      <c r="AT49" s="3356"/>
      <c r="AU49" s="3357" t="s">
        <v>2</v>
      </c>
      <c r="AV49" s="3357"/>
      <c r="AW49" s="3357"/>
      <c r="AX49" s="3300"/>
      <c r="AY49" s="3300"/>
      <c r="AZ49" s="3300"/>
      <c r="BA49" s="3302" t="s">
        <v>1</v>
      </c>
      <c r="BB49" s="3302"/>
      <c r="BC49" s="3302"/>
      <c r="BD49" s="3300"/>
      <c r="BE49" s="3300"/>
      <c r="BF49" s="3300"/>
      <c r="BG49" s="3302" t="s">
        <v>244</v>
      </c>
      <c r="BH49" s="3302"/>
      <c r="BI49" s="243"/>
      <c r="BJ49" s="3304" t="s">
        <v>9</v>
      </c>
      <c r="BK49" s="3305"/>
      <c r="BL49" s="3305"/>
      <c r="BM49" s="3305"/>
      <c r="BN49" s="3305"/>
      <c r="BO49" s="3306"/>
      <c r="BP49" s="3307" t="s">
        <v>9</v>
      </c>
      <c r="BQ49" s="3305"/>
      <c r="BR49" s="3305"/>
      <c r="BS49" s="3305"/>
      <c r="BT49" s="3305"/>
      <c r="BU49" s="3308"/>
      <c r="CG49" s="3294">
        <f>IF(AND(BJ49="■",BP49="■"),0,U49)</f>
        <v>0</v>
      </c>
      <c r="CH49" s="3295"/>
      <c r="CI49" s="3295"/>
      <c r="CJ49" s="3295"/>
      <c r="CK49" s="3295"/>
      <c r="CL49" s="3295"/>
      <c r="CM49" s="3295"/>
      <c r="CN49" s="3295"/>
      <c r="CO49" s="3295"/>
      <c r="CP49" s="3295"/>
      <c r="CQ49" s="3295"/>
      <c r="CR49" s="3295"/>
      <c r="CS49" s="3296"/>
      <c r="EG49" s="195">
        <v>12</v>
      </c>
    </row>
    <row r="50" spans="3:137" s="195" customFormat="1" ht="10.5" customHeight="1" thickBot="1">
      <c r="C50" s="3348"/>
      <c r="D50" s="2904"/>
      <c r="E50" s="2904"/>
      <c r="F50" s="2904"/>
      <c r="G50" s="2904"/>
      <c r="H50" s="2904"/>
      <c r="I50" s="2904"/>
      <c r="J50" s="2904"/>
      <c r="K50" s="2904"/>
      <c r="L50" s="2904"/>
      <c r="M50" s="2904"/>
      <c r="N50" s="2904"/>
      <c r="O50" s="2904"/>
      <c r="P50" s="2904"/>
      <c r="Q50" s="2904"/>
      <c r="R50" s="2904"/>
      <c r="S50" s="2904"/>
      <c r="T50" s="2904"/>
      <c r="U50" s="3326"/>
      <c r="V50" s="3327"/>
      <c r="W50" s="3327"/>
      <c r="X50" s="3327"/>
      <c r="Y50" s="3327"/>
      <c r="Z50" s="3327"/>
      <c r="AA50" s="3327"/>
      <c r="AB50" s="3327"/>
      <c r="AC50" s="3327"/>
      <c r="AD50" s="3327"/>
      <c r="AE50" s="3327"/>
      <c r="AF50" s="3327"/>
      <c r="AG50" s="3327"/>
      <c r="AH50" s="3327"/>
      <c r="AI50" s="3327"/>
      <c r="AJ50" s="3327"/>
      <c r="AK50" s="2904"/>
      <c r="AL50" s="3352"/>
      <c r="AM50" s="918"/>
      <c r="AN50" s="3354"/>
      <c r="AO50" s="3354"/>
      <c r="AP50" s="3354"/>
      <c r="AQ50" s="3354"/>
      <c r="AR50" s="3356"/>
      <c r="AS50" s="3356"/>
      <c r="AT50" s="3356"/>
      <c r="AU50" s="3357"/>
      <c r="AV50" s="3357"/>
      <c r="AW50" s="3357"/>
      <c r="AX50" s="3301"/>
      <c r="AY50" s="3301"/>
      <c r="AZ50" s="3301"/>
      <c r="BA50" s="3303"/>
      <c r="BB50" s="3303"/>
      <c r="BC50" s="3303"/>
      <c r="BD50" s="3301"/>
      <c r="BE50" s="3301"/>
      <c r="BF50" s="3301"/>
      <c r="BG50" s="3303"/>
      <c r="BH50" s="3303"/>
      <c r="BI50" s="244"/>
      <c r="BJ50" s="3304"/>
      <c r="BK50" s="3305"/>
      <c r="BL50" s="3305"/>
      <c r="BM50" s="3305"/>
      <c r="BN50" s="3305"/>
      <c r="BO50" s="3306"/>
      <c r="BP50" s="3307"/>
      <c r="BQ50" s="3305"/>
      <c r="BR50" s="3305"/>
      <c r="BS50" s="3305"/>
      <c r="BT50" s="3305"/>
      <c r="BU50" s="3308"/>
      <c r="CG50" s="3297"/>
      <c r="CH50" s="3298"/>
      <c r="CI50" s="3298"/>
      <c r="CJ50" s="3298"/>
      <c r="CK50" s="3298"/>
      <c r="CL50" s="3298"/>
      <c r="CM50" s="3298"/>
      <c r="CN50" s="3298"/>
      <c r="CO50" s="3298"/>
      <c r="CP50" s="3298"/>
      <c r="CQ50" s="3298"/>
      <c r="CR50" s="3298"/>
      <c r="CS50" s="3299"/>
      <c r="EG50" s="195">
        <v>13</v>
      </c>
    </row>
    <row r="51" spans="3:137" s="195" customFormat="1" ht="10.5" customHeight="1">
      <c r="C51" s="3348" t="s">
        <v>385</v>
      </c>
      <c r="D51" s="2904"/>
      <c r="E51" s="2904"/>
      <c r="F51" s="2904"/>
      <c r="G51" s="2904"/>
      <c r="H51" s="2904"/>
      <c r="I51" s="2904"/>
      <c r="J51" s="2904"/>
      <c r="K51" s="2904"/>
      <c r="L51" s="2904"/>
      <c r="M51" s="2904"/>
      <c r="N51" s="2904"/>
      <c r="O51" s="2904"/>
      <c r="P51" s="2904"/>
      <c r="Q51" s="2904"/>
      <c r="R51" s="2904"/>
      <c r="S51" s="2904"/>
      <c r="T51" s="2904"/>
      <c r="U51" s="3326"/>
      <c r="V51" s="3327"/>
      <c r="W51" s="3327"/>
      <c r="X51" s="3327"/>
      <c r="Y51" s="3327"/>
      <c r="Z51" s="3327"/>
      <c r="AA51" s="3327"/>
      <c r="AB51" s="3327"/>
      <c r="AC51" s="3327"/>
      <c r="AD51" s="3327"/>
      <c r="AE51" s="3327"/>
      <c r="AF51" s="3327"/>
      <c r="AG51" s="3327"/>
      <c r="AH51" s="3327"/>
      <c r="AI51" s="3327"/>
      <c r="AJ51" s="3327"/>
      <c r="AK51" s="2904" t="s">
        <v>16</v>
      </c>
      <c r="AL51" s="3352"/>
      <c r="AM51" s="921"/>
      <c r="AN51" s="3354" t="s">
        <v>471</v>
      </c>
      <c r="AO51" s="3354"/>
      <c r="AP51" s="3354"/>
      <c r="AQ51" s="3354"/>
      <c r="AR51" s="3356"/>
      <c r="AS51" s="3356"/>
      <c r="AT51" s="3356"/>
      <c r="AU51" s="3357" t="s">
        <v>2</v>
      </c>
      <c r="AV51" s="3357"/>
      <c r="AW51" s="3357"/>
      <c r="AX51" s="3300"/>
      <c r="AY51" s="3300"/>
      <c r="AZ51" s="3300"/>
      <c r="BA51" s="3302" t="s">
        <v>1</v>
      </c>
      <c r="BB51" s="3302"/>
      <c r="BC51" s="3302"/>
      <c r="BD51" s="3300"/>
      <c r="BE51" s="3300"/>
      <c r="BF51" s="3300"/>
      <c r="BG51" s="3302" t="s">
        <v>244</v>
      </c>
      <c r="BH51" s="3302"/>
      <c r="BI51" s="243"/>
      <c r="BJ51" s="3304" t="s">
        <v>9</v>
      </c>
      <c r="BK51" s="3305"/>
      <c r="BL51" s="3305"/>
      <c r="BM51" s="3305"/>
      <c r="BN51" s="3305"/>
      <c r="BO51" s="3306"/>
      <c r="BP51" s="3307" t="s">
        <v>9</v>
      </c>
      <c r="BQ51" s="3305"/>
      <c r="BR51" s="3305"/>
      <c r="BS51" s="3305"/>
      <c r="BT51" s="3305"/>
      <c r="BU51" s="3308"/>
      <c r="CG51" s="3294">
        <f>IF(AND(BJ51="■",BP51="■"),0,U51)</f>
        <v>0</v>
      </c>
      <c r="CH51" s="3295"/>
      <c r="CI51" s="3295"/>
      <c r="CJ51" s="3295"/>
      <c r="CK51" s="3295"/>
      <c r="CL51" s="3295"/>
      <c r="CM51" s="3295"/>
      <c r="CN51" s="3295"/>
      <c r="CO51" s="3295"/>
      <c r="CP51" s="3295"/>
      <c r="CQ51" s="3295"/>
      <c r="CR51" s="3295"/>
      <c r="CS51" s="3296"/>
      <c r="EG51" s="195">
        <v>14</v>
      </c>
    </row>
    <row r="52" spans="3:137" s="195" customFormat="1" ht="10.5" customHeight="1" thickBot="1">
      <c r="C52" s="3348"/>
      <c r="D52" s="2904"/>
      <c r="E52" s="2904"/>
      <c r="F52" s="2904"/>
      <c r="G52" s="2904"/>
      <c r="H52" s="2904"/>
      <c r="I52" s="2904"/>
      <c r="J52" s="2904"/>
      <c r="K52" s="2904"/>
      <c r="L52" s="2904"/>
      <c r="M52" s="2904"/>
      <c r="N52" s="2904"/>
      <c r="O52" s="2904"/>
      <c r="P52" s="2904"/>
      <c r="Q52" s="2904"/>
      <c r="R52" s="2904"/>
      <c r="S52" s="2904"/>
      <c r="T52" s="2904"/>
      <c r="U52" s="3326"/>
      <c r="V52" s="3327"/>
      <c r="W52" s="3327"/>
      <c r="X52" s="3327"/>
      <c r="Y52" s="3327"/>
      <c r="Z52" s="3327"/>
      <c r="AA52" s="3327"/>
      <c r="AB52" s="3327"/>
      <c r="AC52" s="3327"/>
      <c r="AD52" s="3327"/>
      <c r="AE52" s="3327"/>
      <c r="AF52" s="3327"/>
      <c r="AG52" s="3327"/>
      <c r="AH52" s="3327"/>
      <c r="AI52" s="3327"/>
      <c r="AJ52" s="3327"/>
      <c r="AK52" s="2904"/>
      <c r="AL52" s="3352"/>
      <c r="AM52" s="918"/>
      <c r="AN52" s="3354"/>
      <c r="AO52" s="3354"/>
      <c r="AP52" s="3354"/>
      <c r="AQ52" s="3354"/>
      <c r="AR52" s="3356"/>
      <c r="AS52" s="3356"/>
      <c r="AT52" s="3356"/>
      <c r="AU52" s="3357"/>
      <c r="AV52" s="3357"/>
      <c r="AW52" s="3357"/>
      <c r="AX52" s="3301"/>
      <c r="AY52" s="3301"/>
      <c r="AZ52" s="3301"/>
      <c r="BA52" s="3303"/>
      <c r="BB52" s="3303"/>
      <c r="BC52" s="3303"/>
      <c r="BD52" s="3301"/>
      <c r="BE52" s="3301"/>
      <c r="BF52" s="3301"/>
      <c r="BG52" s="3303"/>
      <c r="BH52" s="3303"/>
      <c r="BI52" s="244"/>
      <c r="BJ52" s="3304"/>
      <c r="BK52" s="3305"/>
      <c r="BL52" s="3305"/>
      <c r="BM52" s="3305"/>
      <c r="BN52" s="3305"/>
      <c r="BO52" s="3306"/>
      <c r="BP52" s="3307"/>
      <c r="BQ52" s="3305"/>
      <c r="BR52" s="3305"/>
      <c r="BS52" s="3305"/>
      <c r="BT52" s="3305"/>
      <c r="BU52" s="3308"/>
      <c r="CG52" s="3297"/>
      <c r="CH52" s="3298"/>
      <c r="CI52" s="3298"/>
      <c r="CJ52" s="3298"/>
      <c r="CK52" s="3298"/>
      <c r="CL52" s="3298"/>
      <c r="CM52" s="3298"/>
      <c r="CN52" s="3298"/>
      <c r="CO52" s="3298"/>
      <c r="CP52" s="3298"/>
      <c r="CQ52" s="3298"/>
      <c r="CR52" s="3298"/>
      <c r="CS52" s="3299"/>
      <c r="EG52" s="195">
        <v>15</v>
      </c>
    </row>
    <row r="53" spans="3:137" s="195" customFormat="1" ht="10.5" customHeight="1">
      <c r="C53" s="3348" t="s">
        <v>386</v>
      </c>
      <c r="D53" s="2904"/>
      <c r="E53" s="2904"/>
      <c r="F53" s="2904"/>
      <c r="G53" s="2904"/>
      <c r="H53" s="2904"/>
      <c r="I53" s="2904"/>
      <c r="J53" s="2904"/>
      <c r="K53" s="2904"/>
      <c r="L53" s="2904"/>
      <c r="M53" s="2904"/>
      <c r="N53" s="2904"/>
      <c r="O53" s="2904"/>
      <c r="P53" s="2904"/>
      <c r="Q53" s="2904"/>
      <c r="R53" s="2904"/>
      <c r="S53" s="2904"/>
      <c r="T53" s="2904"/>
      <c r="U53" s="3326"/>
      <c r="V53" s="3327"/>
      <c r="W53" s="3327"/>
      <c r="X53" s="3327"/>
      <c r="Y53" s="3327"/>
      <c r="Z53" s="3327"/>
      <c r="AA53" s="3327"/>
      <c r="AB53" s="3327"/>
      <c r="AC53" s="3327"/>
      <c r="AD53" s="3327"/>
      <c r="AE53" s="3327"/>
      <c r="AF53" s="3327"/>
      <c r="AG53" s="3327"/>
      <c r="AH53" s="3327"/>
      <c r="AI53" s="3327"/>
      <c r="AJ53" s="3327"/>
      <c r="AK53" s="2904" t="s">
        <v>16</v>
      </c>
      <c r="AL53" s="3352"/>
      <c r="AM53" s="908"/>
      <c r="AN53" s="3354" t="s">
        <v>471</v>
      </c>
      <c r="AO53" s="3354"/>
      <c r="AP53" s="3354"/>
      <c r="AQ53" s="3354"/>
      <c r="AR53" s="3356"/>
      <c r="AS53" s="3356"/>
      <c r="AT53" s="3356"/>
      <c r="AU53" s="3357" t="s">
        <v>2</v>
      </c>
      <c r="AV53" s="3357"/>
      <c r="AW53" s="3357"/>
      <c r="AX53" s="3300"/>
      <c r="AY53" s="3300"/>
      <c r="AZ53" s="3300"/>
      <c r="BA53" s="3302" t="s">
        <v>1</v>
      </c>
      <c r="BB53" s="3302"/>
      <c r="BC53" s="3302"/>
      <c r="BD53" s="3300"/>
      <c r="BE53" s="3300"/>
      <c r="BF53" s="3300"/>
      <c r="BG53" s="3302" t="s">
        <v>244</v>
      </c>
      <c r="BH53" s="3302"/>
      <c r="BI53" s="242"/>
      <c r="BJ53" s="3304" t="s">
        <v>9</v>
      </c>
      <c r="BK53" s="3305"/>
      <c r="BL53" s="3305"/>
      <c r="BM53" s="3305"/>
      <c r="BN53" s="3305"/>
      <c r="BO53" s="3306"/>
      <c r="BP53" s="3307" t="s">
        <v>9</v>
      </c>
      <c r="BQ53" s="3305"/>
      <c r="BR53" s="3305"/>
      <c r="BS53" s="3305"/>
      <c r="BT53" s="3305"/>
      <c r="BU53" s="3308"/>
      <c r="CG53" s="3294">
        <f>IF(AND(BJ53="■",BP53="■"),0,U53)</f>
        <v>0</v>
      </c>
      <c r="CH53" s="3295"/>
      <c r="CI53" s="3295"/>
      <c r="CJ53" s="3295"/>
      <c r="CK53" s="3295"/>
      <c r="CL53" s="3295"/>
      <c r="CM53" s="3295"/>
      <c r="CN53" s="3295"/>
      <c r="CO53" s="3295"/>
      <c r="CP53" s="3295"/>
      <c r="CQ53" s="3295"/>
      <c r="CR53" s="3295"/>
      <c r="CS53" s="3296"/>
      <c r="EG53" s="195">
        <v>16</v>
      </c>
    </row>
    <row r="54" spans="3:137" s="195" customFormat="1" ht="10.5" customHeight="1" thickBot="1">
      <c r="C54" s="3349"/>
      <c r="D54" s="2928"/>
      <c r="E54" s="2928"/>
      <c r="F54" s="2928"/>
      <c r="G54" s="2928"/>
      <c r="H54" s="2928"/>
      <c r="I54" s="2928"/>
      <c r="J54" s="2928"/>
      <c r="K54" s="2928"/>
      <c r="L54" s="2928"/>
      <c r="M54" s="2928"/>
      <c r="N54" s="2928"/>
      <c r="O54" s="2928"/>
      <c r="P54" s="2928"/>
      <c r="Q54" s="2928"/>
      <c r="R54" s="2928"/>
      <c r="S54" s="2928"/>
      <c r="T54" s="2928"/>
      <c r="U54" s="3350"/>
      <c r="V54" s="3351"/>
      <c r="W54" s="3351"/>
      <c r="X54" s="3351"/>
      <c r="Y54" s="3351"/>
      <c r="Z54" s="3351"/>
      <c r="AA54" s="3351"/>
      <c r="AB54" s="3351"/>
      <c r="AC54" s="3351"/>
      <c r="AD54" s="3351"/>
      <c r="AE54" s="3351"/>
      <c r="AF54" s="3351"/>
      <c r="AG54" s="3351"/>
      <c r="AH54" s="3351"/>
      <c r="AI54" s="3351"/>
      <c r="AJ54" s="3351"/>
      <c r="AK54" s="2928"/>
      <c r="AL54" s="3353"/>
      <c r="AM54" s="908"/>
      <c r="AN54" s="3355"/>
      <c r="AO54" s="3355"/>
      <c r="AP54" s="3355"/>
      <c r="AQ54" s="3355"/>
      <c r="AR54" s="3300"/>
      <c r="AS54" s="3300"/>
      <c r="AT54" s="3300"/>
      <c r="AU54" s="3358"/>
      <c r="AV54" s="3358"/>
      <c r="AW54" s="3358"/>
      <c r="AX54" s="3301"/>
      <c r="AY54" s="3301"/>
      <c r="AZ54" s="3301"/>
      <c r="BA54" s="3310"/>
      <c r="BB54" s="3310"/>
      <c r="BC54" s="3310"/>
      <c r="BD54" s="3301"/>
      <c r="BE54" s="3301"/>
      <c r="BF54" s="3301"/>
      <c r="BG54" s="3310"/>
      <c r="BH54" s="3310"/>
      <c r="BI54" s="242"/>
      <c r="BJ54" s="3311"/>
      <c r="BK54" s="3312"/>
      <c r="BL54" s="3312"/>
      <c r="BM54" s="3312"/>
      <c r="BN54" s="3312"/>
      <c r="BO54" s="3313"/>
      <c r="BP54" s="3314"/>
      <c r="BQ54" s="3315"/>
      <c r="BR54" s="3315"/>
      <c r="BS54" s="3315"/>
      <c r="BT54" s="3315"/>
      <c r="BU54" s="3316"/>
      <c r="CG54" s="3297"/>
      <c r="CH54" s="3298"/>
      <c r="CI54" s="3298"/>
      <c r="CJ54" s="3298"/>
      <c r="CK54" s="3298"/>
      <c r="CL54" s="3298"/>
      <c r="CM54" s="3298"/>
      <c r="CN54" s="3298"/>
      <c r="CO54" s="3298"/>
      <c r="CP54" s="3298"/>
      <c r="CQ54" s="3298"/>
      <c r="CR54" s="3298"/>
      <c r="CS54" s="3299"/>
      <c r="EG54" s="195">
        <v>17</v>
      </c>
    </row>
    <row r="55" spans="3:137" s="195" customFormat="1" ht="10.5" customHeight="1" thickTop="1">
      <c r="C55" s="3317" t="s">
        <v>304</v>
      </c>
      <c r="D55" s="3318"/>
      <c r="E55" s="3318"/>
      <c r="F55" s="3318"/>
      <c r="G55" s="3318"/>
      <c r="H55" s="3318"/>
      <c r="I55" s="3318"/>
      <c r="J55" s="3318"/>
      <c r="K55" s="3318"/>
      <c r="L55" s="3318"/>
      <c r="M55" s="3318"/>
      <c r="N55" s="3318"/>
      <c r="O55" s="3318"/>
      <c r="P55" s="3318"/>
      <c r="Q55" s="3318"/>
      <c r="R55" s="3318"/>
      <c r="S55" s="3318"/>
      <c r="T55" s="3318"/>
      <c r="U55" s="3322"/>
      <c r="V55" s="3323"/>
      <c r="W55" s="3323"/>
      <c r="X55" s="3323"/>
      <c r="Y55" s="3323"/>
      <c r="Z55" s="3323"/>
      <c r="AA55" s="3323"/>
      <c r="AB55" s="3323"/>
      <c r="AC55" s="3323"/>
      <c r="AD55" s="3323"/>
      <c r="AE55" s="3323"/>
      <c r="AF55" s="3323"/>
      <c r="AG55" s="3323"/>
      <c r="AH55" s="3323"/>
      <c r="AI55" s="3323"/>
      <c r="AJ55" s="3323"/>
      <c r="AK55" s="3328" t="s">
        <v>16</v>
      </c>
      <c r="AL55" s="3329"/>
      <c r="AM55" s="3332" t="s">
        <v>475</v>
      </c>
      <c r="AN55" s="3333"/>
      <c r="AO55" s="3333"/>
      <c r="AP55" s="3333"/>
      <c r="AQ55" s="3333"/>
      <c r="AR55" s="3333"/>
      <c r="AS55" s="3333"/>
      <c r="AT55" s="3333"/>
      <c r="AU55" s="3333"/>
      <c r="AV55" s="3333"/>
      <c r="AW55" s="3333"/>
      <c r="AX55" s="3333"/>
      <c r="AY55" s="3333"/>
      <c r="AZ55" s="3333"/>
      <c r="BA55" s="3333"/>
      <c r="BB55" s="3333"/>
      <c r="BC55" s="3333"/>
      <c r="BD55" s="3333"/>
      <c r="BE55" s="3333"/>
      <c r="BF55" s="3333"/>
      <c r="BG55" s="3333"/>
      <c r="BH55" s="3333"/>
      <c r="BI55" s="3334"/>
      <c r="BJ55" s="3341" t="str">
        <f>CG64</f>
        <v/>
      </c>
      <c r="BK55" s="3342"/>
      <c r="BL55" s="3342"/>
      <c r="BM55" s="3342"/>
      <c r="BN55" s="3342"/>
      <c r="BO55" s="3342"/>
      <c r="BP55" s="3342"/>
      <c r="BQ55" s="3342"/>
      <c r="BR55" s="3342"/>
      <c r="BS55" s="3342"/>
      <c r="BT55" s="3342"/>
      <c r="BU55" s="3342"/>
      <c r="CG55" s="3345"/>
      <c r="CH55" s="2590"/>
      <c r="CI55" s="2590"/>
      <c r="CJ55" s="2590"/>
      <c r="CK55" s="2590"/>
      <c r="CL55" s="2590"/>
      <c r="CM55" s="2590"/>
      <c r="CN55" s="2590"/>
      <c r="CO55" s="2590"/>
      <c r="CP55" s="2590"/>
      <c r="CQ55" s="2590"/>
      <c r="CR55" s="2590"/>
      <c r="CS55" s="2590"/>
      <c r="EG55" s="195">
        <v>18</v>
      </c>
    </row>
    <row r="56" spans="3:137" s="195" customFormat="1" ht="10.5" customHeight="1">
      <c r="C56" s="3319"/>
      <c r="D56" s="2897"/>
      <c r="E56" s="2897"/>
      <c r="F56" s="2897"/>
      <c r="G56" s="2897"/>
      <c r="H56" s="2897"/>
      <c r="I56" s="2897"/>
      <c r="J56" s="2897"/>
      <c r="K56" s="2897"/>
      <c r="L56" s="2897"/>
      <c r="M56" s="2897"/>
      <c r="N56" s="2897"/>
      <c r="O56" s="2897"/>
      <c r="P56" s="2897"/>
      <c r="Q56" s="2897"/>
      <c r="R56" s="2897"/>
      <c r="S56" s="2897"/>
      <c r="T56" s="2897"/>
      <c r="U56" s="3324"/>
      <c r="V56" s="3325"/>
      <c r="W56" s="3325"/>
      <c r="X56" s="3325"/>
      <c r="Y56" s="3325"/>
      <c r="Z56" s="3325"/>
      <c r="AA56" s="3325"/>
      <c r="AB56" s="3325"/>
      <c r="AC56" s="3325"/>
      <c r="AD56" s="3325"/>
      <c r="AE56" s="3325"/>
      <c r="AF56" s="3325"/>
      <c r="AG56" s="3325"/>
      <c r="AH56" s="3325"/>
      <c r="AI56" s="3325"/>
      <c r="AJ56" s="3325"/>
      <c r="AK56" s="2345"/>
      <c r="AL56" s="3330"/>
      <c r="AM56" s="3335"/>
      <c r="AN56" s="3336"/>
      <c r="AO56" s="3336"/>
      <c r="AP56" s="3336"/>
      <c r="AQ56" s="3336"/>
      <c r="AR56" s="3336"/>
      <c r="AS56" s="3336"/>
      <c r="AT56" s="3336"/>
      <c r="AU56" s="3336"/>
      <c r="AV56" s="3336"/>
      <c r="AW56" s="3336"/>
      <c r="AX56" s="3336"/>
      <c r="AY56" s="3336"/>
      <c r="AZ56" s="3336"/>
      <c r="BA56" s="3336"/>
      <c r="BB56" s="3336"/>
      <c r="BC56" s="3336"/>
      <c r="BD56" s="3336"/>
      <c r="BE56" s="3336"/>
      <c r="BF56" s="3336"/>
      <c r="BG56" s="3336"/>
      <c r="BH56" s="3336"/>
      <c r="BI56" s="3337"/>
      <c r="BJ56" s="3343"/>
      <c r="BK56" s="3344"/>
      <c r="BL56" s="3344"/>
      <c r="BM56" s="3344"/>
      <c r="BN56" s="3344"/>
      <c r="BO56" s="3344"/>
      <c r="BP56" s="3344"/>
      <c r="BQ56" s="3344"/>
      <c r="BR56" s="3344"/>
      <c r="BS56" s="3344"/>
      <c r="BT56" s="3344"/>
      <c r="BU56" s="3344"/>
      <c r="CG56" s="3346"/>
      <c r="CH56" s="3346"/>
      <c r="CI56" s="3346"/>
      <c r="CJ56" s="3346"/>
      <c r="CK56" s="3346"/>
      <c r="CL56" s="3346"/>
      <c r="CM56" s="3346"/>
      <c r="CN56" s="3346"/>
      <c r="CO56" s="3346"/>
      <c r="CP56" s="3346"/>
      <c r="CQ56" s="3346"/>
      <c r="CR56" s="3346"/>
      <c r="CS56" s="3346"/>
      <c r="EG56" s="195">
        <v>19</v>
      </c>
    </row>
    <row r="57" spans="3:137" s="195" customFormat="1" ht="10.5" customHeight="1" thickBot="1">
      <c r="C57" s="3320"/>
      <c r="D57" s="3321"/>
      <c r="E57" s="3321"/>
      <c r="F57" s="3321"/>
      <c r="G57" s="3321"/>
      <c r="H57" s="3321"/>
      <c r="I57" s="3321"/>
      <c r="J57" s="3321"/>
      <c r="K57" s="3321"/>
      <c r="L57" s="3321"/>
      <c r="M57" s="3321"/>
      <c r="N57" s="3321"/>
      <c r="O57" s="3321"/>
      <c r="P57" s="3321"/>
      <c r="Q57" s="3321"/>
      <c r="R57" s="3321"/>
      <c r="S57" s="3321"/>
      <c r="T57" s="3321"/>
      <c r="U57" s="3326"/>
      <c r="V57" s="3327"/>
      <c r="W57" s="3327"/>
      <c r="X57" s="3327"/>
      <c r="Y57" s="3327"/>
      <c r="Z57" s="3327"/>
      <c r="AA57" s="3327"/>
      <c r="AB57" s="3327"/>
      <c r="AC57" s="3327"/>
      <c r="AD57" s="3327"/>
      <c r="AE57" s="3327"/>
      <c r="AF57" s="3327"/>
      <c r="AG57" s="3327"/>
      <c r="AH57" s="3327"/>
      <c r="AI57" s="3327"/>
      <c r="AJ57" s="3327"/>
      <c r="AK57" s="2909"/>
      <c r="AL57" s="3331"/>
      <c r="AM57" s="3338"/>
      <c r="AN57" s="3339"/>
      <c r="AO57" s="3339"/>
      <c r="AP57" s="3339"/>
      <c r="AQ57" s="3339"/>
      <c r="AR57" s="3339"/>
      <c r="AS57" s="3339"/>
      <c r="AT57" s="3339"/>
      <c r="AU57" s="3339"/>
      <c r="AV57" s="3339"/>
      <c r="AW57" s="3339"/>
      <c r="AX57" s="3339"/>
      <c r="AY57" s="3339"/>
      <c r="AZ57" s="3339"/>
      <c r="BA57" s="3339"/>
      <c r="BB57" s="3339"/>
      <c r="BC57" s="3339"/>
      <c r="BD57" s="3339"/>
      <c r="BE57" s="3339"/>
      <c r="BF57" s="3339"/>
      <c r="BG57" s="3339"/>
      <c r="BH57" s="3339"/>
      <c r="BI57" s="3340"/>
      <c r="BJ57" s="3343"/>
      <c r="BK57" s="3344"/>
      <c r="BL57" s="3344"/>
      <c r="BM57" s="3344"/>
      <c r="BN57" s="3344"/>
      <c r="BO57" s="3344"/>
      <c r="BP57" s="3344"/>
      <c r="BQ57" s="3344"/>
      <c r="BR57" s="3344"/>
      <c r="BS57" s="3344"/>
      <c r="BT57" s="3344"/>
      <c r="BU57" s="3344"/>
      <c r="CG57" s="3347"/>
      <c r="CH57" s="3347"/>
      <c r="CI57" s="3347"/>
      <c r="CJ57" s="3347"/>
      <c r="CK57" s="3347"/>
      <c r="CL57" s="3347"/>
      <c r="CM57" s="3347"/>
      <c r="CN57" s="3347"/>
      <c r="CO57" s="3347"/>
      <c r="CP57" s="3347"/>
      <c r="CQ57" s="3347"/>
      <c r="CR57" s="3347"/>
      <c r="CS57" s="3347"/>
      <c r="EG57" s="195">
        <v>20</v>
      </c>
    </row>
    <row r="58" spans="3:137" s="195" customFormat="1" ht="10.5" customHeight="1" thickTop="1">
      <c r="C58" s="3283" t="s">
        <v>387</v>
      </c>
      <c r="D58" s="2543"/>
      <c r="E58" s="2543"/>
      <c r="F58" s="2543"/>
      <c r="G58" s="2543"/>
      <c r="H58" s="2543"/>
      <c r="I58" s="2543"/>
      <c r="J58" s="2543"/>
      <c r="K58" s="2543"/>
      <c r="L58" s="2543"/>
      <c r="M58" s="2543"/>
      <c r="N58" s="2543"/>
      <c r="O58" s="2543"/>
      <c r="P58" s="2543"/>
      <c r="Q58" s="2543"/>
      <c r="R58" s="2543"/>
      <c r="S58" s="2543"/>
      <c r="T58" s="2543"/>
      <c r="U58" s="3284">
        <f>SUM(U39:AJ57)</f>
        <v>0</v>
      </c>
      <c r="V58" s="3266"/>
      <c r="W58" s="3266"/>
      <c r="X58" s="3266"/>
      <c r="Y58" s="3266"/>
      <c r="Z58" s="3266"/>
      <c r="AA58" s="3266"/>
      <c r="AB58" s="3266"/>
      <c r="AC58" s="3266"/>
      <c r="AD58" s="3266"/>
      <c r="AE58" s="3266"/>
      <c r="AF58" s="3266"/>
      <c r="AG58" s="3266"/>
      <c r="AH58" s="3266"/>
      <c r="AI58" s="3266"/>
      <c r="AJ58" s="3266"/>
      <c r="AK58" s="2343" t="s">
        <v>16</v>
      </c>
      <c r="AL58" s="3258"/>
      <c r="AM58" s="908"/>
      <c r="AN58" s="915"/>
      <c r="AO58" s="915"/>
      <c r="AP58" s="915"/>
      <c r="AQ58" s="915"/>
      <c r="AR58" s="915"/>
      <c r="AS58" s="196"/>
      <c r="AT58" s="196"/>
      <c r="AU58" s="196"/>
      <c r="AV58" s="196"/>
      <c r="AW58" s="196"/>
      <c r="AX58" s="196"/>
      <c r="AY58" s="196"/>
      <c r="AZ58" s="196"/>
      <c r="BA58" s="915"/>
      <c r="BB58" s="915"/>
      <c r="BC58" s="915"/>
      <c r="BD58" s="915"/>
      <c r="BE58" s="915"/>
      <c r="BF58" s="915"/>
      <c r="BG58" s="915"/>
      <c r="BH58" s="915"/>
      <c r="BI58" s="197"/>
      <c r="BJ58" s="3286" t="str">
        <f>CG66</f>
        <v/>
      </c>
      <c r="BK58" s="3287"/>
      <c r="BL58" s="3287"/>
      <c r="BM58" s="3287"/>
      <c r="BN58" s="3287"/>
      <c r="BO58" s="3287"/>
      <c r="BP58" s="3287"/>
      <c r="BQ58" s="3287"/>
      <c r="BR58" s="3287"/>
      <c r="BS58" s="3287"/>
      <c r="BT58" s="3287"/>
      <c r="BU58" s="3287"/>
      <c r="CG58" s="3288">
        <f>SUM(CG39:CS54)</f>
        <v>0</v>
      </c>
      <c r="CH58" s="3289"/>
      <c r="CI58" s="3289"/>
      <c r="CJ58" s="3289"/>
      <c r="CK58" s="3289"/>
      <c r="CL58" s="3289"/>
      <c r="CM58" s="3289"/>
      <c r="CN58" s="3289"/>
      <c r="CO58" s="3289"/>
      <c r="CP58" s="3289"/>
      <c r="CQ58" s="3289"/>
      <c r="CR58" s="3289"/>
      <c r="CS58" s="3290"/>
      <c r="CT58" s="3309" t="s">
        <v>301</v>
      </c>
      <c r="CU58" s="2345"/>
      <c r="CV58" s="2345"/>
      <c r="CW58" s="2345"/>
      <c r="CX58" s="2345"/>
      <c r="CY58" s="2345"/>
      <c r="CZ58" s="2345"/>
      <c r="DA58" s="2345"/>
      <c r="DB58" s="2345"/>
      <c r="DC58" s="2345"/>
      <c r="DD58" s="2345"/>
      <c r="DE58" s="2345"/>
      <c r="DF58" s="2345"/>
      <c r="DG58" s="2345"/>
      <c r="DH58" s="2345"/>
      <c r="DI58" s="2345"/>
      <c r="DJ58" s="2345"/>
      <c r="DK58" s="2345"/>
      <c r="DL58" s="2345"/>
      <c r="DM58" s="2345"/>
      <c r="DN58" s="2345"/>
      <c r="EG58" s="195">
        <v>21</v>
      </c>
    </row>
    <row r="59" spans="3:137" s="195" customFormat="1" ht="10.5" customHeight="1" thickBot="1">
      <c r="C59" s="3259"/>
      <c r="D59" s="2347"/>
      <c r="E59" s="2347"/>
      <c r="F59" s="2347"/>
      <c r="G59" s="2347"/>
      <c r="H59" s="2347"/>
      <c r="I59" s="2347"/>
      <c r="J59" s="2347"/>
      <c r="K59" s="2347"/>
      <c r="L59" s="2347"/>
      <c r="M59" s="2347"/>
      <c r="N59" s="2347"/>
      <c r="O59" s="2347"/>
      <c r="P59" s="2347"/>
      <c r="Q59" s="2347"/>
      <c r="R59" s="2347"/>
      <c r="S59" s="2347"/>
      <c r="T59" s="2347"/>
      <c r="U59" s="3285"/>
      <c r="V59" s="3268"/>
      <c r="W59" s="3268"/>
      <c r="X59" s="3268"/>
      <c r="Y59" s="3268"/>
      <c r="Z59" s="3268"/>
      <c r="AA59" s="3268"/>
      <c r="AB59" s="3268"/>
      <c r="AC59" s="3268"/>
      <c r="AD59" s="3268"/>
      <c r="AE59" s="3268"/>
      <c r="AF59" s="3268"/>
      <c r="AG59" s="3268"/>
      <c r="AH59" s="3268"/>
      <c r="AI59" s="3268"/>
      <c r="AJ59" s="3268"/>
      <c r="AK59" s="2347"/>
      <c r="AL59" s="3260"/>
      <c r="AM59" s="909"/>
      <c r="AN59" s="230"/>
      <c r="AO59" s="230"/>
      <c r="AP59" s="230"/>
      <c r="AQ59" s="230"/>
      <c r="AR59" s="230"/>
      <c r="AS59" s="928"/>
      <c r="AT59" s="928"/>
      <c r="AU59" s="928"/>
      <c r="AV59" s="928"/>
      <c r="AW59" s="928"/>
      <c r="AX59" s="928"/>
      <c r="AY59" s="230"/>
      <c r="AZ59" s="230"/>
      <c r="BA59" s="230"/>
      <c r="BB59" s="230"/>
      <c r="BC59" s="230"/>
      <c r="BD59" s="230"/>
      <c r="BE59" s="230"/>
      <c r="BF59" s="230"/>
      <c r="BG59" s="230"/>
      <c r="BH59" s="230"/>
      <c r="BI59" s="198"/>
      <c r="BJ59" s="3286"/>
      <c r="BK59" s="3287"/>
      <c r="BL59" s="3287"/>
      <c r="BM59" s="3287"/>
      <c r="BN59" s="3287"/>
      <c r="BO59" s="3287"/>
      <c r="BP59" s="3287"/>
      <c r="BQ59" s="3287"/>
      <c r="BR59" s="3287"/>
      <c r="BS59" s="3287"/>
      <c r="BT59" s="3287"/>
      <c r="BU59" s="3287"/>
      <c r="CG59" s="3291"/>
      <c r="CH59" s="3292"/>
      <c r="CI59" s="3292"/>
      <c r="CJ59" s="3292"/>
      <c r="CK59" s="3292"/>
      <c r="CL59" s="3292"/>
      <c r="CM59" s="3292"/>
      <c r="CN59" s="3292"/>
      <c r="CO59" s="3292"/>
      <c r="CP59" s="3292"/>
      <c r="CQ59" s="3292"/>
      <c r="CR59" s="3292"/>
      <c r="CS59" s="3293"/>
      <c r="CT59" s="3309"/>
      <c r="CU59" s="2345"/>
      <c r="CV59" s="2345"/>
      <c r="CW59" s="2345"/>
      <c r="CX59" s="2345"/>
      <c r="CY59" s="2345"/>
      <c r="CZ59" s="2345"/>
      <c r="DA59" s="2345"/>
      <c r="DB59" s="2345"/>
      <c r="DC59" s="2345"/>
      <c r="DD59" s="2345"/>
      <c r="DE59" s="2345"/>
      <c r="DF59" s="2345"/>
      <c r="DG59" s="2345"/>
      <c r="DH59" s="2345"/>
      <c r="DI59" s="2345"/>
      <c r="DJ59" s="2345"/>
      <c r="DK59" s="2345"/>
      <c r="DL59" s="2345"/>
      <c r="DM59" s="2345"/>
      <c r="DN59" s="2345"/>
      <c r="EG59" s="195">
        <v>22</v>
      </c>
    </row>
    <row r="60" spans="3:137" s="225" customFormat="1" ht="13.5" customHeight="1">
      <c r="E60" s="3425" t="s">
        <v>479</v>
      </c>
      <c r="F60" s="3425"/>
      <c r="G60" s="3425"/>
      <c r="H60" s="3425"/>
      <c r="I60" s="3425"/>
      <c r="J60" s="3425"/>
      <c r="K60" s="3425"/>
      <c r="L60" s="3425"/>
      <c r="M60" s="3425"/>
      <c r="N60" s="3425"/>
      <c r="O60" s="3425"/>
      <c r="P60" s="3425"/>
      <c r="Q60" s="3425"/>
      <c r="R60" s="3425"/>
      <c r="S60" s="3425"/>
      <c r="T60" s="3425"/>
      <c r="U60" s="3425"/>
      <c r="V60" s="3425"/>
      <c r="W60" s="3425"/>
      <c r="X60" s="3425"/>
      <c r="Y60" s="3425"/>
      <c r="Z60" s="3425"/>
      <c r="AA60" s="3425"/>
      <c r="AB60" s="3425"/>
      <c r="AC60" s="3425"/>
      <c r="AD60" s="3425"/>
      <c r="AE60" s="3425"/>
      <c r="AF60" s="3425"/>
      <c r="AG60" s="3425"/>
      <c r="AH60" s="3425"/>
      <c r="AI60" s="3425"/>
      <c r="AJ60" s="3425"/>
      <c r="AK60" s="3425"/>
      <c r="AL60" s="3425"/>
      <c r="AM60" s="3425"/>
      <c r="AN60" s="3425"/>
      <c r="AO60" s="3425"/>
      <c r="AP60" s="3425"/>
      <c r="AQ60" s="3425"/>
      <c r="AR60" s="3425"/>
      <c r="AS60" s="3425"/>
      <c r="AT60" s="3425"/>
      <c r="AU60" s="3425"/>
      <c r="AV60" s="3425"/>
      <c r="AW60" s="3425"/>
      <c r="AX60" s="3425"/>
      <c r="AY60" s="3425"/>
      <c r="AZ60" s="3425"/>
      <c r="BA60" s="3425"/>
      <c r="BB60" s="3425"/>
      <c r="BC60" s="3425"/>
      <c r="BD60" s="3425"/>
      <c r="BE60" s="3425"/>
      <c r="BF60" s="3425"/>
      <c r="BG60" s="3425"/>
      <c r="BH60" s="3425"/>
      <c r="BI60" s="3425"/>
      <c r="BJ60" s="3425"/>
      <c r="BK60" s="3425"/>
      <c r="BL60" s="3425"/>
      <c r="BM60" s="3425"/>
      <c r="BN60" s="3425"/>
      <c r="BO60" s="3425"/>
      <c r="BP60" s="3425"/>
      <c r="BQ60" s="3425"/>
      <c r="BR60" s="3425"/>
      <c r="BS60" s="3425"/>
      <c r="BT60" s="3425"/>
      <c r="BU60" s="3425"/>
      <c r="BV60" s="3425"/>
      <c r="EG60" s="195">
        <v>23</v>
      </c>
    </row>
    <row r="61" spans="3:137" s="225" customFormat="1" ht="13.5" customHeight="1">
      <c r="E61" s="3426" t="s">
        <v>929</v>
      </c>
      <c r="F61" s="3426"/>
      <c r="G61" s="3426"/>
      <c r="H61" s="3426"/>
      <c r="I61" s="3426"/>
      <c r="J61" s="3426"/>
      <c r="K61" s="3426"/>
      <c r="L61" s="3426"/>
      <c r="M61" s="3426"/>
      <c r="N61" s="3426"/>
      <c r="O61" s="3426"/>
      <c r="P61" s="3426"/>
      <c r="Q61" s="3426"/>
      <c r="R61" s="3426"/>
      <c r="S61" s="3426"/>
      <c r="T61" s="3426"/>
      <c r="U61" s="3426"/>
      <c r="V61" s="3426"/>
      <c r="W61" s="3426"/>
      <c r="X61" s="3426"/>
      <c r="Y61" s="3426"/>
      <c r="Z61" s="3426"/>
      <c r="AA61" s="3426"/>
      <c r="AB61" s="3426"/>
      <c r="AC61" s="3426"/>
      <c r="AD61" s="3426"/>
      <c r="AE61" s="3426"/>
      <c r="AF61" s="3426"/>
      <c r="AG61" s="3426"/>
      <c r="AH61" s="3426"/>
      <c r="AI61" s="3426"/>
      <c r="AJ61" s="3426"/>
      <c r="AK61" s="3426"/>
      <c r="AL61" s="3426"/>
      <c r="AM61" s="3426"/>
      <c r="AN61" s="3426"/>
      <c r="AO61" s="3426"/>
      <c r="AP61" s="3426"/>
      <c r="AQ61" s="3426"/>
      <c r="AR61" s="3426"/>
      <c r="AS61" s="3426"/>
      <c r="AT61" s="3426"/>
      <c r="AU61" s="3426"/>
      <c r="AV61" s="3426"/>
      <c r="AW61" s="3426"/>
      <c r="AX61" s="3426"/>
      <c r="AY61" s="3426"/>
      <c r="AZ61" s="3426"/>
      <c r="BA61" s="3426"/>
      <c r="BB61" s="3426"/>
      <c r="BC61" s="3426"/>
      <c r="BD61" s="3426"/>
      <c r="BE61" s="3426"/>
      <c r="BF61" s="3426"/>
      <c r="BG61" s="3426"/>
      <c r="BH61" s="3426"/>
      <c r="BI61" s="3426"/>
      <c r="BJ61" s="3426"/>
      <c r="BK61" s="3426"/>
      <c r="BL61" s="3426"/>
      <c r="BM61" s="3426"/>
      <c r="BN61" s="3426"/>
      <c r="BO61" s="3426"/>
      <c r="BP61" s="3426"/>
      <c r="BQ61" s="3426"/>
      <c r="BR61" s="3426"/>
      <c r="BS61" s="3426"/>
      <c r="BT61" s="3426"/>
      <c r="BU61" s="3426"/>
      <c r="BV61" s="3426"/>
      <c r="EG61" s="195">
        <v>24</v>
      </c>
    </row>
    <row r="62" spans="3:137" s="195" customFormat="1" ht="9" customHeight="1">
      <c r="L62" s="199"/>
      <c r="M62" s="199"/>
      <c r="N62" s="199"/>
      <c r="O62" s="199"/>
      <c r="P62" s="199"/>
      <c r="Q62" s="199"/>
      <c r="R62" s="199"/>
      <c r="S62" s="199"/>
      <c r="T62" s="199"/>
      <c r="U62" s="199"/>
      <c r="V62" s="199"/>
      <c r="W62" s="199"/>
      <c r="X62" s="199"/>
      <c r="Y62" s="199"/>
      <c r="Z62" s="199"/>
      <c r="AA62" s="199"/>
      <c r="AB62" s="199"/>
      <c r="AC62" s="46"/>
      <c r="AD62" s="46"/>
      <c r="AE62" s="46"/>
      <c r="AF62" s="46"/>
      <c r="AG62" s="46"/>
      <c r="EG62" s="195">
        <v>25</v>
      </c>
    </row>
    <row r="63" spans="3:137" s="195" customFormat="1" ht="9" customHeight="1" thickBot="1">
      <c r="L63" s="199"/>
      <c r="M63" s="199"/>
      <c r="N63" s="199"/>
      <c r="O63" s="199"/>
      <c r="P63" s="199"/>
      <c r="Q63" s="199"/>
      <c r="R63" s="199"/>
      <c r="S63" s="199"/>
      <c r="T63" s="199"/>
      <c r="U63" s="199"/>
      <c r="V63" s="199"/>
      <c r="W63" s="199"/>
      <c r="X63" s="199"/>
      <c r="Y63" s="199"/>
      <c r="Z63" s="199"/>
      <c r="AA63" s="199"/>
      <c r="AB63" s="199"/>
      <c r="AC63" s="46"/>
      <c r="AD63" s="46"/>
      <c r="AE63" s="46"/>
      <c r="AF63" s="46"/>
      <c r="AG63" s="46"/>
      <c r="EG63" s="195">
        <v>26</v>
      </c>
    </row>
    <row r="64" spans="3:137" s="195" customFormat="1" ht="9" customHeight="1">
      <c r="C64" s="3256" t="s">
        <v>398</v>
      </c>
      <c r="D64" s="3256"/>
      <c r="E64" s="3256"/>
      <c r="F64" s="3256"/>
      <c r="G64" s="3256"/>
      <c r="H64" s="3256"/>
      <c r="I64" s="3256"/>
      <c r="J64" s="3256"/>
      <c r="K64" s="3256"/>
      <c r="L64" s="3256"/>
      <c r="M64" s="3256"/>
      <c r="N64" s="3256"/>
      <c r="O64" s="3256"/>
      <c r="P64" s="3256"/>
      <c r="Q64" s="3256"/>
      <c r="R64" s="3256"/>
      <c r="S64" s="3256"/>
      <c r="T64" s="3256"/>
      <c r="V64" s="199"/>
      <c r="W64" s="199"/>
      <c r="X64" s="199"/>
      <c r="Y64" s="199"/>
      <c r="Z64" s="199"/>
      <c r="AA64" s="199"/>
      <c r="AB64" s="199"/>
      <c r="CG64" s="3257" t="str">
        <f>IF(CG58&gt;0,"添付書類が足りません","")</f>
        <v/>
      </c>
      <c r="CH64" s="2343"/>
      <c r="CI64" s="2343"/>
      <c r="CJ64" s="2343"/>
      <c r="CK64" s="2343"/>
      <c r="CL64" s="2343"/>
      <c r="CM64" s="2343"/>
      <c r="CN64" s="2343"/>
      <c r="CO64" s="2343"/>
      <c r="CP64" s="2343"/>
      <c r="CQ64" s="2343"/>
      <c r="CR64" s="2343"/>
      <c r="CS64" s="3258"/>
      <c r="EG64" s="195">
        <v>27</v>
      </c>
    </row>
    <row r="65" spans="3:137" s="195" customFormat="1" ht="9" customHeight="1" thickBot="1">
      <c r="C65" s="3256"/>
      <c r="D65" s="3256"/>
      <c r="E65" s="3256"/>
      <c r="F65" s="3256"/>
      <c r="G65" s="3256"/>
      <c r="H65" s="3256"/>
      <c r="I65" s="3256"/>
      <c r="J65" s="3256"/>
      <c r="K65" s="3256"/>
      <c r="L65" s="3256"/>
      <c r="M65" s="3256"/>
      <c r="N65" s="3256"/>
      <c r="O65" s="3256"/>
      <c r="P65" s="3256"/>
      <c r="Q65" s="3256"/>
      <c r="R65" s="3256"/>
      <c r="S65" s="3256"/>
      <c r="T65" s="3256"/>
      <c r="V65" s="200"/>
      <c r="W65" s="200"/>
      <c r="X65" s="200"/>
      <c r="Y65" s="200"/>
      <c r="Z65" s="200"/>
      <c r="AA65" s="200"/>
      <c r="AB65" s="200"/>
      <c r="AC65" s="200"/>
      <c r="CG65" s="3259"/>
      <c r="CH65" s="2347"/>
      <c r="CI65" s="2347"/>
      <c r="CJ65" s="2347"/>
      <c r="CK65" s="2347"/>
      <c r="CL65" s="2347"/>
      <c r="CM65" s="2347"/>
      <c r="CN65" s="2347"/>
      <c r="CO65" s="2347"/>
      <c r="CP65" s="2347"/>
      <c r="CQ65" s="2347"/>
      <c r="CR65" s="2347"/>
      <c r="CS65" s="3260"/>
      <c r="EG65" s="195">
        <v>28</v>
      </c>
    </row>
    <row r="66" spans="3:137" s="195" customFormat="1" ht="10.5" customHeight="1">
      <c r="C66" s="3261" t="s">
        <v>22</v>
      </c>
      <c r="D66" s="3262"/>
      <c r="E66" s="3262"/>
      <c r="F66" s="3262"/>
      <c r="G66" s="3262"/>
      <c r="H66" s="3262"/>
      <c r="I66" s="3262"/>
      <c r="J66" s="3262"/>
      <c r="K66" s="3262"/>
      <c r="L66" s="3262"/>
      <c r="M66" s="3262"/>
      <c r="N66" s="3262"/>
      <c r="O66" s="3262"/>
      <c r="P66" s="3262"/>
      <c r="Q66" s="3262"/>
      <c r="R66" s="3262"/>
      <c r="S66" s="3262"/>
      <c r="T66" s="3262"/>
      <c r="U66" s="3265">
        <f>U28-U58</f>
        <v>0</v>
      </c>
      <c r="V66" s="3266"/>
      <c r="W66" s="3266"/>
      <c r="X66" s="3266"/>
      <c r="Y66" s="3266"/>
      <c r="Z66" s="3266"/>
      <c r="AA66" s="3266"/>
      <c r="AB66" s="3266"/>
      <c r="AC66" s="3266"/>
      <c r="AD66" s="3266"/>
      <c r="AE66" s="3266"/>
      <c r="AF66" s="3266"/>
      <c r="AG66" s="3266"/>
      <c r="AH66" s="3266"/>
      <c r="AI66" s="3266"/>
      <c r="AJ66" s="3266"/>
      <c r="AK66" s="2343" t="s">
        <v>16</v>
      </c>
      <c r="AL66" s="3269"/>
      <c r="AM66" s="3271" t="str">
        <f>IF(U66=0,"ＯＫ",IF(U66&gt;0,"領収書等が不足しています",IF(U66&lt;0,"契約書等が不足しています","確認")))</f>
        <v>ＯＫ</v>
      </c>
      <c r="AN66" s="3272"/>
      <c r="AO66" s="3272"/>
      <c r="AP66" s="3272"/>
      <c r="AQ66" s="3272"/>
      <c r="AR66" s="3272"/>
      <c r="AS66" s="3272"/>
      <c r="AT66" s="3272"/>
      <c r="AU66" s="3272"/>
      <c r="AV66" s="3272"/>
      <c r="AW66" s="3272"/>
      <c r="AX66" s="3272"/>
      <c r="AY66" s="3272"/>
      <c r="AZ66" s="3272"/>
      <c r="BA66" s="3272"/>
      <c r="BB66" s="3272"/>
      <c r="BC66" s="3272"/>
      <c r="BD66" s="3272"/>
      <c r="BE66" s="3272"/>
      <c r="BF66" s="3272"/>
      <c r="BG66" s="3272"/>
      <c r="BH66" s="3272"/>
      <c r="BI66" s="3273"/>
      <c r="CG66" s="3277" t="str">
        <f>IF(BJ55="添付書類が足りません",CG58,"")</f>
        <v/>
      </c>
      <c r="CH66" s="3278"/>
      <c r="CI66" s="3278"/>
      <c r="CJ66" s="3278"/>
      <c r="CK66" s="3278"/>
      <c r="CL66" s="3278"/>
      <c r="CM66" s="3278"/>
      <c r="CN66" s="3278"/>
      <c r="CO66" s="3278"/>
      <c r="CP66" s="3278"/>
      <c r="CQ66" s="3278"/>
      <c r="CR66" s="3278"/>
      <c r="CS66" s="3279"/>
      <c r="EG66" s="195">
        <v>29</v>
      </c>
    </row>
    <row r="67" spans="3:137" s="195" customFormat="1" ht="10.5" customHeight="1" thickBot="1">
      <c r="C67" s="3263"/>
      <c r="D67" s="3264"/>
      <c r="E67" s="3264"/>
      <c r="F67" s="3264"/>
      <c r="G67" s="3264"/>
      <c r="H67" s="3264"/>
      <c r="I67" s="3264"/>
      <c r="J67" s="3264"/>
      <c r="K67" s="3264"/>
      <c r="L67" s="3264"/>
      <c r="M67" s="3264"/>
      <c r="N67" s="3264"/>
      <c r="O67" s="3264"/>
      <c r="P67" s="3264"/>
      <c r="Q67" s="3264"/>
      <c r="R67" s="3264"/>
      <c r="S67" s="3264"/>
      <c r="T67" s="3264"/>
      <c r="U67" s="3267"/>
      <c r="V67" s="3268"/>
      <c r="W67" s="3268"/>
      <c r="X67" s="3268"/>
      <c r="Y67" s="3268"/>
      <c r="Z67" s="3268"/>
      <c r="AA67" s="3268"/>
      <c r="AB67" s="3268"/>
      <c r="AC67" s="3268"/>
      <c r="AD67" s="3268"/>
      <c r="AE67" s="3268"/>
      <c r="AF67" s="3268"/>
      <c r="AG67" s="3268"/>
      <c r="AH67" s="3268"/>
      <c r="AI67" s="3268"/>
      <c r="AJ67" s="3268"/>
      <c r="AK67" s="2347"/>
      <c r="AL67" s="3270"/>
      <c r="AM67" s="3274"/>
      <c r="AN67" s="3275"/>
      <c r="AO67" s="3275"/>
      <c r="AP67" s="3275"/>
      <c r="AQ67" s="3275"/>
      <c r="AR67" s="3275"/>
      <c r="AS67" s="3275"/>
      <c r="AT67" s="3275"/>
      <c r="AU67" s="3275"/>
      <c r="AV67" s="3275"/>
      <c r="AW67" s="3275"/>
      <c r="AX67" s="3275"/>
      <c r="AY67" s="3275"/>
      <c r="AZ67" s="3275"/>
      <c r="BA67" s="3275"/>
      <c r="BB67" s="3275"/>
      <c r="BC67" s="3275"/>
      <c r="BD67" s="3275"/>
      <c r="BE67" s="3275"/>
      <c r="BF67" s="3275"/>
      <c r="BG67" s="3275"/>
      <c r="BH67" s="3275"/>
      <c r="BI67" s="3276"/>
      <c r="CG67" s="3280"/>
      <c r="CH67" s="3281"/>
      <c r="CI67" s="3281"/>
      <c r="CJ67" s="3281"/>
      <c r="CK67" s="3281"/>
      <c r="CL67" s="3281"/>
      <c r="CM67" s="3281"/>
      <c r="CN67" s="3281"/>
      <c r="CO67" s="3281"/>
      <c r="CP67" s="3281"/>
      <c r="CQ67" s="3281"/>
      <c r="CR67" s="3281"/>
      <c r="CS67" s="3282"/>
      <c r="EG67" s="195">
        <v>30</v>
      </c>
    </row>
    <row r="68" spans="3:137" s="195" customFormat="1" ht="9" customHeight="1">
      <c r="L68" s="200"/>
      <c r="M68" s="200"/>
      <c r="N68" s="200"/>
      <c r="O68" s="200"/>
      <c r="P68" s="200"/>
      <c r="Q68" s="200"/>
      <c r="R68" s="200"/>
      <c r="V68" s="200"/>
      <c r="W68" s="200"/>
      <c r="X68" s="200"/>
      <c r="Y68" s="200"/>
      <c r="Z68" s="200"/>
      <c r="AA68" s="200"/>
      <c r="AB68" s="200"/>
      <c r="EG68" s="195">
        <v>31</v>
      </c>
    </row>
    <row r="69" spans="3:137" s="195" customFormat="1" ht="9" customHeight="1">
      <c r="L69" s="200"/>
      <c r="M69" s="200"/>
      <c r="N69" s="200"/>
      <c r="O69" s="200"/>
      <c r="P69" s="200"/>
      <c r="Q69" s="200"/>
      <c r="R69" s="200"/>
      <c r="V69" s="200"/>
      <c r="W69" s="200"/>
      <c r="X69" s="200"/>
      <c r="Y69" s="200"/>
      <c r="Z69" s="200"/>
      <c r="AA69" s="200"/>
      <c r="AB69" s="200"/>
      <c r="AC69" s="200"/>
    </row>
    <row r="70" spans="3:137" s="195" customFormat="1" ht="9" customHeight="1">
      <c r="L70" s="200"/>
      <c r="M70" s="200"/>
      <c r="N70" s="200"/>
      <c r="O70" s="200"/>
      <c r="P70" s="200"/>
      <c r="Q70" s="200"/>
      <c r="R70" s="200"/>
      <c r="V70" s="200"/>
      <c r="W70" s="200"/>
      <c r="X70" s="200"/>
      <c r="Y70" s="200"/>
      <c r="Z70" s="200"/>
      <c r="AA70" s="200"/>
      <c r="AB70" s="200"/>
    </row>
    <row r="71" spans="3:137" s="195" customFormat="1" ht="9" customHeight="1">
      <c r="C71" s="226"/>
      <c r="D71" s="226"/>
      <c r="E71" s="226"/>
      <c r="F71" s="226"/>
      <c r="G71" s="226"/>
      <c r="H71" s="226"/>
      <c r="I71" s="226"/>
      <c r="J71" s="226"/>
      <c r="K71" s="226"/>
      <c r="L71" s="585"/>
      <c r="M71" s="585"/>
      <c r="N71" s="585"/>
      <c r="O71" s="585"/>
      <c r="P71" s="585"/>
      <c r="Q71" s="585"/>
      <c r="R71" s="585"/>
      <c r="S71" s="226"/>
      <c r="T71" s="226"/>
      <c r="U71" s="226"/>
      <c r="V71" s="585"/>
      <c r="W71" s="585"/>
      <c r="X71" s="585"/>
      <c r="Y71" s="585"/>
      <c r="Z71" s="585"/>
      <c r="AA71" s="585"/>
      <c r="AB71" s="585"/>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916"/>
      <c r="BU71" s="916"/>
      <c r="BV71" s="916"/>
      <c r="BW71" s="584"/>
      <c r="BX71" s="584"/>
      <c r="BY71" s="584"/>
      <c r="BZ71" s="584"/>
      <c r="CA71" s="584"/>
    </row>
    <row r="72" spans="3:137" s="195" customFormat="1" ht="12.75" customHeight="1">
      <c r="C72" s="916" t="s">
        <v>399</v>
      </c>
      <c r="D72" s="916"/>
      <c r="E72" s="916"/>
      <c r="F72" s="916"/>
      <c r="G72" s="916"/>
      <c r="H72" s="916"/>
      <c r="I72" s="916"/>
      <c r="J72" s="916"/>
      <c r="K72" s="916"/>
      <c r="L72" s="227"/>
      <c r="M72" s="227"/>
      <c r="N72" s="227"/>
      <c r="O72" s="227"/>
      <c r="P72" s="227"/>
      <c r="Q72" s="227"/>
      <c r="R72" s="227"/>
      <c r="S72" s="916"/>
      <c r="T72" s="916"/>
      <c r="U72" s="916"/>
      <c r="V72" s="227"/>
      <c r="W72" s="227"/>
      <c r="X72" s="227"/>
      <c r="Y72" s="227"/>
      <c r="Z72" s="227"/>
      <c r="AA72" s="227"/>
      <c r="AB72" s="227"/>
      <c r="AC72" s="916"/>
      <c r="AD72" s="916"/>
      <c r="AE72" s="916"/>
      <c r="AF72" s="916"/>
      <c r="AG72" s="916"/>
      <c r="AH72" s="916"/>
      <c r="AI72" s="916"/>
      <c r="AJ72" s="916"/>
      <c r="AK72" s="916"/>
      <c r="AL72" s="916"/>
      <c r="AM72" s="916"/>
      <c r="AN72" s="916"/>
      <c r="AO72" s="916"/>
      <c r="AP72" s="916"/>
      <c r="AQ72" s="916"/>
      <c r="AR72" s="916"/>
      <c r="AS72" s="916"/>
      <c r="AT72" s="916"/>
      <c r="AU72" s="916"/>
      <c r="AV72" s="916"/>
      <c r="AW72" s="916"/>
      <c r="AX72" s="916"/>
      <c r="AY72" s="916"/>
      <c r="AZ72" s="916"/>
      <c r="BA72" s="916"/>
      <c r="BB72" s="916"/>
      <c r="BC72" s="916"/>
      <c r="BD72" s="916"/>
      <c r="BE72" s="916"/>
      <c r="BF72" s="916"/>
      <c r="BG72" s="916"/>
      <c r="BH72" s="916"/>
      <c r="BI72" s="916"/>
      <c r="BJ72" s="916"/>
      <c r="BK72" s="916"/>
      <c r="BL72" s="916"/>
      <c r="BM72" s="916"/>
      <c r="BN72" s="916"/>
      <c r="BO72" s="916"/>
      <c r="BP72" s="916"/>
      <c r="BQ72" s="916"/>
      <c r="BR72" s="916"/>
      <c r="BS72" s="916"/>
      <c r="BT72" s="916"/>
      <c r="BU72" s="916"/>
      <c r="BV72" s="916"/>
      <c r="BW72" s="584"/>
      <c r="BX72" s="584"/>
      <c r="BY72" s="584"/>
      <c r="BZ72" s="584"/>
      <c r="CA72" s="584"/>
    </row>
    <row r="73" spans="3:137" s="195" customFormat="1" ht="12.75" customHeight="1">
      <c r="C73" s="916"/>
      <c r="D73" s="916"/>
      <c r="E73" s="916" t="s">
        <v>388</v>
      </c>
      <c r="F73" s="916"/>
      <c r="G73" s="916"/>
      <c r="H73" s="916"/>
      <c r="I73" s="916"/>
      <c r="J73" s="916"/>
      <c r="K73" s="916"/>
      <c r="L73" s="916"/>
      <c r="M73" s="916"/>
      <c r="N73" s="916"/>
      <c r="O73" s="916"/>
      <c r="P73" s="916"/>
      <c r="Q73" s="916"/>
      <c r="R73" s="916"/>
      <c r="S73" s="916"/>
      <c r="T73" s="916"/>
      <c r="U73" s="916"/>
      <c r="V73" s="916"/>
      <c r="W73" s="916"/>
      <c r="X73" s="916"/>
      <c r="Y73" s="916"/>
      <c r="Z73" s="916"/>
      <c r="AA73" s="916"/>
      <c r="AB73" s="916"/>
      <c r="AC73" s="916"/>
      <c r="AD73" s="916"/>
      <c r="AE73" s="916"/>
      <c r="AF73" s="916"/>
      <c r="AG73" s="916"/>
      <c r="AH73" s="916"/>
      <c r="AI73" s="916"/>
      <c r="AJ73" s="916"/>
      <c r="AK73" s="916"/>
      <c r="AL73" s="916"/>
      <c r="AM73" s="916"/>
      <c r="AN73" s="916"/>
      <c r="AO73" s="916"/>
      <c r="AP73" s="916"/>
      <c r="AQ73" s="916"/>
      <c r="AR73" s="916"/>
      <c r="AS73" s="916"/>
      <c r="AT73" s="916"/>
      <c r="AU73" s="916"/>
      <c r="AV73" s="916"/>
      <c r="AW73" s="916"/>
      <c r="AX73" s="916"/>
      <c r="AY73" s="916"/>
      <c r="AZ73" s="916"/>
      <c r="BA73" s="916"/>
      <c r="BB73" s="916"/>
      <c r="BC73" s="916"/>
      <c r="BD73" s="916"/>
      <c r="BE73" s="916"/>
      <c r="BF73" s="916"/>
      <c r="BG73" s="916"/>
      <c r="BH73" s="916"/>
      <c r="BI73" s="916"/>
      <c r="BJ73" s="916"/>
      <c r="BK73" s="916"/>
      <c r="BL73" s="916"/>
      <c r="BM73" s="916"/>
      <c r="BN73" s="916"/>
      <c r="BO73" s="916"/>
      <c r="BP73" s="916"/>
      <c r="BQ73" s="916"/>
      <c r="BR73" s="916"/>
      <c r="BS73" s="916"/>
      <c r="BT73" s="916"/>
      <c r="BU73" s="916"/>
      <c r="BV73" s="916"/>
      <c r="BW73" s="584"/>
      <c r="BX73" s="584"/>
      <c r="BY73" s="584"/>
      <c r="BZ73" s="584"/>
      <c r="CA73" s="584"/>
    </row>
    <row r="74" spans="3:137" s="195" customFormat="1" ht="12.75" customHeight="1">
      <c r="C74" s="916"/>
      <c r="D74" s="916"/>
      <c r="E74" s="916" t="s">
        <v>389</v>
      </c>
      <c r="F74" s="916"/>
      <c r="G74" s="916"/>
      <c r="H74" s="916"/>
      <c r="I74" s="916"/>
      <c r="J74" s="916"/>
      <c r="K74" s="916"/>
      <c r="L74" s="916"/>
      <c r="M74" s="916"/>
      <c r="N74" s="916"/>
      <c r="O74" s="916"/>
      <c r="P74" s="916"/>
      <c r="Q74" s="916"/>
      <c r="R74" s="916"/>
      <c r="S74" s="916"/>
      <c r="T74" s="916"/>
      <c r="U74" s="916"/>
      <c r="V74" s="916"/>
      <c r="W74" s="916"/>
      <c r="X74" s="916"/>
      <c r="Y74" s="916"/>
      <c r="Z74" s="916"/>
      <c r="AA74" s="916"/>
      <c r="AB74" s="916"/>
      <c r="AC74" s="916"/>
      <c r="AD74" s="916"/>
      <c r="AE74" s="916"/>
      <c r="AF74" s="916"/>
      <c r="AG74" s="916"/>
      <c r="AH74" s="916"/>
      <c r="AI74" s="916"/>
      <c r="AJ74" s="916"/>
      <c r="AK74" s="916"/>
      <c r="AL74" s="916"/>
      <c r="AM74" s="916"/>
      <c r="AN74" s="916"/>
      <c r="AO74" s="916"/>
      <c r="AP74" s="916"/>
      <c r="AQ74" s="916"/>
      <c r="AR74" s="916"/>
      <c r="AS74" s="916"/>
      <c r="AT74" s="916"/>
      <c r="AU74" s="916"/>
      <c r="AV74" s="916"/>
      <c r="AW74" s="916"/>
      <c r="AX74" s="916"/>
      <c r="AY74" s="916"/>
      <c r="AZ74" s="916"/>
      <c r="BA74" s="916"/>
      <c r="BB74" s="916"/>
      <c r="BC74" s="916"/>
      <c r="BD74" s="916"/>
      <c r="BE74" s="916"/>
      <c r="BF74" s="916"/>
      <c r="BG74" s="916"/>
      <c r="BH74" s="916"/>
      <c r="BI74" s="916"/>
      <c r="BJ74" s="916"/>
      <c r="BK74" s="916"/>
      <c r="BL74" s="916"/>
      <c r="BM74" s="916"/>
      <c r="BN74" s="916"/>
      <c r="BO74" s="916"/>
      <c r="BP74" s="916"/>
      <c r="BQ74" s="916"/>
      <c r="BR74" s="916"/>
      <c r="BS74" s="916"/>
      <c r="BT74" s="916"/>
      <c r="BU74" s="916"/>
      <c r="BV74" s="916"/>
      <c r="BW74" s="584"/>
      <c r="BX74" s="584"/>
      <c r="BY74" s="584"/>
      <c r="BZ74" s="584"/>
      <c r="CA74" s="584"/>
    </row>
    <row r="75" spans="3:137" s="195" customFormat="1" ht="12.75" customHeight="1">
      <c r="C75" s="916"/>
      <c r="D75" s="916"/>
      <c r="E75" s="3253" t="s">
        <v>390</v>
      </c>
      <c r="F75" s="3253"/>
      <c r="G75" s="3253"/>
      <c r="H75" s="3253"/>
      <c r="I75" s="3253"/>
      <c r="J75" s="3253"/>
      <c r="K75" s="3253"/>
      <c r="L75" s="3253"/>
      <c r="M75" s="3253"/>
      <c r="N75" s="3253"/>
      <c r="O75" s="3253"/>
      <c r="P75" s="3253"/>
      <c r="Q75" s="3253"/>
      <c r="R75" s="3253"/>
      <c r="S75" s="3253"/>
      <c r="T75" s="3253"/>
      <c r="U75" s="3253"/>
      <c r="V75" s="3253"/>
      <c r="W75" s="3253"/>
      <c r="X75" s="3253"/>
      <c r="Y75" s="3253"/>
      <c r="Z75" s="3253"/>
      <c r="AA75" s="3253"/>
      <c r="AB75" s="3253"/>
      <c r="AC75" s="3253"/>
      <c r="AD75" s="3253"/>
      <c r="AE75" s="3253"/>
      <c r="AF75" s="3253"/>
      <c r="AG75" s="3253"/>
      <c r="AH75" s="3253"/>
      <c r="AI75" s="3253"/>
      <c r="AJ75" s="3253"/>
      <c r="AK75" s="3253"/>
      <c r="AL75" s="3253"/>
      <c r="AM75" s="3253"/>
      <c r="AN75" s="3253"/>
      <c r="AO75" s="3253"/>
      <c r="AP75" s="3253"/>
      <c r="AQ75" s="3253"/>
      <c r="AR75" s="3253"/>
      <c r="AS75" s="3253"/>
      <c r="AT75" s="3253"/>
      <c r="AU75" s="3253"/>
      <c r="AV75" s="3253"/>
      <c r="AW75" s="3253"/>
      <c r="AX75" s="3253"/>
      <c r="AY75" s="3253"/>
      <c r="AZ75" s="3253"/>
      <c r="BA75" s="3253"/>
      <c r="BB75" s="3253"/>
      <c r="BC75" s="3253"/>
      <c r="BD75" s="3253"/>
      <c r="BE75" s="3253"/>
      <c r="BF75" s="3253"/>
      <c r="BG75" s="3253"/>
      <c r="BH75" s="3253"/>
      <c r="BI75" s="3253"/>
      <c r="BJ75" s="3253"/>
      <c r="BK75" s="3253"/>
      <c r="BL75" s="3253"/>
      <c r="BM75" s="3253"/>
      <c r="BN75" s="3253"/>
      <c r="BO75" s="3253"/>
      <c r="BP75" s="3253"/>
      <c r="BQ75" s="3253"/>
      <c r="BR75" s="3253"/>
      <c r="BS75" s="3253"/>
      <c r="BT75" s="916"/>
      <c r="BU75" s="916"/>
      <c r="BV75" s="916"/>
      <c r="BW75" s="584"/>
      <c r="BX75" s="584"/>
      <c r="BY75" s="584"/>
      <c r="BZ75" s="584"/>
      <c r="CA75" s="584"/>
    </row>
    <row r="76" spans="3:137" s="195" customFormat="1" ht="12.75" customHeight="1">
      <c r="C76" s="916" t="s">
        <v>59</v>
      </c>
      <c r="D76" s="916"/>
      <c r="E76" s="3253"/>
      <c r="F76" s="3253"/>
      <c r="G76" s="3253"/>
      <c r="H76" s="3253"/>
      <c r="I76" s="3253"/>
      <c r="J76" s="3253"/>
      <c r="K76" s="3253"/>
      <c r="L76" s="3253"/>
      <c r="M76" s="3253"/>
      <c r="N76" s="3253"/>
      <c r="O76" s="3253"/>
      <c r="P76" s="3253"/>
      <c r="Q76" s="3253"/>
      <c r="R76" s="3253"/>
      <c r="S76" s="3253"/>
      <c r="T76" s="3253"/>
      <c r="U76" s="3253"/>
      <c r="V76" s="3253"/>
      <c r="W76" s="3253"/>
      <c r="X76" s="3253"/>
      <c r="Y76" s="3253"/>
      <c r="Z76" s="3253"/>
      <c r="AA76" s="3253"/>
      <c r="AB76" s="3253"/>
      <c r="AC76" s="3253"/>
      <c r="AD76" s="3253"/>
      <c r="AE76" s="3253"/>
      <c r="AF76" s="3253"/>
      <c r="AG76" s="3253"/>
      <c r="AH76" s="3253"/>
      <c r="AI76" s="3253"/>
      <c r="AJ76" s="3253"/>
      <c r="AK76" s="3253"/>
      <c r="AL76" s="3253"/>
      <c r="AM76" s="3253"/>
      <c r="AN76" s="3253"/>
      <c r="AO76" s="3253"/>
      <c r="AP76" s="3253"/>
      <c r="AQ76" s="3253"/>
      <c r="AR76" s="3253"/>
      <c r="AS76" s="3253"/>
      <c r="AT76" s="3253"/>
      <c r="AU76" s="3253"/>
      <c r="AV76" s="3253"/>
      <c r="AW76" s="3253"/>
      <c r="AX76" s="3253"/>
      <c r="AY76" s="3253"/>
      <c r="AZ76" s="3253"/>
      <c r="BA76" s="3253"/>
      <c r="BB76" s="3253"/>
      <c r="BC76" s="3253"/>
      <c r="BD76" s="3253"/>
      <c r="BE76" s="3253"/>
      <c r="BF76" s="3253"/>
      <c r="BG76" s="3253"/>
      <c r="BH76" s="3253"/>
      <c r="BI76" s="3253"/>
      <c r="BJ76" s="3253"/>
      <c r="BK76" s="3253"/>
      <c r="BL76" s="3253"/>
      <c r="BM76" s="3253"/>
      <c r="BN76" s="3253"/>
      <c r="BO76" s="3253"/>
      <c r="BP76" s="3253"/>
      <c r="BQ76" s="3253"/>
      <c r="BR76" s="3253"/>
      <c r="BS76" s="3253"/>
      <c r="BT76" s="916"/>
      <c r="BU76" s="916"/>
      <c r="BV76" s="916"/>
      <c r="BW76" s="584"/>
      <c r="BX76" s="584"/>
      <c r="BY76" s="584"/>
      <c r="BZ76" s="584"/>
      <c r="CA76" s="584"/>
    </row>
    <row r="77" spans="3:137" s="195" customFormat="1" ht="12.75" customHeight="1">
      <c r="C77" s="228"/>
      <c r="D77" s="228"/>
      <c r="E77" s="3254" t="s">
        <v>469</v>
      </c>
      <c r="F77" s="3254"/>
      <c r="G77" s="3254"/>
      <c r="H77" s="3254"/>
      <c r="I77" s="3254"/>
      <c r="J77" s="3254"/>
      <c r="K77" s="3254"/>
      <c r="L77" s="3254"/>
      <c r="M77" s="3254"/>
      <c r="N77" s="3254"/>
      <c r="O77" s="3254"/>
      <c r="P77" s="3254"/>
      <c r="Q77" s="3254"/>
      <c r="R77" s="3254"/>
      <c r="S77" s="3254"/>
      <c r="T77" s="3254"/>
      <c r="U77" s="3254"/>
      <c r="V77" s="3254"/>
      <c r="W77" s="3254"/>
      <c r="X77" s="3254"/>
      <c r="Y77" s="3254"/>
      <c r="Z77" s="3254"/>
      <c r="AA77" s="3254"/>
      <c r="AB77" s="3254"/>
      <c r="AC77" s="3254"/>
      <c r="AD77" s="3254"/>
      <c r="AE77" s="3254"/>
      <c r="AF77" s="3254"/>
      <c r="AG77" s="3254"/>
      <c r="AH77" s="3254"/>
      <c r="AI77" s="3254"/>
      <c r="AJ77" s="3254"/>
      <c r="AK77" s="3254"/>
      <c r="AL77" s="3254"/>
      <c r="AM77" s="3254"/>
      <c r="AN77" s="3254"/>
      <c r="AO77" s="3254"/>
      <c r="AP77" s="3254"/>
      <c r="AQ77" s="3254"/>
      <c r="AR77" s="3254"/>
      <c r="AS77" s="3254"/>
      <c r="AT77" s="3254"/>
      <c r="AU77" s="3254"/>
      <c r="AV77" s="3254"/>
      <c r="AW77" s="3254"/>
      <c r="AX77" s="3254"/>
      <c r="AY77" s="3254"/>
      <c r="AZ77" s="3254"/>
      <c r="BA77" s="3254"/>
      <c r="BB77" s="3254"/>
      <c r="BC77" s="3254"/>
      <c r="BD77" s="3254"/>
      <c r="BE77" s="3254"/>
      <c r="BF77" s="3254"/>
      <c r="BG77" s="3254"/>
      <c r="BH77" s="3254"/>
      <c r="BI77" s="3254"/>
      <c r="BJ77" s="3254"/>
      <c r="BK77" s="3254"/>
      <c r="BL77" s="3254"/>
      <c r="BM77" s="3254"/>
      <c r="BN77" s="3254"/>
      <c r="BO77" s="3254"/>
      <c r="BP77" s="3254"/>
      <c r="BQ77" s="3254"/>
      <c r="BR77" s="3254"/>
      <c r="BS77" s="3254"/>
      <c r="BT77" s="916"/>
      <c r="BU77" s="916"/>
      <c r="BV77" s="916"/>
      <c r="BW77" s="584"/>
      <c r="BX77" s="584"/>
      <c r="BY77" s="584"/>
      <c r="BZ77" s="584"/>
      <c r="CA77" s="584"/>
    </row>
    <row r="78" spans="3:137" s="195" customFormat="1" ht="12.75" customHeight="1">
      <c r="C78" s="228"/>
      <c r="D78" s="228"/>
      <c r="E78" s="3254"/>
      <c r="F78" s="3254"/>
      <c r="G78" s="3254"/>
      <c r="H78" s="3254"/>
      <c r="I78" s="3254"/>
      <c r="J78" s="3254"/>
      <c r="K78" s="3254"/>
      <c r="L78" s="3254"/>
      <c r="M78" s="3254"/>
      <c r="N78" s="3254"/>
      <c r="O78" s="3254"/>
      <c r="P78" s="3254"/>
      <c r="Q78" s="3254"/>
      <c r="R78" s="3254"/>
      <c r="S78" s="3254"/>
      <c r="T78" s="3254"/>
      <c r="U78" s="3254"/>
      <c r="V78" s="3254"/>
      <c r="W78" s="3254"/>
      <c r="X78" s="3254"/>
      <c r="Y78" s="3254"/>
      <c r="Z78" s="3254"/>
      <c r="AA78" s="3254"/>
      <c r="AB78" s="3254"/>
      <c r="AC78" s="3254"/>
      <c r="AD78" s="3254"/>
      <c r="AE78" s="3254"/>
      <c r="AF78" s="3254"/>
      <c r="AG78" s="3254"/>
      <c r="AH78" s="3254"/>
      <c r="AI78" s="3254"/>
      <c r="AJ78" s="3254"/>
      <c r="AK78" s="3254"/>
      <c r="AL78" s="3254"/>
      <c r="AM78" s="3254"/>
      <c r="AN78" s="3254"/>
      <c r="AO78" s="3254"/>
      <c r="AP78" s="3254"/>
      <c r="AQ78" s="3254"/>
      <c r="AR78" s="3254"/>
      <c r="AS78" s="3254"/>
      <c r="AT78" s="3254"/>
      <c r="AU78" s="3254"/>
      <c r="AV78" s="3254"/>
      <c r="AW78" s="3254"/>
      <c r="AX78" s="3254"/>
      <c r="AY78" s="3254"/>
      <c r="AZ78" s="3254"/>
      <c r="BA78" s="3254"/>
      <c r="BB78" s="3254"/>
      <c r="BC78" s="3254"/>
      <c r="BD78" s="3254"/>
      <c r="BE78" s="3254"/>
      <c r="BF78" s="3254"/>
      <c r="BG78" s="3254"/>
      <c r="BH78" s="3254"/>
      <c r="BI78" s="3254"/>
      <c r="BJ78" s="3254"/>
      <c r="BK78" s="3254"/>
      <c r="BL78" s="3254"/>
      <c r="BM78" s="3254"/>
      <c r="BN78" s="3254"/>
      <c r="BO78" s="3254"/>
      <c r="BP78" s="3254"/>
      <c r="BQ78" s="3254"/>
      <c r="BR78" s="3254"/>
      <c r="BS78" s="3254"/>
      <c r="BT78" s="916"/>
      <c r="BU78" s="916"/>
      <c r="BV78" s="916"/>
      <c r="BW78" s="584"/>
      <c r="BX78" s="584"/>
      <c r="BY78" s="584"/>
      <c r="BZ78" s="584"/>
      <c r="CA78" s="584"/>
    </row>
    <row r="79" spans="3:137" s="195" customFormat="1" ht="9" customHeight="1">
      <c r="C79" s="152"/>
      <c r="D79" s="152"/>
      <c r="E79" s="3254"/>
      <c r="F79" s="3254"/>
      <c r="G79" s="3254"/>
      <c r="H79" s="3254"/>
      <c r="I79" s="3254"/>
      <c r="J79" s="3254"/>
      <c r="K79" s="3254"/>
      <c r="L79" s="3254"/>
      <c r="M79" s="3254"/>
      <c r="N79" s="3254"/>
      <c r="O79" s="3254"/>
      <c r="P79" s="3254"/>
      <c r="Q79" s="3254"/>
      <c r="R79" s="3254"/>
      <c r="S79" s="3254"/>
      <c r="T79" s="3254"/>
      <c r="U79" s="3254"/>
      <c r="V79" s="3254"/>
      <c r="W79" s="3254"/>
      <c r="X79" s="3254"/>
      <c r="Y79" s="3254"/>
      <c r="Z79" s="3254"/>
      <c r="AA79" s="3254"/>
      <c r="AB79" s="3254"/>
      <c r="AC79" s="3254"/>
      <c r="AD79" s="3254"/>
      <c r="AE79" s="3254"/>
      <c r="AF79" s="3254"/>
      <c r="AG79" s="3254"/>
      <c r="AH79" s="3254"/>
      <c r="AI79" s="3254"/>
      <c r="AJ79" s="3254"/>
      <c r="AK79" s="3254"/>
      <c r="AL79" s="3254"/>
      <c r="AM79" s="3254"/>
      <c r="AN79" s="3254"/>
      <c r="AO79" s="3254"/>
      <c r="AP79" s="3254"/>
      <c r="AQ79" s="3254"/>
      <c r="AR79" s="3254"/>
      <c r="AS79" s="3254"/>
      <c r="AT79" s="3254"/>
      <c r="AU79" s="3254"/>
      <c r="AV79" s="3254"/>
      <c r="AW79" s="3254"/>
      <c r="AX79" s="3254"/>
      <c r="AY79" s="3254"/>
      <c r="AZ79" s="3254"/>
      <c r="BA79" s="3254"/>
      <c r="BB79" s="3254"/>
      <c r="BC79" s="3254"/>
      <c r="BD79" s="3254"/>
      <c r="BE79" s="3254"/>
      <c r="BF79" s="3254"/>
      <c r="BG79" s="3254"/>
      <c r="BH79" s="3254"/>
      <c r="BI79" s="3254"/>
      <c r="BJ79" s="3254"/>
      <c r="BK79" s="3254"/>
      <c r="BL79" s="3254"/>
      <c r="BM79" s="3254"/>
      <c r="BN79" s="3254"/>
      <c r="BO79" s="3254"/>
      <c r="BP79" s="3254"/>
      <c r="BQ79" s="3254"/>
      <c r="BR79" s="3254"/>
      <c r="BS79" s="3254"/>
    </row>
    <row r="80" spans="3:137" s="195" customFormat="1" ht="9" customHeight="1">
      <c r="C80" s="152"/>
      <c r="D80" s="152"/>
      <c r="E80" s="152"/>
      <c r="F80" s="152"/>
      <c r="G80" s="152"/>
      <c r="H80" s="152"/>
      <c r="I80" s="152"/>
      <c r="J80" s="152"/>
      <c r="K80" s="152"/>
      <c r="L80" s="245"/>
      <c r="M80" s="245"/>
      <c r="N80" s="245"/>
      <c r="O80" s="245"/>
      <c r="P80" s="245"/>
      <c r="Q80" s="245"/>
      <c r="R80" s="245"/>
      <c r="S80" s="152"/>
      <c r="T80" s="152"/>
      <c r="U80" s="152"/>
      <c r="V80" s="245"/>
      <c r="W80" s="245"/>
      <c r="X80" s="245"/>
      <c r="Y80" s="245"/>
      <c r="Z80" s="245"/>
      <c r="AA80" s="245"/>
      <c r="AB80" s="245"/>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row>
    <row r="81" spans="11:69" s="195" customFormat="1" ht="9" customHeight="1">
      <c r="L81" s="200"/>
      <c r="M81" s="200"/>
      <c r="N81" s="200"/>
      <c r="O81" s="200"/>
      <c r="P81" s="200"/>
      <c r="Q81" s="200"/>
      <c r="R81" s="200"/>
      <c r="V81" s="200"/>
      <c r="W81" s="200"/>
      <c r="X81" s="200"/>
      <c r="Y81" s="200"/>
      <c r="Z81" s="200"/>
      <c r="AA81" s="200"/>
      <c r="AB81" s="200"/>
    </row>
    <row r="82" spans="11:69" s="195" customFormat="1" ht="9" customHeight="1">
      <c r="L82" s="200"/>
      <c r="M82" s="200"/>
      <c r="N82" s="200"/>
      <c r="O82" s="200"/>
      <c r="P82" s="200"/>
      <c r="Q82" s="200"/>
      <c r="R82" s="200"/>
      <c r="V82" s="200"/>
      <c r="W82" s="200"/>
      <c r="X82" s="200"/>
      <c r="Y82" s="200"/>
      <c r="Z82" s="200"/>
      <c r="AA82" s="200"/>
      <c r="AB82" s="200"/>
    </row>
    <row r="83" spans="11:69" s="195" customFormat="1" ht="9" customHeight="1">
      <c r="L83" s="200"/>
      <c r="M83" s="200"/>
      <c r="N83" s="200"/>
      <c r="O83" s="200"/>
      <c r="P83" s="200"/>
      <c r="Q83" s="200"/>
      <c r="R83" s="200"/>
      <c r="V83" s="200"/>
      <c r="W83" s="200"/>
      <c r="X83" s="200"/>
      <c r="Y83" s="200"/>
      <c r="Z83" s="200"/>
      <c r="AA83" s="200"/>
      <c r="AB83" s="200"/>
    </row>
    <row r="84" spans="11:69" s="195" customFormat="1" ht="9" customHeight="1">
      <c r="L84" s="200"/>
      <c r="M84" s="200"/>
      <c r="N84" s="200"/>
      <c r="O84" s="200"/>
      <c r="P84" s="200"/>
      <c r="Q84" s="200"/>
      <c r="R84" s="200"/>
      <c r="V84" s="200"/>
      <c r="W84" s="200"/>
      <c r="X84" s="200"/>
      <c r="Y84" s="200"/>
      <c r="Z84" s="200"/>
      <c r="AA84" s="200"/>
      <c r="AB84" s="200"/>
    </row>
    <row r="85" spans="11:69" s="195" customFormat="1" ht="9" customHeight="1">
      <c r="L85" s="200"/>
      <c r="M85" s="200"/>
      <c r="N85" s="200"/>
      <c r="O85" s="200"/>
      <c r="P85" s="200"/>
      <c r="Q85" s="200"/>
      <c r="R85" s="200"/>
      <c r="V85" s="200"/>
      <c r="W85" s="200"/>
      <c r="X85" s="200"/>
      <c r="Y85" s="200"/>
      <c r="Z85" s="200"/>
      <c r="AA85" s="200"/>
      <c r="AB85" s="200"/>
      <c r="AC85" s="200"/>
    </row>
    <row r="86" spans="11:69" s="195" customFormat="1" ht="9" customHeight="1">
      <c r="L86" s="200"/>
      <c r="M86" s="200"/>
      <c r="N86" s="200"/>
      <c r="O86" s="200"/>
      <c r="P86" s="200"/>
      <c r="Q86" s="200"/>
      <c r="R86" s="200"/>
      <c r="V86" s="200"/>
      <c r="W86" s="200"/>
      <c r="X86" s="200"/>
      <c r="Y86" s="200"/>
      <c r="Z86" s="200"/>
      <c r="AA86" s="200"/>
      <c r="AB86" s="200"/>
    </row>
    <row r="87" spans="11:69" s="195" customFormat="1" ht="9" customHeight="1">
      <c r="V87" s="200"/>
      <c r="W87" s="200"/>
      <c r="X87" s="200"/>
      <c r="Y87" s="200"/>
      <c r="Z87" s="200"/>
      <c r="AA87" s="200"/>
      <c r="AB87" s="200"/>
      <c r="AC87" s="200"/>
    </row>
    <row r="88" spans="11:69" s="195" customFormat="1" ht="9" customHeight="1">
      <c r="V88" s="200"/>
      <c r="W88" s="200"/>
      <c r="X88" s="200"/>
      <c r="Y88" s="200"/>
      <c r="Z88" s="200"/>
      <c r="AA88" s="200"/>
      <c r="AB88" s="200"/>
    </row>
    <row r="89" spans="11:69" s="195" customFormat="1" ht="9" customHeight="1">
      <c r="L89" s="200"/>
      <c r="M89" s="200"/>
      <c r="N89" s="200"/>
      <c r="O89" s="200"/>
      <c r="P89" s="200"/>
      <c r="Q89" s="200"/>
      <c r="R89" s="200"/>
      <c r="V89" s="200"/>
      <c r="W89" s="200"/>
      <c r="X89" s="200"/>
      <c r="Y89" s="200"/>
      <c r="Z89" s="200"/>
      <c r="AA89" s="200"/>
      <c r="AB89" s="200"/>
      <c r="AC89" s="200"/>
    </row>
    <row r="90" spans="11:69" s="195" customFormat="1" ht="9" customHeight="1">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3"/>
    </row>
    <row r="91" spans="11:69" s="195" customFormat="1" ht="9" customHeight="1"/>
    <row r="92" spans="11:69" s="195" customFormat="1" ht="9" customHeight="1"/>
    <row r="93" spans="11:69" s="195" customFormat="1" ht="9" customHeight="1"/>
    <row r="94" spans="11:69" s="195" customFormat="1" ht="9" customHeight="1"/>
  </sheetData>
  <sheetProtection algorithmName="SHA-512" hashValue="Mcwz8LWsC1lPoGp3Vm6D+cYyrexkEgxxTp05um7x1Sqj762mDADyiNbO6/s5HVTBs3wsuaZ+a6m8dfRZdvQtbg==" saltValue="R72VSyyWU1jKhxFQZWAOTQ==" spinCount="100000" sheet="1" objects="1" scenarios="1" selectLockedCells="1"/>
  <mergeCells count="191">
    <mergeCell ref="E60:BV60"/>
    <mergeCell ref="E61:BV61"/>
    <mergeCell ref="C9:Z10"/>
    <mergeCell ref="C11:T13"/>
    <mergeCell ref="U11:AL13"/>
    <mergeCell ref="AM11:BI13"/>
    <mergeCell ref="C14:T15"/>
    <mergeCell ref="U14:AJ15"/>
    <mergeCell ref="AK14:AL15"/>
    <mergeCell ref="AM14:BI15"/>
    <mergeCell ref="BB20:BI21"/>
    <mergeCell ref="C22:T23"/>
    <mergeCell ref="U22:AJ23"/>
    <mergeCell ref="AK22:AL23"/>
    <mergeCell ref="AN22:AP23"/>
    <mergeCell ref="AQ22:AX23"/>
    <mergeCell ref="AY22:BA23"/>
    <mergeCell ref="BB22:BI23"/>
    <mergeCell ref="C20:T21"/>
    <mergeCell ref="U20:AJ21"/>
    <mergeCell ref="AK20:AL21"/>
    <mergeCell ref="AN20:AP21"/>
    <mergeCell ref="AQ20:AX21"/>
    <mergeCell ref="AY20:BA21"/>
    <mergeCell ref="A2:A7"/>
    <mergeCell ref="D2:M3"/>
    <mergeCell ref="N2:U3"/>
    <mergeCell ref="W2:BO3"/>
    <mergeCell ref="BB16:BI17"/>
    <mergeCell ref="C18:T19"/>
    <mergeCell ref="U18:AJ19"/>
    <mergeCell ref="AK18:AL19"/>
    <mergeCell ref="AN18:AP19"/>
    <mergeCell ref="AQ18:AX19"/>
    <mergeCell ref="AY18:BA19"/>
    <mergeCell ref="BB18:BI19"/>
    <mergeCell ref="C16:T17"/>
    <mergeCell ref="U16:AJ17"/>
    <mergeCell ref="AK16:AL17"/>
    <mergeCell ref="AN16:AP17"/>
    <mergeCell ref="AQ16:AX17"/>
    <mergeCell ref="AY16:BA17"/>
    <mergeCell ref="O5:BH7"/>
    <mergeCell ref="BM6:BT7"/>
    <mergeCell ref="C33:T34"/>
    <mergeCell ref="C35:T38"/>
    <mergeCell ref="U35:AL38"/>
    <mergeCell ref="AN35:BI38"/>
    <mergeCell ref="BJ35:BU36"/>
    <mergeCell ref="BJ37:BO38"/>
    <mergeCell ref="BP37:BU38"/>
    <mergeCell ref="BB24:BI25"/>
    <mergeCell ref="C26:T27"/>
    <mergeCell ref="U26:AJ27"/>
    <mergeCell ref="AK26:AL27"/>
    <mergeCell ref="AM26:BI27"/>
    <mergeCell ref="C28:T29"/>
    <mergeCell ref="U28:AJ29"/>
    <mergeCell ref="AK28:AL29"/>
    <mergeCell ref="C24:T25"/>
    <mergeCell ref="U24:AJ25"/>
    <mergeCell ref="AK24:AL25"/>
    <mergeCell ref="AN24:AP25"/>
    <mergeCell ref="AQ24:AX25"/>
    <mergeCell ref="AY24:BA25"/>
    <mergeCell ref="CG39:CS40"/>
    <mergeCell ref="C41:T42"/>
    <mergeCell ref="U41:AJ42"/>
    <mergeCell ref="AK41:AL42"/>
    <mergeCell ref="AN41:AQ42"/>
    <mergeCell ref="AR41:AT42"/>
    <mergeCell ref="AU41:AW42"/>
    <mergeCell ref="AX41:AZ42"/>
    <mergeCell ref="BA41:BC42"/>
    <mergeCell ref="BD41:BF42"/>
    <mergeCell ref="AX39:AZ40"/>
    <mergeCell ref="BA39:BC40"/>
    <mergeCell ref="BD39:BF40"/>
    <mergeCell ref="BG39:BH40"/>
    <mergeCell ref="BJ39:BO40"/>
    <mergeCell ref="BP39:BU40"/>
    <mergeCell ref="C39:T40"/>
    <mergeCell ref="U39:AJ40"/>
    <mergeCell ref="AK39:AL40"/>
    <mergeCell ref="AN39:AQ40"/>
    <mergeCell ref="AR39:AT40"/>
    <mergeCell ref="AU39:AW40"/>
    <mergeCell ref="BG41:BH42"/>
    <mergeCell ref="BJ41:BO42"/>
    <mergeCell ref="BP41:BU42"/>
    <mergeCell ref="CG41:CS42"/>
    <mergeCell ref="C43:T44"/>
    <mergeCell ref="U43:AJ44"/>
    <mergeCell ref="AK43:AL44"/>
    <mergeCell ref="AN43:AQ44"/>
    <mergeCell ref="AR43:AT44"/>
    <mergeCell ref="AU43:AW44"/>
    <mergeCell ref="CG43:CS44"/>
    <mergeCell ref="AX43:AZ44"/>
    <mergeCell ref="BA43:BC44"/>
    <mergeCell ref="BD43:BF44"/>
    <mergeCell ref="BG43:BH44"/>
    <mergeCell ref="BJ43:BO44"/>
    <mergeCell ref="BP43:BU44"/>
    <mergeCell ref="BG45:BH46"/>
    <mergeCell ref="BJ45:BO46"/>
    <mergeCell ref="BP45:BU46"/>
    <mergeCell ref="CG45:CS46"/>
    <mergeCell ref="C47:T48"/>
    <mergeCell ref="U47:AJ48"/>
    <mergeCell ref="AK47:AL48"/>
    <mergeCell ref="AN47:AQ48"/>
    <mergeCell ref="AR47:AT48"/>
    <mergeCell ref="AU47:AW48"/>
    <mergeCell ref="C45:T46"/>
    <mergeCell ref="U45:AJ46"/>
    <mergeCell ref="AK45:AL46"/>
    <mergeCell ref="AN45:AQ46"/>
    <mergeCell ref="AR45:AT46"/>
    <mergeCell ref="AU45:AW46"/>
    <mergeCell ref="AX45:AZ46"/>
    <mergeCell ref="BA45:BC46"/>
    <mergeCell ref="BD45:BF46"/>
    <mergeCell ref="BP49:BU50"/>
    <mergeCell ref="CG49:CS50"/>
    <mergeCell ref="C51:T52"/>
    <mergeCell ref="U51:AJ52"/>
    <mergeCell ref="AK51:AL52"/>
    <mergeCell ref="AN51:AQ52"/>
    <mergeCell ref="AR51:AT52"/>
    <mergeCell ref="AU51:AW52"/>
    <mergeCell ref="CG47:CS48"/>
    <mergeCell ref="C49:T50"/>
    <mergeCell ref="U49:AJ50"/>
    <mergeCell ref="AK49:AL50"/>
    <mergeCell ref="AN49:AQ50"/>
    <mergeCell ref="AR49:AT50"/>
    <mergeCell ref="AU49:AW50"/>
    <mergeCell ref="AX49:AZ50"/>
    <mergeCell ref="BA49:BC50"/>
    <mergeCell ref="BD49:BF50"/>
    <mergeCell ref="AX47:AZ48"/>
    <mergeCell ref="BA47:BC48"/>
    <mergeCell ref="BD47:BF48"/>
    <mergeCell ref="BG47:BH48"/>
    <mergeCell ref="BJ47:BO48"/>
    <mergeCell ref="BP47:BU48"/>
    <mergeCell ref="CT58:DN59"/>
    <mergeCell ref="BG53:BH54"/>
    <mergeCell ref="BJ53:BO54"/>
    <mergeCell ref="BP53:BU54"/>
    <mergeCell ref="CG53:CS54"/>
    <mergeCell ref="C55:T57"/>
    <mergeCell ref="U55:AJ57"/>
    <mergeCell ref="AK55:AL57"/>
    <mergeCell ref="AM55:BI57"/>
    <mergeCell ref="BJ55:BU57"/>
    <mergeCell ref="CG55:CS57"/>
    <mergeCell ref="C53:T54"/>
    <mergeCell ref="U53:AJ54"/>
    <mergeCell ref="AK53:AL54"/>
    <mergeCell ref="AN53:AQ54"/>
    <mergeCell ref="AR53:AT54"/>
    <mergeCell ref="AU53:AW54"/>
    <mergeCell ref="AX53:AZ54"/>
    <mergeCell ref="BA53:BC54"/>
    <mergeCell ref="BD53:BF54"/>
    <mergeCell ref="E75:BS76"/>
    <mergeCell ref="E77:BS79"/>
    <mergeCell ref="B30:F31"/>
    <mergeCell ref="C64:T65"/>
    <mergeCell ref="CG64:CS65"/>
    <mergeCell ref="C66:T67"/>
    <mergeCell ref="U66:AJ67"/>
    <mergeCell ref="AK66:AL67"/>
    <mergeCell ref="AM66:BI67"/>
    <mergeCell ref="CG66:CS67"/>
    <mergeCell ref="C58:T59"/>
    <mergeCell ref="U58:AJ59"/>
    <mergeCell ref="AK58:AL59"/>
    <mergeCell ref="BJ58:BU59"/>
    <mergeCell ref="CG58:CS59"/>
    <mergeCell ref="CG51:CS52"/>
    <mergeCell ref="AX51:AZ52"/>
    <mergeCell ref="BA51:BC52"/>
    <mergeCell ref="BD51:BF52"/>
    <mergeCell ref="BG51:BH52"/>
    <mergeCell ref="BJ51:BO52"/>
    <mergeCell ref="BP51:BU52"/>
    <mergeCell ref="BG49:BH50"/>
    <mergeCell ref="BJ49:BO50"/>
  </mergeCells>
  <phoneticPr fontId="1"/>
  <dataValidations count="7">
    <dataValidation type="list" imeMode="fullAlpha" allowBlank="1" showInputMessage="1" sqref="AR39:AT54" xr:uid="{9E014312-B4EF-489C-9619-D4A133967AEB}">
      <formula1>"2,3"</formula1>
    </dataValidation>
    <dataValidation type="list" imeMode="fullKatakana" allowBlank="1" showInputMessage="1" showErrorMessage="1" sqref="AX39:AZ54" xr:uid="{C18AF127-FC08-4A15-BC2B-97B1CF4F8E0A}">
      <formula1>"1,2,3,4,5,6,7,8,9,10,11,12"</formula1>
    </dataValidation>
    <dataValidation type="list" allowBlank="1" showInputMessage="1" showErrorMessage="1" sqref="BJ39:BU54 AN16:AP25 AY16 AY18 AY20 AY22 AY24" xr:uid="{D91486BD-657E-40B5-A54E-740550706A40}">
      <formula1>"■,□"</formula1>
    </dataValidation>
    <dataValidation imeMode="on" allowBlank="1" showInputMessage="1" showErrorMessage="1" sqref="BH9:BQ9 AM11:AM12 L69 L85 AC64 L89 AD8:BQ8 K90:BQ90 BJ55 BJ58 L62:L63" xr:uid="{80EDACBF-37A0-4143-A391-98D538CF3112}"/>
    <dataValidation imeMode="halfAlpha" allowBlank="1" showInputMessage="1" showErrorMessage="1" sqref="V2 N2" xr:uid="{EC5E975D-4608-42A0-8DD4-386B3DE68797}"/>
    <dataValidation type="list" allowBlank="1" showInputMessage="1" showErrorMessage="1" sqref="Y58:Z58 Y28:Z28 AY58:AZ58" xr:uid="{979BE6B4-FEFA-48D6-BADD-C4763A8D378A}">
      <formula1>"☑,□"</formula1>
    </dataValidation>
    <dataValidation type="list" allowBlank="1" showInputMessage="1" sqref="BD39:BF54" xr:uid="{3E43F667-368C-4E75-BAF4-687B4458AE45}">
      <formula1>$EG$38:$EG$68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R76"/>
  <sheetViews>
    <sheetView showGridLines="0" view="pageBreakPreview" zoomScaleNormal="100" zoomScaleSheetLayoutView="100" workbookViewId="0">
      <selection activeCell="AB14" sqref="AB14:AU16"/>
    </sheetView>
  </sheetViews>
  <sheetFormatPr defaultColWidth="1.25" defaultRowHeight="9" customHeight="1"/>
  <cols>
    <col min="1" max="1" width="6" style="3" customWidth="1"/>
    <col min="2" max="78" width="1.25" style="3"/>
    <col min="79" max="79" width="7.875" style="3" customWidth="1"/>
    <col min="80" max="256" width="1.25" style="3"/>
    <col min="257" max="257" width="6" style="3" customWidth="1"/>
    <col min="258" max="334" width="1.25" style="3"/>
    <col min="335" max="335" width="7.875" style="3" customWidth="1"/>
    <col min="336" max="512" width="1.25" style="3"/>
    <col min="513" max="513" width="6" style="3" customWidth="1"/>
    <col min="514" max="590" width="1.25" style="3"/>
    <col min="591" max="591" width="7.875" style="3" customWidth="1"/>
    <col min="592" max="768" width="1.25" style="3"/>
    <col min="769" max="769" width="6" style="3" customWidth="1"/>
    <col min="770" max="846" width="1.25" style="3"/>
    <col min="847" max="847" width="7.875" style="3" customWidth="1"/>
    <col min="848" max="1024" width="1.25" style="3"/>
    <col min="1025" max="1025" width="6" style="3" customWidth="1"/>
    <col min="1026" max="1102" width="1.25" style="3"/>
    <col min="1103" max="1103" width="7.875" style="3" customWidth="1"/>
    <col min="1104" max="1280" width="1.25" style="3"/>
    <col min="1281" max="1281" width="6" style="3" customWidth="1"/>
    <col min="1282" max="1358" width="1.25" style="3"/>
    <col min="1359" max="1359" width="7.875" style="3" customWidth="1"/>
    <col min="1360" max="1536" width="1.25" style="3"/>
    <col min="1537" max="1537" width="6" style="3" customWidth="1"/>
    <col min="1538" max="1614" width="1.25" style="3"/>
    <col min="1615" max="1615" width="7.875" style="3" customWidth="1"/>
    <col min="1616" max="1792" width="1.25" style="3"/>
    <col min="1793" max="1793" width="6" style="3" customWidth="1"/>
    <col min="1794" max="1870" width="1.25" style="3"/>
    <col min="1871" max="1871" width="7.875" style="3" customWidth="1"/>
    <col min="1872" max="2048" width="1.25" style="3"/>
    <col min="2049" max="2049" width="6" style="3" customWidth="1"/>
    <col min="2050" max="2126" width="1.25" style="3"/>
    <col min="2127" max="2127" width="7.875" style="3" customWidth="1"/>
    <col min="2128" max="2304" width="1.25" style="3"/>
    <col min="2305" max="2305" width="6" style="3" customWidth="1"/>
    <col min="2306" max="2382" width="1.25" style="3"/>
    <col min="2383" max="2383" width="7.875" style="3" customWidth="1"/>
    <col min="2384" max="2560" width="1.25" style="3"/>
    <col min="2561" max="2561" width="6" style="3" customWidth="1"/>
    <col min="2562" max="2638" width="1.25" style="3"/>
    <col min="2639" max="2639" width="7.875" style="3" customWidth="1"/>
    <col min="2640" max="2816" width="1.25" style="3"/>
    <col min="2817" max="2817" width="6" style="3" customWidth="1"/>
    <col min="2818" max="2894" width="1.25" style="3"/>
    <col min="2895" max="2895" width="7.875" style="3" customWidth="1"/>
    <col min="2896" max="3072" width="1.25" style="3"/>
    <col min="3073" max="3073" width="6" style="3" customWidth="1"/>
    <col min="3074" max="3150" width="1.25" style="3"/>
    <col min="3151" max="3151" width="7.875" style="3" customWidth="1"/>
    <col min="3152" max="3328" width="1.25" style="3"/>
    <col min="3329" max="3329" width="6" style="3" customWidth="1"/>
    <col min="3330" max="3406" width="1.25" style="3"/>
    <col min="3407" max="3407" width="7.875" style="3" customWidth="1"/>
    <col min="3408" max="3584" width="1.25" style="3"/>
    <col min="3585" max="3585" width="6" style="3" customWidth="1"/>
    <col min="3586" max="3662" width="1.25" style="3"/>
    <col min="3663" max="3663" width="7.875" style="3" customWidth="1"/>
    <col min="3664" max="3840" width="1.25" style="3"/>
    <col min="3841" max="3841" width="6" style="3" customWidth="1"/>
    <col min="3842" max="3918" width="1.25" style="3"/>
    <col min="3919" max="3919" width="7.875" style="3" customWidth="1"/>
    <col min="3920" max="4096" width="1.25" style="3"/>
    <col min="4097" max="4097" width="6" style="3" customWidth="1"/>
    <col min="4098" max="4174" width="1.25" style="3"/>
    <col min="4175" max="4175" width="7.875" style="3" customWidth="1"/>
    <col min="4176" max="4352" width="1.25" style="3"/>
    <col min="4353" max="4353" width="6" style="3" customWidth="1"/>
    <col min="4354" max="4430" width="1.25" style="3"/>
    <col min="4431" max="4431" width="7.875" style="3" customWidth="1"/>
    <col min="4432" max="4608" width="1.25" style="3"/>
    <col min="4609" max="4609" width="6" style="3" customWidth="1"/>
    <col min="4610" max="4686" width="1.25" style="3"/>
    <col min="4687" max="4687" width="7.875" style="3" customWidth="1"/>
    <col min="4688" max="4864" width="1.25" style="3"/>
    <col min="4865" max="4865" width="6" style="3" customWidth="1"/>
    <col min="4866" max="4942" width="1.25" style="3"/>
    <col min="4943" max="4943" width="7.875" style="3" customWidth="1"/>
    <col min="4944" max="5120" width="1.25" style="3"/>
    <col min="5121" max="5121" width="6" style="3" customWidth="1"/>
    <col min="5122" max="5198" width="1.25" style="3"/>
    <col min="5199" max="5199" width="7.875" style="3" customWidth="1"/>
    <col min="5200" max="5376" width="1.25" style="3"/>
    <col min="5377" max="5377" width="6" style="3" customWidth="1"/>
    <col min="5378" max="5454" width="1.25" style="3"/>
    <col min="5455" max="5455" width="7.875" style="3" customWidth="1"/>
    <col min="5456" max="5632" width="1.25" style="3"/>
    <col min="5633" max="5633" width="6" style="3" customWidth="1"/>
    <col min="5634" max="5710" width="1.25" style="3"/>
    <col min="5711" max="5711" width="7.875" style="3" customWidth="1"/>
    <col min="5712" max="5888" width="1.25" style="3"/>
    <col min="5889" max="5889" width="6" style="3" customWidth="1"/>
    <col min="5890" max="5966" width="1.25" style="3"/>
    <col min="5967" max="5967" width="7.875" style="3" customWidth="1"/>
    <col min="5968" max="6144" width="1.25" style="3"/>
    <col min="6145" max="6145" width="6" style="3" customWidth="1"/>
    <col min="6146" max="6222" width="1.25" style="3"/>
    <col min="6223" max="6223" width="7.875" style="3" customWidth="1"/>
    <col min="6224" max="6400" width="1.25" style="3"/>
    <col min="6401" max="6401" width="6" style="3" customWidth="1"/>
    <col min="6402" max="6478" width="1.25" style="3"/>
    <col min="6479" max="6479" width="7.875" style="3" customWidth="1"/>
    <col min="6480" max="6656" width="1.25" style="3"/>
    <col min="6657" max="6657" width="6" style="3" customWidth="1"/>
    <col min="6658" max="6734" width="1.25" style="3"/>
    <col min="6735" max="6735" width="7.875" style="3" customWidth="1"/>
    <col min="6736" max="6912" width="1.25" style="3"/>
    <col min="6913" max="6913" width="6" style="3" customWidth="1"/>
    <col min="6914" max="6990" width="1.25" style="3"/>
    <col min="6991" max="6991" width="7.875" style="3" customWidth="1"/>
    <col min="6992" max="7168" width="1.25" style="3"/>
    <col min="7169" max="7169" width="6" style="3" customWidth="1"/>
    <col min="7170" max="7246" width="1.25" style="3"/>
    <col min="7247" max="7247" width="7.875" style="3" customWidth="1"/>
    <col min="7248" max="7424" width="1.25" style="3"/>
    <col min="7425" max="7425" width="6" style="3" customWidth="1"/>
    <col min="7426" max="7502" width="1.25" style="3"/>
    <col min="7503" max="7503" width="7.875" style="3" customWidth="1"/>
    <col min="7504" max="7680" width="1.25" style="3"/>
    <col min="7681" max="7681" width="6" style="3" customWidth="1"/>
    <col min="7682" max="7758" width="1.25" style="3"/>
    <col min="7759" max="7759" width="7.875" style="3" customWidth="1"/>
    <col min="7760" max="7936" width="1.25" style="3"/>
    <col min="7937" max="7937" width="6" style="3" customWidth="1"/>
    <col min="7938" max="8014" width="1.25" style="3"/>
    <col min="8015" max="8015" width="7.875" style="3" customWidth="1"/>
    <col min="8016" max="8192" width="1.25" style="3"/>
    <col min="8193" max="8193" width="6" style="3" customWidth="1"/>
    <col min="8194" max="8270" width="1.25" style="3"/>
    <col min="8271" max="8271" width="7.875" style="3" customWidth="1"/>
    <col min="8272" max="8448" width="1.25" style="3"/>
    <col min="8449" max="8449" width="6" style="3" customWidth="1"/>
    <col min="8450" max="8526" width="1.25" style="3"/>
    <col min="8527" max="8527" width="7.875" style="3" customWidth="1"/>
    <col min="8528" max="8704" width="1.25" style="3"/>
    <col min="8705" max="8705" width="6" style="3" customWidth="1"/>
    <col min="8706" max="8782" width="1.25" style="3"/>
    <col min="8783" max="8783" width="7.875" style="3" customWidth="1"/>
    <col min="8784" max="8960" width="1.25" style="3"/>
    <col min="8961" max="8961" width="6" style="3" customWidth="1"/>
    <col min="8962" max="9038" width="1.25" style="3"/>
    <col min="9039" max="9039" width="7.875" style="3" customWidth="1"/>
    <col min="9040" max="9216" width="1.25" style="3"/>
    <col min="9217" max="9217" width="6" style="3" customWidth="1"/>
    <col min="9218" max="9294" width="1.25" style="3"/>
    <col min="9295" max="9295" width="7.875" style="3" customWidth="1"/>
    <col min="9296" max="9472" width="1.25" style="3"/>
    <col min="9473" max="9473" width="6" style="3" customWidth="1"/>
    <col min="9474" max="9550" width="1.25" style="3"/>
    <col min="9551" max="9551" width="7.875" style="3" customWidth="1"/>
    <col min="9552" max="9728" width="1.25" style="3"/>
    <col min="9729" max="9729" width="6" style="3" customWidth="1"/>
    <col min="9730" max="9806" width="1.25" style="3"/>
    <col min="9807" max="9807" width="7.875" style="3" customWidth="1"/>
    <col min="9808" max="9984" width="1.25" style="3"/>
    <col min="9985" max="9985" width="6" style="3" customWidth="1"/>
    <col min="9986" max="10062" width="1.25" style="3"/>
    <col min="10063" max="10063" width="7.875" style="3" customWidth="1"/>
    <col min="10064" max="10240" width="1.25" style="3"/>
    <col min="10241" max="10241" width="6" style="3" customWidth="1"/>
    <col min="10242" max="10318" width="1.25" style="3"/>
    <col min="10319" max="10319" width="7.875" style="3" customWidth="1"/>
    <col min="10320" max="10496" width="1.25" style="3"/>
    <col min="10497" max="10497" width="6" style="3" customWidth="1"/>
    <col min="10498" max="10574" width="1.25" style="3"/>
    <col min="10575" max="10575" width="7.875" style="3" customWidth="1"/>
    <col min="10576" max="10752" width="1.25" style="3"/>
    <col min="10753" max="10753" width="6" style="3" customWidth="1"/>
    <col min="10754" max="10830" width="1.25" style="3"/>
    <col min="10831" max="10831" width="7.875" style="3" customWidth="1"/>
    <col min="10832" max="11008" width="1.25" style="3"/>
    <col min="11009" max="11009" width="6" style="3" customWidth="1"/>
    <col min="11010" max="11086" width="1.25" style="3"/>
    <col min="11087" max="11087" width="7.875" style="3" customWidth="1"/>
    <col min="11088" max="11264" width="1.25" style="3"/>
    <col min="11265" max="11265" width="6" style="3" customWidth="1"/>
    <col min="11266" max="11342" width="1.25" style="3"/>
    <col min="11343" max="11343" width="7.875" style="3" customWidth="1"/>
    <col min="11344" max="11520" width="1.25" style="3"/>
    <col min="11521" max="11521" width="6" style="3" customWidth="1"/>
    <col min="11522" max="11598" width="1.25" style="3"/>
    <col min="11599" max="11599" width="7.875" style="3" customWidth="1"/>
    <col min="11600" max="11776" width="1.25" style="3"/>
    <col min="11777" max="11777" width="6" style="3" customWidth="1"/>
    <col min="11778" max="11854" width="1.25" style="3"/>
    <col min="11855" max="11855" width="7.875" style="3" customWidth="1"/>
    <col min="11856" max="12032" width="1.25" style="3"/>
    <col min="12033" max="12033" width="6" style="3" customWidth="1"/>
    <col min="12034" max="12110" width="1.25" style="3"/>
    <col min="12111" max="12111" width="7.875" style="3" customWidth="1"/>
    <col min="12112" max="12288" width="1.25" style="3"/>
    <col min="12289" max="12289" width="6" style="3" customWidth="1"/>
    <col min="12290" max="12366" width="1.25" style="3"/>
    <col min="12367" max="12367" width="7.875" style="3" customWidth="1"/>
    <col min="12368" max="12544" width="1.25" style="3"/>
    <col min="12545" max="12545" width="6" style="3" customWidth="1"/>
    <col min="12546" max="12622" width="1.25" style="3"/>
    <col min="12623" max="12623" width="7.875" style="3" customWidth="1"/>
    <col min="12624" max="12800" width="1.25" style="3"/>
    <col min="12801" max="12801" width="6" style="3" customWidth="1"/>
    <col min="12802" max="12878" width="1.25" style="3"/>
    <col min="12879" max="12879" width="7.875" style="3" customWidth="1"/>
    <col min="12880" max="13056" width="1.25" style="3"/>
    <col min="13057" max="13057" width="6" style="3" customWidth="1"/>
    <col min="13058" max="13134" width="1.25" style="3"/>
    <col min="13135" max="13135" width="7.875" style="3" customWidth="1"/>
    <col min="13136" max="13312" width="1.25" style="3"/>
    <col min="13313" max="13313" width="6" style="3" customWidth="1"/>
    <col min="13314" max="13390" width="1.25" style="3"/>
    <col min="13391" max="13391" width="7.875" style="3" customWidth="1"/>
    <col min="13392" max="13568" width="1.25" style="3"/>
    <col min="13569" max="13569" width="6" style="3" customWidth="1"/>
    <col min="13570" max="13646" width="1.25" style="3"/>
    <col min="13647" max="13647" width="7.875" style="3" customWidth="1"/>
    <col min="13648" max="13824" width="1.25" style="3"/>
    <col min="13825" max="13825" width="6" style="3" customWidth="1"/>
    <col min="13826" max="13902" width="1.25" style="3"/>
    <col min="13903" max="13903" width="7.875" style="3" customWidth="1"/>
    <col min="13904" max="14080" width="1.25" style="3"/>
    <col min="14081" max="14081" width="6" style="3" customWidth="1"/>
    <col min="14082" max="14158" width="1.25" style="3"/>
    <col min="14159" max="14159" width="7.875" style="3" customWidth="1"/>
    <col min="14160" max="14336" width="1.25" style="3"/>
    <col min="14337" max="14337" width="6" style="3" customWidth="1"/>
    <col min="14338" max="14414" width="1.25" style="3"/>
    <col min="14415" max="14415" width="7.875" style="3" customWidth="1"/>
    <col min="14416" max="14592" width="1.25" style="3"/>
    <col min="14593" max="14593" width="6" style="3" customWidth="1"/>
    <col min="14594" max="14670" width="1.25" style="3"/>
    <col min="14671" max="14671" width="7.875" style="3" customWidth="1"/>
    <col min="14672" max="14848" width="1.25" style="3"/>
    <col min="14849" max="14849" width="6" style="3" customWidth="1"/>
    <col min="14850" max="14926" width="1.25" style="3"/>
    <col min="14927" max="14927" width="7.875" style="3" customWidth="1"/>
    <col min="14928" max="15104" width="1.25" style="3"/>
    <col min="15105" max="15105" width="6" style="3" customWidth="1"/>
    <col min="15106" max="15182" width="1.25" style="3"/>
    <col min="15183" max="15183" width="7.875" style="3" customWidth="1"/>
    <col min="15184" max="15360" width="1.25" style="3"/>
    <col min="15361" max="15361" width="6" style="3" customWidth="1"/>
    <col min="15362" max="15438" width="1.25" style="3"/>
    <col min="15439" max="15439" width="7.875" style="3" customWidth="1"/>
    <col min="15440" max="15616" width="1.25" style="3"/>
    <col min="15617" max="15617" width="6" style="3" customWidth="1"/>
    <col min="15618" max="15694" width="1.25" style="3"/>
    <col min="15695" max="15695" width="7.875" style="3" customWidth="1"/>
    <col min="15696" max="15872" width="1.25" style="3"/>
    <col min="15873" max="15873" width="6" style="3" customWidth="1"/>
    <col min="15874" max="15950" width="1.25" style="3"/>
    <col min="15951" max="15951" width="7.875" style="3" customWidth="1"/>
    <col min="15952" max="16128" width="1.25" style="3"/>
    <col min="16129" max="16129" width="6" style="3" customWidth="1"/>
    <col min="16130" max="16206" width="1.25" style="3"/>
    <col min="16207" max="16207" width="7.875" style="3" customWidth="1"/>
    <col min="16208" max="16384" width="1.25" style="3"/>
  </cols>
  <sheetData>
    <row r="1" spans="1:103" ht="34.9" customHeight="1"/>
    <row r="2" spans="1:103" ht="7.15" customHeight="1">
      <c r="A2" s="2774" t="s">
        <v>413</v>
      </c>
      <c r="B2" s="1"/>
      <c r="C2" s="1"/>
      <c r="D2" s="2775"/>
      <c r="E2" s="2775"/>
      <c r="F2" s="2775"/>
      <c r="G2" s="2775"/>
      <c r="H2" s="2775"/>
      <c r="I2" s="2775"/>
      <c r="J2" s="2775"/>
      <c r="K2" s="2775"/>
      <c r="L2" s="2775"/>
      <c r="M2" s="2775"/>
      <c r="N2" s="2785"/>
      <c r="O2" s="2776"/>
      <c r="P2" s="2776"/>
      <c r="Q2" s="2776"/>
      <c r="R2" s="2776"/>
      <c r="S2" s="2776"/>
      <c r="T2" s="2776"/>
      <c r="U2" s="2776"/>
      <c r="V2" s="3566"/>
      <c r="W2" s="3566"/>
      <c r="X2" s="3566"/>
      <c r="Y2" s="3566"/>
      <c r="Z2" s="3566"/>
      <c r="AA2" s="3566"/>
      <c r="AB2" s="3566"/>
      <c r="AC2" s="3566"/>
      <c r="AD2" s="2823"/>
      <c r="AE2" s="2823"/>
      <c r="AF2" s="2823"/>
      <c r="AG2" s="2823"/>
      <c r="AH2" s="2823"/>
      <c r="AI2" s="98"/>
      <c r="AJ2" s="422"/>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row>
    <row r="3" spans="1:103" ht="12" customHeight="1">
      <c r="A3" s="2774"/>
      <c r="C3" s="3567" t="s">
        <v>420</v>
      </c>
      <c r="D3" s="3568"/>
      <c r="E3" s="3568"/>
      <c r="F3" s="3568"/>
      <c r="G3" s="3568"/>
      <c r="H3" s="3568"/>
      <c r="I3" s="3568"/>
      <c r="J3" s="3568"/>
      <c r="K3" s="3569"/>
      <c r="L3" s="3585" t="str">
        <f>'様式７(ゼロ・エネ型 BELS用)'!CM8</f>
        <v>0560</v>
      </c>
      <c r="M3" s="3586"/>
      <c r="N3" s="3586"/>
      <c r="O3" s="3586"/>
      <c r="P3" s="3586"/>
      <c r="Q3" s="3586"/>
      <c r="R3" s="3586"/>
      <c r="S3" s="3586"/>
      <c r="T3" s="3587"/>
      <c r="U3" s="3567" t="s">
        <v>421</v>
      </c>
      <c r="V3" s="3568"/>
      <c r="W3" s="3568"/>
      <c r="X3" s="3568"/>
      <c r="Y3" s="3568"/>
      <c r="Z3" s="3568"/>
      <c r="AA3" s="3568"/>
      <c r="AB3" s="3568"/>
      <c r="AC3" s="3568"/>
      <c r="AD3" s="3569"/>
      <c r="AE3" s="3585" t="str">
        <f>'様式７(ゼロ・エネ型 BELS用)'!CM4</f>
        <v/>
      </c>
      <c r="AF3" s="3586"/>
      <c r="AG3" s="3586"/>
      <c r="AH3" s="3586"/>
      <c r="AI3" s="3586"/>
      <c r="AJ3" s="3586"/>
      <c r="AK3" s="3586"/>
      <c r="AL3" s="3586"/>
      <c r="AM3" s="3586"/>
      <c r="AN3" s="3587"/>
      <c r="AO3" s="3567" t="s">
        <v>422</v>
      </c>
      <c r="AP3" s="3568"/>
      <c r="AQ3" s="3568"/>
      <c r="AR3" s="3568"/>
      <c r="AS3" s="3568"/>
      <c r="AT3" s="3568"/>
      <c r="AU3" s="3568"/>
      <c r="AV3" s="3568"/>
      <c r="AW3" s="3568"/>
      <c r="AX3" s="3569"/>
      <c r="AY3" s="3579">
        <f>'様式７(ゼロ・エネ型 BELS用)'!AF54</f>
        <v>0</v>
      </c>
      <c r="AZ3" s="3580"/>
      <c r="BA3" s="3580"/>
      <c r="BB3" s="3580"/>
      <c r="BC3" s="3580"/>
      <c r="BD3" s="3580"/>
      <c r="BE3" s="3580"/>
      <c r="BF3" s="3580"/>
      <c r="BG3" s="3580"/>
      <c r="BH3" s="3580"/>
      <c r="BI3" s="3580"/>
      <c r="BJ3" s="3580"/>
      <c r="BK3" s="3580"/>
      <c r="BL3" s="3580"/>
      <c r="BM3" s="3580"/>
      <c r="BN3" s="3580"/>
      <c r="BO3" s="3580"/>
      <c r="BP3" s="3580"/>
      <c r="BQ3" s="3580"/>
      <c r="BR3" s="3580"/>
      <c r="BS3" s="3580"/>
      <c r="BT3" s="3580"/>
      <c r="BU3" s="3581"/>
    </row>
    <row r="4" spans="1:103" ht="9" customHeight="1">
      <c r="A4" s="2774"/>
      <c r="C4" s="3570"/>
      <c r="D4" s="3571"/>
      <c r="E4" s="3571"/>
      <c r="F4" s="3571"/>
      <c r="G4" s="3571"/>
      <c r="H4" s="3571"/>
      <c r="I4" s="3571"/>
      <c r="J4" s="3571"/>
      <c r="K4" s="3572"/>
      <c r="L4" s="3588"/>
      <c r="M4" s="3589"/>
      <c r="N4" s="3589"/>
      <c r="O4" s="3589"/>
      <c r="P4" s="3589"/>
      <c r="Q4" s="3589"/>
      <c r="R4" s="3589"/>
      <c r="S4" s="3589"/>
      <c r="T4" s="3590"/>
      <c r="U4" s="3570"/>
      <c r="V4" s="3571"/>
      <c r="W4" s="3571"/>
      <c r="X4" s="3571"/>
      <c r="Y4" s="3571"/>
      <c r="Z4" s="3571"/>
      <c r="AA4" s="3571"/>
      <c r="AB4" s="3571"/>
      <c r="AC4" s="3571"/>
      <c r="AD4" s="3572"/>
      <c r="AE4" s="3588"/>
      <c r="AF4" s="3589"/>
      <c r="AG4" s="3589"/>
      <c r="AH4" s="3589"/>
      <c r="AI4" s="3589"/>
      <c r="AJ4" s="3589"/>
      <c r="AK4" s="3589"/>
      <c r="AL4" s="3589"/>
      <c r="AM4" s="3589"/>
      <c r="AN4" s="3590"/>
      <c r="AO4" s="3570"/>
      <c r="AP4" s="3571"/>
      <c r="AQ4" s="3571"/>
      <c r="AR4" s="3571"/>
      <c r="AS4" s="3571"/>
      <c r="AT4" s="3571"/>
      <c r="AU4" s="3571"/>
      <c r="AV4" s="3571"/>
      <c r="AW4" s="3571"/>
      <c r="AX4" s="3572"/>
      <c r="AY4" s="3582"/>
      <c r="AZ4" s="3583"/>
      <c r="BA4" s="3583"/>
      <c r="BB4" s="3583"/>
      <c r="BC4" s="3583"/>
      <c r="BD4" s="3583"/>
      <c r="BE4" s="3583"/>
      <c r="BF4" s="3583"/>
      <c r="BG4" s="3583"/>
      <c r="BH4" s="3583"/>
      <c r="BI4" s="3583"/>
      <c r="BJ4" s="3583"/>
      <c r="BK4" s="3583"/>
      <c r="BL4" s="3583"/>
      <c r="BM4" s="3583"/>
      <c r="BN4" s="3583"/>
      <c r="BO4" s="3583"/>
      <c r="BP4" s="3583"/>
      <c r="BQ4" s="3583"/>
      <c r="BR4" s="3583"/>
      <c r="BS4" s="3583"/>
      <c r="BT4" s="3583"/>
      <c r="BU4" s="3584"/>
    </row>
    <row r="5" spans="1:103" ht="11.25" customHeight="1">
      <c r="A5" s="2774"/>
    </row>
    <row r="6" spans="1:103" s="43" customFormat="1" ht="11.25" customHeight="1">
      <c r="A6" s="421"/>
      <c r="BM6" s="3573" t="s">
        <v>948</v>
      </c>
      <c r="BN6" s="3574"/>
      <c r="BO6" s="3574"/>
      <c r="BP6" s="3574"/>
      <c r="BQ6" s="3574"/>
      <c r="BR6" s="3574"/>
      <c r="BS6" s="3574"/>
      <c r="BT6" s="3574"/>
      <c r="BU6" s="3575"/>
    </row>
    <row r="7" spans="1:103" s="43" customFormat="1" ht="11.25" customHeight="1">
      <c r="A7" s="421"/>
      <c r="BM7" s="3576"/>
      <c r="BN7" s="3577"/>
      <c r="BO7" s="3577"/>
      <c r="BP7" s="3577"/>
      <c r="BQ7" s="3577"/>
      <c r="BR7" s="3577"/>
      <c r="BS7" s="3577"/>
      <c r="BT7" s="3577"/>
      <c r="BU7" s="3578"/>
    </row>
    <row r="8" spans="1:103" ht="11.25" customHeight="1">
      <c r="C8" s="3559" t="s">
        <v>88</v>
      </c>
      <c r="D8" s="3559"/>
      <c r="E8" s="3559"/>
      <c r="F8" s="3559"/>
      <c r="G8" s="3559"/>
      <c r="H8" s="3559"/>
      <c r="I8" s="3559"/>
      <c r="J8" s="3559"/>
      <c r="K8" s="3559"/>
      <c r="L8" s="3559"/>
      <c r="M8" s="3559"/>
      <c r="N8" s="3559"/>
      <c r="O8" s="3559"/>
      <c r="P8" s="3559"/>
      <c r="Q8" s="3559"/>
      <c r="R8" s="3559"/>
      <c r="S8" s="3559"/>
      <c r="T8" s="3559"/>
      <c r="U8" s="3559"/>
      <c r="V8" s="3559"/>
      <c r="W8" s="3559"/>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59"/>
      <c r="AT8" s="3559"/>
      <c r="AU8" s="3559"/>
      <c r="AV8" s="3559"/>
      <c r="AW8" s="3559"/>
      <c r="AX8" s="3559"/>
      <c r="AY8" s="3559"/>
      <c r="AZ8" s="3559"/>
      <c r="BA8" s="3559"/>
      <c r="BB8" s="3559"/>
      <c r="BC8" s="3559"/>
      <c r="BD8" s="3559"/>
      <c r="BE8" s="3559"/>
      <c r="BF8" s="3559"/>
      <c r="BG8" s="3559"/>
      <c r="BH8" s="3559"/>
      <c r="BI8" s="3559"/>
      <c r="BJ8" s="3559"/>
      <c r="BK8" s="3559"/>
      <c r="BL8" s="3559"/>
      <c r="BM8" s="3559"/>
      <c r="BN8" s="3559"/>
      <c r="BO8" s="3559"/>
      <c r="BP8" s="3559"/>
      <c r="BQ8" s="3559"/>
      <c r="BR8" s="3559"/>
      <c r="BS8" s="3559"/>
      <c r="BT8" s="3559"/>
      <c r="BU8" s="3559"/>
    </row>
    <row r="9" spans="1:103" ht="11.25" customHeight="1">
      <c r="C9" s="3559"/>
      <c r="D9" s="3559"/>
      <c r="E9" s="3559"/>
      <c r="F9" s="3559"/>
      <c r="G9" s="3559"/>
      <c r="H9" s="3559"/>
      <c r="I9" s="3559"/>
      <c r="J9" s="3559"/>
      <c r="K9" s="3559"/>
      <c r="L9" s="3559"/>
      <c r="M9" s="3559"/>
      <c r="N9" s="3559"/>
      <c r="O9" s="3559"/>
      <c r="P9" s="3559"/>
      <c r="Q9" s="3559"/>
      <c r="R9" s="3559"/>
      <c r="S9" s="3559"/>
      <c r="T9" s="3559"/>
      <c r="U9" s="3559"/>
      <c r="V9" s="3559"/>
      <c r="W9" s="3559"/>
      <c r="X9" s="3559"/>
      <c r="Y9" s="3559"/>
      <c r="Z9" s="3559"/>
      <c r="AA9" s="3559"/>
      <c r="AB9" s="3559"/>
      <c r="AC9" s="3559"/>
      <c r="AD9" s="3559"/>
      <c r="AE9" s="3559"/>
      <c r="AF9" s="3559"/>
      <c r="AG9" s="3559"/>
      <c r="AH9" s="3559"/>
      <c r="AI9" s="3559"/>
      <c r="AJ9" s="3559"/>
      <c r="AK9" s="3559"/>
      <c r="AL9" s="3559"/>
      <c r="AM9" s="3559"/>
      <c r="AN9" s="3559"/>
      <c r="AO9" s="3559"/>
      <c r="AP9" s="3559"/>
      <c r="AQ9" s="3559"/>
      <c r="AR9" s="3559"/>
      <c r="AS9" s="3559"/>
      <c r="AT9" s="3559"/>
      <c r="AU9" s="3559"/>
      <c r="AV9" s="3559"/>
      <c r="AW9" s="3559"/>
      <c r="AX9" s="3559"/>
      <c r="AY9" s="3559"/>
      <c r="AZ9" s="3559"/>
      <c r="BA9" s="3559"/>
      <c r="BB9" s="3559"/>
      <c r="BC9" s="3559"/>
      <c r="BD9" s="3559"/>
      <c r="BE9" s="3559"/>
      <c r="BF9" s="3559"/>
      <c r="BG9" s="3559"/>
      <c r="BH9" s="3559"/>
      <c r="BI9" s="3559"/>
      <c r="BJ9" s="3559"/>
      <c r="BK9" s="3559"/>
      <c r="BL9" s="3559"/>
      <c r="BM9" s="3559"/>
      <c r="BN9" s="3559"/>
      <c r="BO9" s="3559"/>
      <c r="BP9" s="3559"/>
      <c r="BQ9" s="3559"/>
      <c r="BR9" s="3559"/>
      <c r="BS9" s="3559"/>
      <c r="BT9" s="3559"/>
      <c r="BU9" s="3559"/>
    </row>
    <row r="10" spans="1:103" s="13" customFormat="1" ht="11.25" customHeight="1">
      <c r="C10" s="3559"/>
      <c r="D10" s="3559"/>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9"/>
      <c r="AT10" s="3559"/>
      <c r="AU10" s="3559"/>
      <c r="AV10" s="3559"/>
      <c r="AW10" s="3559"/>
      <c r="AX10" s="3559"/>
      <c r="AY10" s="3559"/>
      <c r="AZ10" s="3559"/>
      <c r="BA10" s="3559"/>
      <c r="BB10" s="3559"/>
      <c r="BC10" s="3559"/>
      <c r="BD10" s="3559"/>
      <c r="BE10" s="3559"/>
      <c r="BF10" s="3559"/>
      <c r="BG10" s="3559"/>
      <c r="BH10" s="3559"/>
      <c r="BI10" s="3559"/>
      <c r="BJ10" s="3559"/>
      <c r="BK10" s="3559"/>
      <c r="BL10" s="3559"/>
      <c r="BM10" s="3559"/>
      <c r="BN10" s="3559"/>
      <c r="BO10" s="3559"/>
      <c r="BP10" s="3559"/>
      <c r="BQ10" s="3559"/>
      <c r="BR10" s="3559"/>
      <c r="BS10" s="3559"/>
      <c r="BT10" s="3559"/>
      <c r="BU10" s="3559"/>
    </row>
    <row r="11" spans="1:103" s="13" customFormat="1" ht="11.25" customHeight="1"/>
    <row r="12" spans="1:103" s="13" customFormat="1" ht="11.25" customHeight="1"/>
    <row r="13" spans="1:103" s="126" customFormat="1" ht="11.25" customHeight="1" thickBot="1">
      <c r="U13" s="1353"/>
      <c r="V13" s="1353"/>
      <c r="W13" s="1353"/>
      <c r="X13" s="1353"/>
      <c r="Y13" s="1353"/>
      <c r="Z13" s="1353"/>
      <c r="AA13" s="1353"/>
      <c r="AB13" s="150">
        <v>1600000</v>
      </c>
      <c r="AC13" s="150"/>
      <c r="AD13" s="150"/>
      <c r="AE13" s="150"/>
      <c r="AF13" s="150"/>
      <c r="AG13" s="150"/>
      <c r="AH13" s="150"/>
      <c r="AI13" s="150"/>
      <c r="AJ13" s="150"/>
      <c r="AK13" s="150"/>
      <c r="AL13" s="150"/>
      <c r="AM13" s="150"/>
      <c r="AN13" s="150"/>
      <c r="AO13" s="150"/>
      <c r="AP13" s="150"/>
      <c r="AQ13" s="150"/>
      <c r="AR13" s="150"/>
      <c r="AS13" s="150"/>
      <c r="AT13" s="150"/>
      <c r="AU13" s="150"/>
      <c r="AV13" s="1353"/>
      <c r="AW13" s="1353"/>
    </row>
    <row r="14" spans="1:103" s="13" customFormat="1" ht="11.25" customHeight="1" thickTop="1">
      <c r="U14" s="1353"/>
      <c r="V14" s="1353"/>
      <c r="W14" s="1353"/>
      <c r="X14" s="1353"/>
      <c r="Y14" s="1353"/>
      <c r="Z14" s="1353"/>
      <c r="AA14" s="1353"/>
      <c r="AB14" s="3564"/>
      <c r="AC14" s="3564"/>
      <c r="AD14" s="3564"/>
      <c r="AE14" s="3564"/>
      <c r="AF14" s="3564"/>
      <c r="AG14" s="3564"/>
      <c r="AH14" s="3564"/>
      <c r="AI14" s="3564"/>
      <c r="AJ14" s="3564"/>
      <c r="AK14" s="3564"/>
      <c r="AL14" s="3564"/>
      <c r="AM14" s="3564"/>
      <c r="AN14" s="3564"/>
      <c r="AO14" s="3564"/>
      <c r="AP14" s="3564"/>
      <c r="AQ14" s="3564"/>
      <c r="AR14" s="3564"/>
      <c r="AS14" s="3564"/>
      <c r="AT14" s="3564"/>
      <c r="AU14" s="3564"/>
      <c r="AV14" s="1353"/>
      <c r="AW14" s="1353"/>
      <c r="CA14" s="3461" t="s">
        <v>419</v>
      </c>
      <c r="CB14" s="3462"/>
      <c r="CC14" s="3462"/>
      <c r="CD14" s="3462"/>
      <c r="CE14" s="3462"/>
      <c r="CF14" s="3462"/>
      <c r="CG14" s="3462"/>
      <c r="CH14" s="3462"/>
      <c r="CI14" s="3462"/>
      <c r="CJ14" s="3462"/>
      <c r="CK14" s="3462"/>
      <c r="CL14" s="3462"/>
      <c r="CM14" s="3462"/>
      <c r="CN14" s="3462"/>
      <c r="CO14" s="3462"/>
      <c r="CP14" s="3462"/>
      <c r="CQ14" s="3462"/>
      <c r="CR14" s="3462"/>
      <c r="CS14" s="3462"/>
      <c r="CT14" s="3462"/>
      <c r="CU14" s="3462"/>
      <c r="CV14" s="3462"/>
      <c r="CW14" s="3462"/>
      <c r="CX14" s="3462"/>
      <c r="CY14" s="3463"/>
    </row>
    <row r="15" spans="1:103" s="13" customFormat="1" ht="11.25" customHeight="1">
      <c r="U15" s="3546" t="s">
        <v>89</v>
      </c>
      <c r="V15" s="3546"/>
      <c r="W15" s="3546"/>
      <c r="X15" s="3546"/>
      <c r="Y15" s="3546"/>
      <c r="Z15" s="3546"/>
      <c r="AA15" s="3546"/>
      <c r="AB15" s="3564"/>
      <c r="AC15" s="3564"/>
      <c r="AD15" s="3564"/>
      <c r="AE15" s="3564"/>
      <c r="AF15" s="3564"/>
      <c r="AG15" s="3564"/>
      <c r="AH15" s="3564"/>
      <c r="AI15" s="3564"/>
      <c r="AJ15" s="3564"/>
      <c r="AK15" s="3564"/>
      <c r="AL15" s="3564"/>
      <c r="AM15" s="3564"/>
      <c r="AN15" s="3564"/>
      <c r="AO15" s="3564"/>
      <c r="AP15" s="3564"/>
      <c r="AQ15" s="3564"/>
      <c r="AR15" s="3564"/>
      <c r="AS15" s="3564"/>
      <c r="AT15" s="3564"/>
      <c r="AU15" s="3564"/>
      <c r="AV15" s="1353"/>
      <c r="AW15" s="1353"/>
      <c r="AX15" s="3562" t="s">
        <v>90</v>
      </c>
      <c r="AY15" s="3562"/>
      <c r="CA15" s="3464"/>
      <c r="CB15" s="3465"/>
      <c r="CC15" s="3465"/>
      <c r="CD15" s="3465"/>
      <c r="CE15" s="3465"/>
      <c r="CF15" s="3465"/>
      <c r="CG15" s="3465"/>
      <c r="CH15" s="3465"/>
      <c r="CI15" s="3465"/>
      <c r="CJ15" s="3465"/>
      <c r="CK15" s="3465"/>
      <c r="CL15" s="3465"/>
      <c r="CM15" s="3465"/>
      <c r="CN15" s="3465"/>
      <c r="CO15" s="3465"/>
      <c r="CP15" s="3465"/>
      <c r="CQ15" s="3465"/>
      <c r="CR15" s="3465"/>
      <c r="CS15" s="3465"/>
      <c r="CT15" s="3465"/>
      <c r="CU15" s="3465"/>
      <c r="CV15" s="3465"/>
      <c r="CW15" s="3465"/>
      <c r="CX15" s="3465"/>
      <c r="CY15" s="3466"/>
    </row>
    <row r="16" spans="1:103" s="13" customFormat="1" ht="11.25" customHeight="1">
      <c r="U16" s="3560"/>
      <c r="V16" s="3560"/>
      <c r="W16" s="3560"/>
      <c r="X16" s="3560"/>
      <c r="Y16" s="3560"/>
      <c r="Z16" s="3560"/>
      <c r="AA16" s="3560"/>
      <c r="AB16" s="3565"/>
      <c r="AC16" s="3565"/>
      <c r="AD16" s="3565"/>
      <c r="AE16" s="3565"/>
      <c r="AF16" s="3565"/>
      <c r="AG16" s="3565"/>
      <c r="AH16" s="3565"/>
      <c r="AI16" s="3565"/>
      <c r="AJ16" s="3565"/>
      <c r="AK16" s="3565"/>
      <c r="AL16" s="3565"/>
      <c r="AM16" s="3565"/>
      <c r="AN16" s="3565"/>
      <c r="AO16" s="3565"/>
      <c r="AP16" s="3565"/>
      <c r="AQ16" s="3565"/>
      <c r="AR16" s="3565"/>
      <c r="AS16" s="3565"/>
      <c r="AT16" s="3565"/>
      <c r="AU16" s="3565"/>
      <c r="AV16" s="3561"/>
      <c r="AW16" s="3561"/>
      <c r="AX16" s="3563"/>
      <c r="AY16" s="3563"/>
      <c r="CA16" s="3464"/>
      <c r="CB16" s="3465"/>
      <c r="CC16" s="3465"/>
      <c r="CD16" s="3465"/>
      <c r="CE16" s="3465"/>
      <c r="CF16" s="3465"/>
      <c r="CG16" s="3465"/>
      <c r="CH16" s="3465"/>
      <c r="CI16" s="3465"/>
      <c r="CJ16" s="3465"/>
      <c r="CK16" s="3465"/>
      <c r="CL16" s="3465"/>
      <c r="CM16" s="3465"/>
      <c r="CN16" s="3465"/>
      <c r="CO16" s="3465"/>
      <c r="CP16" s="3465"/>
      <c r="CQ16" s="3465"/>
      <c r="CR16" s="3465"/>
      <c r="CS16" s="3465"/>
      <c r="CT16" s="3465"/>
      <c r="CU16" s="3465"/>
      <c r="CV16" s="3465"/>
      <c r="CW16" s="3465"/>
      <c r="CX16" s="3465"/>
      <c r="CY16" s="3466"/>
    </row>
    <row r="17" spans="3:103" s="13" customFormat="1" ht="11.25" customHeight="1">
      <c r="U17" s="21"/>
      <c r="V17" s="21"/>
      <c r="W17" s="21"/>
      <c r="X17" s="21"/>
      <c r="Y17" s="21"/>
      <c r="Z17" s="21"/>
      <c r="AA17" s="21"/>
      <c r="AB17" s="22"/>
      <c r="AC17" s="22"/>
      <c r="AD17" s="22"/>
      <c r="AE17" s="22"/>
      <c r="AF17" s="22"/>
      <c r="AG17" s="22"/>
      <c r="AH17" s="22"/>
      <c r="AI17" s="22"/>
      <c r="AJ17" s="22"/>
      <c r="AK17" s="22"/>
      <c r="AL17" s="22"/>
      <c r="AM17" s="22"/>
      <c r="AN17" s="22"/>
      <c r="AO17" s="22"/>
      <c r="AP17" s="22"/>
      <c r="AQ17" s="22"/>
      <c r="AR17" s="22"/>
      <c r="AS17" s="22"/>
      <c r="AT17" s="22"/>
      <c r="AU17" s="22"/>
      <c r="AV17" s="21"/>
      <c r="AW17" s="21"/>
      <c r="CA17" s="3464"/>
      <c r="CB17" s="3465"/>
      <c r="CC17" s="3465"/>
      <c r="CD17" s="3465"/>
      <c r="CE17" s="3465"/>
      <c r="CF17" s="3465"/>
      <c r="CG17" s="3465"/>
      <c r="CH17" s="3465"/>
      <c r="CI17" s="3465"/>
      <c r="CJ17" s="3465"/>
      <c r="CK17" s="3465"/>
      <c r="CL17" s="3465"/>
      <c r="CM17" s="3465"/>
      <c r="CN17" s="3465"/>
      <c r="CO17" s="3465"/>
      <c r="CP17" s="3465"/>
      <c r="CQ17" s="3465"/>
      <c r="CR17" s="3465"/>
      <c r="CS17" s="3465"/>
      <c r="CT17" s="3465"/>
      <c r="CU17" s="3465"/>
      <c r="CV17" s="3465"/>
      <c r="CW17" s="3465"/>
      <c r="CX17" s="3465"/>
      <c r="CY17" s="3466"/>
    </row>
    <row r="18" spans="3:103" s="13" customFormat="1" ht="9" customHeight="1" thickBot="1">
      <c r="AF18" s="23"/>
      <c r="CA18" s="3467"/>
      <c r="CB18" s="3468"/>
      <c r="CC18" s="3468"/>
      <c r="CD18" s="3468"/>
      <c r="CE18" s="3468"/>
      <c r="CF18" s="3468"/>
      <c r="CG18" s="3468"/>
      <c r="CH18" s="3468"/>
      <c r="CI18" s="3468"/>
      <c r="CJ18" s="3468"/>
      <c r="CK18" s="3468"/>
      <c r="CL18" s="3468"/>
      <c r="CM18" s="3468"/>
      <c r="CN18" s="3468"/>
      <c r="CO18" s="3468"/>
      <c r="CP18" s="3468"/>
      <c r="CQ18" s="3468"/>
      <c r="CR18" s="3468"/>
      <c r="CS18" s="3468"/>
      <c r="CT18" s="3468"/>
      <c r="CU18" s="3468"/>
      <c r="CV18" s="3468"/>
      <c r="CW18" s="3468"/>
      <c r="CX18" s="3468"/>
      <c r="CY18" s="3469"/>
    </row>
    <row r="19" spans="3:103" s="13" customFormat="1" ht="15" customHeight="1" thickTop="1">
      <c r="K19" s="15" t="s">
        <v>980</v>
      </c>
      <c r="AF19" s="23"/>
    </row>
    <row r="20" spans="3:103" s="13" customFormat="1" ht="15" customHeight="1">
      <c r="K20" s="15" t="s">
        <v>91</v>
      </c>
      <c r="AF20" s="23"/>
    </row>
    <row r="21" spans="3:103" s="13" customFormat="1" ht="13.5" customHeight="1">
      <c r="AF21" s="23"/>
    </row>
    <row r="22" spans="3:103" s="13" customFormat="1" ht="13.5" customHeight="1">
      <c r="K22" s="15"/>
      <c r="AF22" s="23"/>
    </row>
    <row r="23" spans="3:103" s="13" customFormat="1" ht="11.25" customHeight="1">
      <c r="AF23" s="23"/>
      <c r="AU23" s="1353" t="s">
        <v>128</v>
      </c>
      <c r="AV23" s="1353"/>
      <c r="AW23" s="1353"/>
      <c r="AX23" s="1353"/>
      <c r="AY23" s="3546"/>
      <c r="AZ23" s="3546"/>
      <c r="BA23" s="3546"/>
      <c r="BB23" s="3546"/>
      <c r="BC23" s="1353" t="s">
        <v>83</v>
      </c>
      <c r="BD23" s="1353"/>
      <c r="BE23" s="3546"/>
      <c r="BF23" s="3546"/>
      <c r="BG23" s="3546"/>
      <c r="BH23" s="3546"/>
      <c r="BI23" s="1353" t="s">
        <v>84</v>
      </c>
      <c r="BJ23" s="1353"/>
      <c r="BK23" s="3546"/>
      <c r="BL23" s="3546"/>
      <c r="BM23" s="3546"/>
      <c r="BN23" s="3546"/>
      <c r="BO23" s="1353" t="s">
        <v>85</v>
      </c>
      <c r="BP23" s="1353"/>
    </row>
    <row r="24" spans="3:103" s="13" customFormat="1" ht="11.25" customHeight="1">
      <c r="AF24" s="23"/>
      <c r="AU24" s="1353"/>
      <c r="AV24" s="1353"/>
      <c r="AW24" s="1353"/>
      <c r="AX24" s="1353"/>
      <c r="AY24" s="3546"/>
      <c r="AZ24" s="3546"/>
      <c r="BA24" s="3546"/>
      <c r="BB24" s="3546"/>
      <c r="BC24" s="1353"/>
      <c r="BD24" s="1353"/>
      <c r="BE24" s="3546"/>
      <c r="BF24" s="3546"/>
      <c r="BG24" s="3546"/>
      <c r="BH24" s="3546"/>
      <c r="BI24" s="1353"/>
      <c r="BJ24" s="1353"/>
      <c r="BK24" s="3546"/>
      <c r="BL24" s="3546"/>
      <c r="BM24" s="3546"/>
      <c r="BN24" s="3546"/>
      <c r="BO24" s="1353"/>
      <c r="BP24" s="1353"/>
    </row>
    <row r="25" spans="3:103" s="13" customFormat="1" ht="9" customHeight="1">
      <c r="AF25" s="23"/>
    </row>
    <row r="26" spans="3:103" s="13" customFormat="1" ht="13.5">
      <c r="C26" s="15" t="s">
        <v>92</v>
      </c>
      <c r="AF26" s="23"/>
    </row>
    <row r="27" spans="3:103" s="13" customFormat="1" ht="9" customHeight="1">
      <c r="AF27" s="23"/>
    </row>
    <row r="28" spans="3:103" s="13" customFormat="1" ht="9" customHeight="1" thickBot="1">
      <c r="AF28" s="23"/>
    </row>
    <row r="29" spans="3:103" s="13" customFormat="1" ht="9" customHeight="1">
      <c r="AF29" s="23"/>
      <c r="BL29" s="3534" t="s">
        <v>132</v>
      </c>
      <c r="BM29" s="3535"/>
      <c r="BN29" s="3535"/>
      <c r="BO29" s="3535"/>
      <c r="BP29" s="3535"/>
      <c r="BQ29" s="3535"/>
      <c r="BR29" s="3535"/>
      <c r="BS29" s="3535"/>
      <c r="BT29" s="3535"/>
      <c r="BU29" s="3536"/>
    </row>
    <row r="30" spans="3:103" s="13" customFormat="1" ht="9" customHeight="1">
      <c r="C30" s="3517" t="s">
        <v>93</v>
      </c>
      <c r="D30" s="3517"/>
      <c r="E30" s="3517"/>
      <c r="F30" s="3517"/>
      <c r="G30" s="3517"/>
      <c r="H30" s="3517"/>
      <c r="I30" s="3517"/>
      <c r="J30" s="3517"/>
      <c r="K30" s="3517"/>
      <c r="L30" s="3517"/>
      <c r="M30" s="3517"/>
      <c r="N30" s="3517"/>
      <c r="AF30" s="23"/>
      <c r="BL30" s="3537"/>
      <c r="BM30" s="3538"/>
      <c r="BN30" s="3538"/>
      <c r="BO30" s="3538"/>
      <c r="BP30" s="3538"/>
      <c r="BQ30" s="3538"/>
      <c r="BR30" s="3538"/>
      <c r="BS30" s="3538"/>
      <c r="BT30" s="3538"/>
      <c r="BU30" s="3539"/>
    </row>
    <row r="31" spans="3:103" s="13" customFormat="1" ht="9" customHeight="1">
      <c r="C31" s="3517"/>
      <c r="D31" s="3517"/>
      <c r="E31" s="3517"/>
      <c r="F31" s="3517"/>
      <c r="G31" s="3517"/>
      <c r="H31" s="3517"/>
      <c r="I31" s="3517"/>
      <c r="J31" s="3517"/>
      <c r="K31" s="3517"/>
      <c r="L31" s="3517"/>
      <c r="M31" s="3517"/>
      <c r="N31" s="3517"/>
      <c r="O31" s="4"/>
      <c r="AF31" s="23"/>
      <c r="BL31" s="3537"/>
      <c r="BM31" s="3538"/>
      <c r="BN31" s="3538"/>
      <c r="BO31" s="3538"/>
      <c r="BP31" s="3538"/>
      <c r="BQ31" s="3538"/>
      <c r="BR31" s="3538"/>
      <c r="BS31" s="3538"/>
      <c r="BT31" s="3538"/>
      <c r="BU31" s="3539"/>
    </row>
    <row r="32" spans="3:103" s="13" customFormat="1" ht="9" customHeight="1" thickBot="1">
      <c r="C32" s="3518"/>
      <c r="D32" s="3518"/>
      <c r="E32" s="3518"/>
      <c r="F32" s="3518"/>
      <c r="G32" s="3518"/>
      <c r="H32" s="3518"/>
      <c r="I32" s="3518"/>
      <c r="J32" s="3518"/>
      <c r="K32" s="3518"/>
      <c r="L32" s="3518"/>
      <c r="M32" s="3518"/>
      <c r="N32" s="3518"/>
      <c r="O32" s="4"/>
      <c r="AF32" s="23"/>
      <c r="BL32" s="3540"/>
      <c r="BM32" s="3541"/>
      <c r="BN32" s="3541"/>
      <c r="BO32" s="3541"/>
      <c r="BP32" s="3541"/>
      <c r="BQ32" s="3541"/>
      <c r="BR32" s="3541"/>
      <c r="BS32" s="3541"/>
      <c r="BT32" s="3541"/>
      <c r="BU32" s="3542"/>
    </row>
    <row r="33" spans="3:122" s="13" customFormat="1" ht="9" customHeight="1">
      <c r="C33" s="5"/>
      <c r="D33" s="3523" t="s">
        <v>94</v>
      </c>
      <c r="E33" s="3523"/>
      <c r="F33" s="3523"/>
      <c r="G33" s="3523"/>
      <c r="H33" s="3523"/>
      <c r="I33" s="3523"/>
      <c r="J33" s="3523"/>
      <c r="K33" s="3523"/>
      <c r="L33" s="3523"/>
      <c r="M33" s="3523"/>
      <c r="N33" s="3523"/>
      <c r="O33" s="3523"/>
      <c r="P33" s="3523"/>
      <c r="Q33" s="3523"/>
      <c r="R33" s="3523"/>
      <c r="S33" s="24"/>
      <c r="T33" s="18"/>
      <c r="U33" s="3543">
        <f>'様式７(ゼロ・エネ型 BELS用)'!Q39</f>
        <v>0</v>
      </c>
      <c r="V33" s="3543"/>
      <c r="W33" s="3543"/>
      <c r="X33" s="3543"/>
      <c r="Y33" s="3543"/>
      <c r="Z33" s="3543"/>
      <c r="AA33" s="3543"/>
      <c r="AB33" s="3543"/>
      <c r="AC33" s="3543"/>
      <c r="AD33" s="3543"/>
      <c r="AE33" s="3543"/>
      <c r="AF33" s="3543"/>
      <c r="AG33" s="3543"/>
      <c r="AH33" s="3543"/>
      <c r="AI33" s="3543"/>
      <c r="AJ33" s="3543"/>
      <c r="AK33" s="3543"/>
      <c r="AL33" s="3543"/>
      <c r="AM33" s="3543"/>
      <c r="AN33" s="3543"/>
      <c r="AO33" s="3543"/>
      <c r="AP33" s="3543"/>
      <c r="AQ33" s="3543"/>
      <c r="AR33" s="3543"/>
      <c r="AS33" s="3543"/>
      <c r="AT33" s="3543"/>
      <c r="AU33" s="3543"/>
      <c r="AV33" s="3543"/>
      <c r="AW33" s="3543"/>
      <c r="AX33" s="3543"/>
      <c r="AY33" s="3543"/>
      <c r="AZ33" s="3543"/>
      <c r="BA33" s="3543"/>
      <c r="BB33" s="3543"/>
      <c r="BC33" s="3543"/>
      <c r="BD33" s="3543"/>
      <c r="BE33" s="3543"/>
      <c r="BF33" s="3543"/>
      <c r="BG33" s="3543"/>
      <c r="BH33" s="3543"/>
      <c r="BI33" s="3543"/>
      <c r="BJ33" s="3543"/>
      <c r="BK33" s="25"/>
      <c r="BL33" s="3547" t="s">
        <v>257</v>
      </c>
      <c r="BM33" s="3548"/>
      <c r="BN33" s="3548"/>
      <c r="BO33" s="3548"/>
      <c r="BP33" s="3548"/>
      <c r="BQ33" s="3548"/>
      <c r="BR33" s="3548"/>
      <c r="BS33" s="3548"/>
      <c r="BT33" s="3548"/>
      <c r="BU33" s="3549"/>
    </row>
    <row r="34" spans="3:122" s="13" customFormat="1" ht="9" customHeight="1">
      <c r="C34" s="7"/>
      <c r="D34" s="3524"/>
      <c r="E34" s="3524"/>
      <c r="F34" s="3524"/>
      <c r="G34" s="3524"/>
      <c r="H34" s="3524"/>
      <c r="I34" s="3524"/>
      <c r="J34" s="3524"/>
      <c r="K34" s="3524"/>
      <c r="L34" s="3524"/>
      <c r="M34" s="3524"/>
      <c r="N34" s="3524"/>
      <c r="O34" s="3524"/>
      <c r="P34" s="3524"/>
      <c r="Q34" s="3524"/>
      <c r="R34" s="3524"/>
      <c r="S34" s="26"/>
      <c r="T34" s="19"/>
      <c r="U34" s="3544"/>
      <c r="V34" s="3544"/>
      <c r="W34" s="3544"/>
      <c r="X34" s="3544"/>
      <c r="Y34" s="3544"/>
      <c r="Z34" s="3544"/>
      <c r="AA34" s="3544"/>
      <c r="AB34" s="3544"/>
      <c r="AC34" s="3544"/>
      <c r="AD34" s="3544"/>
      <c r="AE34" s="3544"/>
      <c r="AF34" s="3544"/>
      <c r="AG34" s="3544"/>
      <c r="AH34" s="3544"/>
      <c r="AI34" s="3544"/>
      <c r="AJ34" s="3544"/>
      <c r="AK34" s="3544"/>
      <c r="AL34" s="3544"/>
      <c r="AM34" s="3544"/>
      <c r="AN34" s="3544"/>
      <c r="AO34" s="3544"/>
      <c r="AP34" s="3544"/>
      <c r="AQ34" s="3544"/>
      <c r="AR34" s="3544"/>
      <c r="AS34" s="3544"/>
      <c r="AT34" s="3544"/>
      <c r="AU34" s="3544"/>
      <c r="AV34" s="3544"/>
      <c r="AW34" s="3544"/>
      <c r="AX34" s="3544"/>
      <c r="AY34" s="3544"/>
      <c r="AZ34" s="3544"/>
      <c r="BA34" s="3544"/>
      <c r="BB34" s="3544"/>
      <c r="BC34" s="3544"/>
      <c r="BD34" s="3544"/>
      <c r="BE34" s="3544"/>
      <c r="BF34" s="3544"/>
      <c r="BG34" s="3544"/>
      <c r="BH34" s="3544"/>
      <c r="BI34" s="3544"/>
      <c r="BJ34" s="3544"/>
      <c r="BK34" s="27"/>
      <c r="BL34" s="3550"/>
      <c r="BM34" s="3551"/>
      <c r="BN34" s="3551"/>
      <c r="BO34" s="3551"/>
      <c r="BP34" s="3551"/>
      <c r="BQ34" s="3551"/>
      <c r="BR34" s="3551"/>
      <c r="BS34" s="3551"/>
      <c r="BT34" s="3551"/>
      <c r="BU34" s="3552"/>
    </row>
    <row r="35" spans="3:122" s="13" customFormat="1" ht="9" customHeight="1">
      <c r="C35" s="7"/>
      <c r="D35" s="3524"/>
      <c r="E35" s="3524"/>
      <c r="F35" s="3524"/>
      <c r="G35" s="3524"/>
      <c r="H35" s="3524"/>
      <c r="I35" s="3524"/>
      <c r="J35" s="3524"/>
      <c r="K35" s="3524"/>
      <c r="L35" s="3524"/>
      <c r="M35" s="3524"/>
      <c r="N35" s="3524"/>
      <c r="O35" s="3524"/>
      <c r="P35" s="3524"/>
      <c r="Q35" s="3524"/>
      <c r="R35" s="3524"/>
      <c r="S35" s="26"/>
      <c r="T35" s="19"/>
      <c r="U35" s="3544"/>
      <c r="V35" s="3544"/>
      <c r="W35" s="3544"/>
      <c r="X35" s="3544"/>
      <c r="Y35" s="3544"/>
      <c r="Z35" s="3544"/>
      <c r="AA35" s="3544"/>
      <c r="AB35" s="3544"/>
      <c r="AC35" s="3544"/>
      <c r="AD35" s="3544"/>
      <c r="AE35" s="3544"/>
      <c r="AF35" s="3544"/>
      <c r="AG35" s="3544"/>
      <c r="AH35" s="3544"/>
      <c r="AI35" s="3544"/>
      <c r="AJ35" s="3544"/>
      <c r="AK35" s="3544"/>
      <c r="AL35" s="3544"/>
      <c r="AM35" s="3544"/>
      <c r="AN35" s="3544"/>
      <c r="AO35" s="3544"/>
      <c r="AP35" s="3544"/>
      <c r="AQ35" s="3544"/>
      <c r="AR35" s="3544"/>
      <c r="AS35" s="3544"/>
      <c r="AT35" s="3544"/>
      <c r="AU35" s="3544"/>
      <c r="AV35" s="3544"/>
      <c r="AW35" s="3544"/>
      <c r="AX35" s="3544"/>
      <c r="AY35" s="3544"/>
      <c r="AZ35" s="3544"/>
      <c r="BA35" s="3544"/>
      <c r="BB35" s="3544"/>
      <c r="BC35" s="3544"/>
      <c r="BD35" s="3544"/>
      <c r="BE35" s="3544"/>
      <c r="BF35" s="3544"/>
      <c r="BG35" s="3544"/>
      <c r="BH35" s="3544"/>
      <c r="BI35" s="3544"/>
      <c r="BJ35" s="3544"/>
      <c r="BK35" s="27"/>
      <c r="BL35" s="3550"/>
      <c r="BM35" s="3551"/>
      <c r="BN35" s="3551"/>
      <c r="BO35" s="3551"/>
      <c r="BP35" s="3551"/>
      <c r="BQ35" s="3551"/>
      <c r="BR35" s="3551"/>
      <c r="BS35" s="3551"/>
      <c r="BT35" s="3551"/>
      <c r="BU35" s="3552"/>
    </row>
    <row r="36" spans="3:122" s="13" customFormat="1" ht="9" customHeight="1">
      <c r="C36" s="12"/>
      <c r="D36" s="3525"/>
      <c r="E36" s="3525"/>
      <c r="F36" s="3525"/>
      <c r="G36" s="3525"/>
      <c r="H36" s="3525"/>
      <c r="I36" s="3525"/>
      <c r="J36" s="3525"/>
      <c r="K36" s="3525"/>
      <c r="L36" s="3525"/>
      <c r="M36" s="3525"/>
      <c r="N36" s="3525"/>
      <c r="O36" s="3525"/>
      <c r="P36" s="3525"/>
      <c r="Q36" s="3525"/>
      <c r="R36" s="3525"/>
      <c r="S36" s="28"/>
      <c r="T36" s="19"/>
      <c r="U36" s="3545"/>
      <c r="V36" s="3545"/>
      <c r="W36" s="3545"/>
      <c r="X36" s="3545"/>
      <c r="Y36" s="3545"/>
      <c r="Z36" s="3545"/>
      <c r="AA36" s="3545"/>
      <c r="AB36" s="3545"/>
      <c r="AC36" s="3545"/>
      <c r="AD36" s="3545"/>
      <c r="AE36" s="3545"/>
      <c r="AF36" s="3545"/>
      <c r="AG36" s="3545"/>
      <c r="AH36" s="3545"/>
      <c r="AI36" s="3545"/>
      <c r="AJ36" s="3545"/>
      <c r="AK36" s="3545"/>
      <c r="AL36" s="3545"/>
      <c r="AM36" s="3545"/>
      <c r="AN36" s="3545"/>
      <c r="AO36" s="3545"/>
      <c r="AP36" s="3545"/>
      <c r="AQ36" s="3545"/>
      <c r="AR36" s="3545"/>
      <c r="AS36" s="3545"/>
      <c r="AT36" s="3545"/>
      <c r="AU36" s="3545"/>
      <c r="AV36" s="3545"/>
      <c r="AW36" s="3545"/>
      <c r="AX36" s="3545"/>
      <c r="AY36" s="3545"/>
      <c r="AZ36" s="3545"/>
      <c r="BA36" s="3545"/>
      <c r="BB36" s="3545"/>
      <c r="BC36" s="3545"/>
      <c r="BD36" s="3545"/>
      <c r="BE36" s="3545"/>
      <c r="BF36" s="3545"/>
      <c r="BG36" s="3545"/>
      <c r="BH36" s="3545"/>
      <c r="BI36" s="3545"/>
      <c r="BJ36" s="3545"/>
      <c r="BK36" s="27"/>
      <c r="BL36" s="3550"/>
      <c r="BM36" s="3551"/>
      <c r="BN36" s="3551"/>
      <c r="BO36" s="3551"/>
      <c r="BP36" s="3551"/>
      <c r="BQ36" s="3551"/>
      <c r="BR36" s="3551"/>
      <c r="BS36" s="3551"/>
      <c r="BT36" s="3551"/>
      <c r="BU36" s="3552"/>
    </row>
    <row r="37" spans="3:122" s="13" customFormat="1" ht="9" customHeight="1">
      <c r="C37" s="7"/>
      <c r="D37" s="3486" t="s">
        <v>95</v>
      </c>
      <c r="E37" s="3486"/>
      <c r="F37" s="3486"/>
      <c r="G37" s="3486"/>
      <c r="H37" s="3486"/>
      <c r="I37" s="3486"/>
      <c r="J37" s="3486"/>
      <c r="K37" s="3486"/>
      <c r="L37" s="3486"/>
      <c r="M37" s="3486"/>
      <c r="N37" s="3486"/>
      <c r="O37" s="3486"/>
      <c r="P37" s="3486"/>
      <c r="Q37" s="3486"/>
      <c r="R37" s="3486"/>
      <c r="S37" s="29"/>
      <c r="T37" s="10"/>
      <c r="U37" s="3557">
        <f>'様式７(ゼロ・エネ型 BELS用)'!Q42</f>
        <v>0</v>
      </c>
      <c r="V37" s="3557"/>
      <c r="W37" s="3557"/>
      <c r="X37" s="3557"/>
      <c r="Y37" s="3557"/>
      <c r="Z37" s="3557"/>
      <c r="AA37" s="3557"/>
      <c r="AB37" s="3557"/>
      <c r="AC37" s="3557"/>
      <c r="AD37" s="3557"/>
      <c r="AE37" s="3557"/>
      <c r="AF37" s="3557"/>
      <c r="AG37" s="3557"/>
      <c r="AH37" s="3557"/>
      <c r="AI37" s="3557"/>
      <c r="AJ37" s="3557"/>
      <c r="AK37" s="3557"/>
      <c r="AL37" s="3557"/>
      <c r="AM37" s="3557"/>
      <c r="AN37" s="3557"/>
      <c r="AO37" s="3557"/>
      <c r="AP37" s="3557"/>
      <c r="AQ37" s="3557"/>
      <c r="AR37" s="3557"/>
      <c r="AS37" s="3557"/>
      <c r="AT37" s="3557"/>
      <c r="AU37" s="3557"/>
      <c r="AV37" s="3557"/>
      <c r="AW37" s="3557"/>
      <c r="AX37" s="3557"/>
      <c r="AY37" s="3557"/>
      <c r="AZ37" s="3557"/>
      <c r="BA37" s="3557"/>
      <c r="BB37" s="3557"/>
      <c r="BC37" s="3557"/>
      <c r="BD37" s="3557"/>
      <c r="BE37" s="3557"/>
      <c r="BF37" s="3557"/>
      <c r="BG37" s="3557"/>
      <c r="BH37" s="3557"/>
      <c r="BI37" s="3557"/>
      <c r="BJ37" s="3557"/>
      <c r="BK37" s="30"/>
      <c r="BL37" s="3550"/>
      <c r="BM37" s="3551"/>
      <c r="BN37" s="3551"/>
      <c r="BO37" s="3551"/>
      <c r="BP37" s="3551"/>
      <c r="BQ37" s="3551"/>
      <c r="BR37" s="3551"/>
      <c r="BS37" s="3551"/>
      <c r="BT37" s="3551"/>
      <c r="BU37" s="3552"/>
    </row>
    <row r="38" spans="3:122" s="13" customFormat="1" ht="9" customHeight="1">
      <c r="C38" s="7"/>
      <c r="D38" s="3486"/>
      <c r="E38" s="3486"/>
      <c r="F38" s="3486"/>
      <c r="G38" s="3486"/>
      <c r="H38" s="3486"/>
      <c r="I38" s="3486"/>
      <c r="J38" s="3486"/>
      <c r="K38" s="3486"/>
      <c r="L38" s="3486"/>
      <c r="M38" s="3486"/>
      <c r="N38" s="3486"/>
      <c r="O38" s="3486"/>
      <c r="P38" s="3486"/>
      <c r="Q38" s="3486"/>
      <c r="R38" s="3486"/>
      <c r="S38" s="26"/>
      <c r="T38" s="19"/>
      <c r="U38" s="3544"/>
      <c r="V38" s="3544"/>
      <c r="W38" s="3544"/>
      <c r="X38" s="3544"/>
      <c r="Y38" s="3544"/>
      <c r="Z38" s="3544"/>
      <c r="AA38" s="3544"/>
      <c r="AB38" s="3544"/>
      <c r="AC38" s="3544"/>
      <c r="AD38" s="3544"/>
      <c r="AE38" s="3544"/>
      <c r="AF38" s="3544"/>
      <c r="AG38" s="3544"/>
      <c r="AH38" s="3544"/>
      <c r="AI38" s="3544"/>
      <c r="AJ38" s="3544"/>
      <c r="AK38" s="3544"/>
      <c r="AL38" s="3544"/>
      <c r="AM38" s="3544"/>
      <c r="AN38" s="3544"/>
      <c r="AO38" s="3544"/>
      <c r="AP38" s="3544"/>
      <c r="AQ38" s="3544"/>
      <c r="AR38" s="3544"/>
      <c r="AS38" s="3544"/>
      <c r="AT38" s="3544"/>
      <c r="AU38" s="3544"/>
      <c r="AV38" s="3544"/>
      <c r="AW38" s="3544"/>
      <c r="AX38" s="3544"/>
      <c r="AY38" s="3544"/>
      <c r="AZ38" s="3544"/>
      <c r="BA38" s="3544"/>
      <c r="BB38" s="3544"/>
      <c r="BC38" s="3544"/>
      <c r="BD38" s="3544"/>
      <c r="BE38" s="3544"/>
      <c r="BF38" s="3544"/>
      <c r="BG38" s="3544"/>
      <c r="BH38" s="3544"/>
      <c r="BI38" s="3544"/>
      <c r="BJ38" s="3544"/>
      <c r="BK38" s="27"/>
      <c r="BL38" s="3550"/>
      <c r="BM38" s="3551"/>
      <c r="BN38" s="3551"/>
      <c r="BO38" s="3551"/>
      <c r="BP38" s="3551"/>
      <c r="BQ38" s="3551"/>
      <c r="BR38" s="3551"/>
      <c r="BS38" s="3551"/>
      <c r="BT38" s="3551"/>
      <c r="BU38" s="3552"/>
    </row>
    <row r="39" spans="3:122" s="13" customFormat="1" ht="9" customHeight="1">
      <c r="C39" s="7"/>
      <c r="D39" s="3486"/>
      <c r="E39" s="3486"/>
      <c r="F39" s="3486"/>
      <c r="G39" s="3486"/>
      <c r="H39" s="3486"/>
      <c r="I39" s="3486"/>
      <c r="J39" s="3486"/>
      <c r="K39" s="3486"/>
      <c r="L39" s="3486"/>
      <c r="M39" s="3486"/>
      <c r="N39" s="3486"/>
      <c r="O39" s="3486"/>
      <c r="P39" s="3486"/>
      <c r="Q39" s="3486"/>
      <c r="R39" s="3486"/>
      <c r="S39" s="26"/>
      <c r="T39" s="19"/>
      <c r="U39" s="3544"/>
      <c r="V39" s="3544"/>
      <c r="W39" s="3544"/>
      <c r="X39" s="3544"/>
      <c r="Y39" s="3544"/>
      <c r="Z39" s="3544"/>
      <c r="AA39" s="3544"/>
      <c r="AB39" s="3544"/>
      <c r="AC39" s="3544"/>
      <c r="AD39" s="3544"/>
      <c r="AE39" s="3544"/>
      <c r="AF39" s="3544"/>
      <c r="AG39" s="3544"/>
      <c r="AH39" s="3544"/>
      <c r="AI39" s="3544"/>
      <c r="AJ39" s="3544"/>
      <c r="AK39" s="3544"/>
      <c r="AL39" s="3544"/>
      <c r="AM39" s="3544"/>
      <c r="AN39" s="3544"/>
      <c r="AO39" s="3544"/>
      <c r="AP39" s="3544"/>
      <c r="AQ39" s="3544"/>
      <c r="AR39" s="3544"/>
      <c r="AS39" s="3544"/>
      <c r="AT39" s="3544"/>
      <c r="AU39" s="3544"/>
      <c r="AV39" s="3544"/>
      <c r="AW39" s="3544"/>
      <c r="AX39" s="3544"/>
      <c r="AY39" s="3544"/>
      <c r="AZ39" s="3544"/>
      <c r="BA39" s="3544"/>
      <c r="BB39" s="3544"/>
      <c r="BC39" s="3544"/>
      <c r="BD39" s="3544"/>
      <c r="BE39" s="3544"/>
      <c r="BF39" s="3544"/>
      <c r="BG39" s="3544"/>
      <c r="BH39" s="3544"/>
      <c r="BI39" s="3544"/>
      <c r="BJ39" s="3544"/>
      <c r="BK39" s="27"/>
      <c r="BL39" s="3550"/>
      <c r="BM39" s="3551"/>
      <c r="BN39" s="3551"/>
      <c r="BO39" s="3551"/>
      <c r="BP39" s="3551"/>
      <c r="BQ39" s="3551"/>
      <c r="BR39" s="3551"/>
      <c r="BS39" s="3551"/>
      <c r="BT39" s="3551"/>
      <c r="BU39" s="3552"/>
    </row>
    <row r="40" spans="3:122" s="13" customFormat="1" ht="9" customHeight="1" thickBot="1">
      <c r="C40" s="14"/>
      <c r="D40" s="3556"/>
      <c r="E40" s="3556"/>
      <c r="F40" s="3556"/>
      <c r="G40" s="3556"/>
      <c r="H40" s="3556"/>
      <c r="I40" s="3556"/>
      <c r="J40" s="3556"/>
      <c r="K40" s="3556"/>
      <c r="L40" s="3556"/>
      <c r="M40" s="3556"/>
      <c r="N40" s="3556"/>
      <c r="O40" s="3556"/>
      <c r="P40" s="3556"/>
      <c r="Q40" s="3556"/>
      <c r="R40" s="3556"/>
      <c r="S40" s="31"/>
      <c r="T40" s="20"/>
      <c r="U40" s="3558"/>
      <c r="V40" s="3558"/>
      <c r="W40" s="3558"/>
      <c r="X40" s="3558"/>
      <c r="Y40" s="3558"/>
      <c r="Z40" s="3558"/>
      <c r="AA40" s="3558"/>
      <c r="AB40" s="3558"/>
      <c r="AC40" s="3558"/>
      <c r="AD40" s="3558"/>
      <c r="AE40" s="3558"/>
      <c r="AF40" s="3558"/>
      <c r="AG40" s="3558"/>
      <c r="AH40" s="3558"/>
      <c r="AI40" s="3558"/>
      <c r="AJ40" s="3558"/>
      <c r="AK40" s="3558"/>
      <c r="AL40" s="3558"/>
      <c r="AM40" s="3558"/>
      <c r="AN40" s="3558"/>
      <c r="AO40" s="3558"/>
      <c r="AP40" s="3558"/>
      <c r="AQ40" s="3558"/>
      <c r="AR40" s="3558"/>
      <c r="AS40" s="3558"/>
      <c r="AT40" s="3558"/>
      <c r="AU40" s="3558"/>
      <c r="AV40" s="3558"/>
      <c r="AW40" s="3558"/>
      <c r="AX40" s="3558"/>
      <c r="AY40" s="3558"/>
      <c r="AZ40" s="3558"/>
      <c r="BA40" s="3558"/>
      <c r="BB40" s="3558"/>
      <c r="BC40" s="3558"/>
      <c r="BD40" s="3558"/>
      <c r="BE40" s="3558"/>
      <c r="BF40" s="3558"/>
      <c r="BG40" s="3558"/>
      <c r="BH40" s="3558"/>
      <c r="BI40" s="3558"/>
      <c r="BJ40" s="3558"/>
      <c r="BK40" s="32"/>
      <c r="BL40" s="3553"/>
      <c r="BM40" s="3554"/>
      <c r="BN40" s="3554"/>
      <c r="BO40" s="3554"/>
      <c r="BP40" s="3554"/>
      <c r="BQ40" s="3554"/>
      <c r="BR40" s="3554"/>
      <c r="BS40" s="3554"/>
      <c r="BT40" s="3554"/>
      <c r="BU40" s="3555"/>
    </row>
    <row r="41" spans="3:122" s="13" customFormat="1" ht="13.5" customHeight="1">
      <c r="BQ41" s="542" t="s">
        <v>514</v>
      </c>
    </row>
    <row r="42" spans="3:122" s="13" customFormat="1" ht="9" customHeight="1"/>
    <row r="43" spans="3:122" s="13" customFormat="1" ht="15" customHeight="1">
      <c r="C43" s="3517" t="s">
        <v>96</v>
      </c>
      <c r="D43" s="3517"/>
      <c r="E43" s="3517"/>
      <c r="F43" s="3517"/>
      <c r="G43" s="3517"/>
      <c r="H43" s="3517"/>
      <c r="I43" s="3517"/>
      <c r="J43" s="3517"/>
      <c r="K43" s="3517"/>
      <c r="L43" s="3517"/>
      <c r="M43" s="3517"/>
      <c r="N43" s="3517"/>
      <c r="O43" s="4"/>
      <c r="T43" s="3519"/>
      <c r="U43" s="3519"/>
      <c r="V43" s="3519"/>
      <c r="W43" s="3521"/>
      <c r="X43" s="3521"/>
      <c r="Y43" s="3521"/>
      <c r="Z43" s="3521"/>
      <c r="AA43" s="3521"/>
      <c r="AB43" s="3521"/>
      <c r="AC43" s="3521"/>
      <c r="AD43" s="3521"/>
      <c r="AE43" s="3521"/>
      <c r="AF43" s="3521"/>
      <c r="AG43" s="3521"/>
      <c r="AH43" s="3521"/>
      <c r="AI43" s="3521"/>
      <c r="AJ43" s="3521"/>
      <c r="AK43" s="3521"/>
      <c r="AL43" s="3521"/>
      <c r="AM43" s="3521"/>
      <c r="AN43" s="3521"/>
      <c r="AO43" s="3521"/>
      <c r="AP43" s="3521"/>
      <c r="AQ43" s="3521"/>
      <c r="AR43" s="3521"/>
      <c r="AS43" s="3521"/>
      <c r="AT43" s="3521"/>
      <c r="AU43" s="3521"/>
      <c r="AV43" s="3521"/>
      <c r="AW43" s="3521"/>
      <c r="AX43" s="3521"/>
      <c r="AY43" s="3521"/>
      <c r="AZ43" s="3521"/>
      <c r="BA43" s="3521"/>
      <c r="BB43" s="3521"/>
      <c r="BC43" s="3521"/>
      <c r="BD43" s="3521"/>
      <c r="BE43" s="3521"/>
      <c r="BF43" s="3521"/>
      <c r="BG43" s="3521"/>
      <c r="BH43" s="3521"/>
      <c r="BI43" s="3521"/>
      <c r="BJ43" s="3521"/>
      <c r="BK43" s="3521"/>
      <c r="BL43" s="3521"/>
      <c r="BM43" s="3521"/>
      <c r="BN43" s="3521"/>
      <c r="BO43" s="3521"/>
      <c r="BP43" s="3521"/>
      <c r="BQ43" s="3521"/>
      <c r="BR43" s="3521"/>
      <c r="BS43" s="3521"/>
      <c r="BT43" s="3521"/>
      <c r="BU43" s="3521"/>
    </row>
    <row r="44" spans="3:122" s="13" customFormat="1" ht="15" customHeight="1" thickBot="1">
      <c r="C44" s="3518"/>
      <c r="D44" s="3518"/>
      <c r="E44" s="3518"/>
      <c r="F44" s="3518"/>
      <c r="G44" s="3518"/>
      <c r="H44" s="3518"/>
      <c r="I44" s="3518"/>
      <c r="J44" s="3518"/>
      <c r="K44" s="3518"/>
      <c r="L44" s="3518"/>
      <c r="M44" s="3518"/>
      <c r="N44" s="3518"/>
      <c r="O44" s="4"/>
      <c r="T44" s="3520"/>
      <c r="U44" s="3520"/>
      <c r="V44" s="3520"/>
      <c r="W44" s="3522"/>
      <c r="X44" s="3522"/>
      <c r="Y44" s="3522"/>
      <c r="Z44" s="3522"/>
      <c r="AA44" s="3522"/>
      <c r="AB44" s="3522"/>
      <c r="AC44" s="3522"/>
      <c r="AD44" s="3522"/>
      <c r="AE44" s="3522"/>
      <c r="AF44" s="3522"/>
      <c r="AG44" s="3522"/>
      <c r="AH44" s="3522"/>
      <c r="AI44" s="3522"/>
      <c r="AJ44" s="3522"/>
      <c r="AK44" s="3522"/>
      <c r="AL44" s="3522"/>
      <c r="AM44" s="3522"/>
      <c r="AN44" s="3522"/>
      <c r="AO44" s="3522"/>
      <c r="AP44" s="3522"/>
      <c r="AQ44" s="3522"/>
      <c r="AR44" s="3522"/>
      <c r="AS44" s="3522"/>
      <c r="AT44" s="3522"/>
      <c r="AU44" s="3522"/>
      <c r="AV44" s="3522"/>
      <c r="AW44" s="3522"/>
      <c r="AX44" s="3522"/>
      <c r="AY44" s="3522"/>
      <c r="AZ44" s="3522"/>
      <c r="BA44" s="3522"/>
      <c r="BB44" s="3522"/>
      <c r="BC44" s="3522"/>
      <c r="BD44" s="3522"/>
      <c r="BE44" s="3522"/>
      <c r="BF44" s="3522"/>
      <c r="BG44" s="3522"/>
      <c r="BH44" s="3522"/>
      <c r="BI44" s="3522"/>
      <c r="BJ44" s="3522"/>
      <c r="BK44" s="3522"/>
      <c r="BL44" s="3522"/>
      <c r="BM44" s="3522"/>
      <c r="BN44" s="3522"/>
      <c r="BO44" s="3522"/>
      <c r="BP44" s="3522"/>
      <c r="BQ44" s="3522"/>
      <c r="BR44" s="3522"/>
      <c r="BS44" s="3522"/>
      <c r="BT44" s="3522"/>
      <c r="BU44" s="3522"/>
    </row>
    <row r="45" spans="3:122" s="13" customFormat="1" ht="11.25" customHeight="1">
      <c r="C45" s="5"/>
      <c r="D45" s="3523" t="s">
        <v>97</v>
      </c>
      <c r="E45" s="3523"/>
      <c r="F45" s="3523"/>
      <c r="G45" s="3523"/>
      <c r="H45" s="3523"/>
      <c r="I45" s="3523"/>
      <c r="J45" s="3523"/>
      <c r="K45" s="3523"/>
      <c r="L45" s="3523"/>
      <c r="M45" s="3523"/>
      <c r="N45" s="3523"/>
      <c r="O45" s="3523"/>
      <c r="P45" s="3523"/>
      <c r="Q45" s="3523"/>
      <c r="R45" s="6"/>
      <c r="S45" s="3526" t="s">
        <v>98</v>
      </c>
      <c r="T45" s="3527"/>
      <c r="U45" s="3527"/>
      <c r="V45" s="3527"/>
      <c r="W45" s="3528"/>
      <c r="X45" s="3487"/>
      <c r="Y45" s="3447"/>
      <c r="Z45" s="3447"/>
      <c r="AA45" s="3447"/>
      <c r="AB45" s="3447"/>
      <c r="AC45" s="3447"/>
      <c r="AD45" s="3447"/>
      <c r="AE45" s="3447"/>
      <c r="AF45" s="3447"/>
      <c r="AG45" s="3447"/>
      <c r="AH45" s="3447"/>
      <c r="AI45" s="3448"/>
      <c r="AJ45" s="3529" t="s">
        <v>130</v>
      </c>
      <c r="AK45" s="3530"/>
      <c r="AL45" s="3530"/>
      <c r="AM45" s="3530"/>
      <c r="AN45" s="3530"/>
      <c r="AO45" s="3530"/>
      <c r="AP45" s="3531"/>
      <c r="AQ45" s="1062"/>
      <c r="AR45" s="3532"/>
      <c r="AS45" s="3532"/>
      <c r="AT45" s="3532"/>
      <c r="AU45" s="3532"/>
      <c r="AV45" s="3532"/>
      <c r="AW45" s="3532"/>
      <c r="AX45" s="3532"/>
      <c r="AY45" s="3532"/>
      <c r="AZ45" s="3532"/>
      <c r="BA45" s="3532"/>
      <c r="BB45" s="3532"/>
      <c r="BC45" s="3532"/>
      <c r="BD45" s="3532"/>
      <c r="BE45" s="3532"/>
      <c r="BF45" s="3532"/>
      <c r="BG45" s="3532"/>
      <c r="BH45" s="3532"/>
      <c r="BI45" s="3532"/>
      <c r="BJ45" s="3532"/>
      <c r="BK45" s="3532"/>
      <c r="BL45" s="3532"/>
      <c r="BM45" s="3532"/>
      <c r="BN45" s="3532"/>
      <c r="BO45" s="3532"/>
      <c r="BP45" s="3532"/>
      <c r="BQ45" s="3532"/>
      <c r="BR45" s="3532"/>
      <c r="BS45" s="3532"/>
      <c r="BT45" s="3532"/>
      <c r="BU45" s="1063"/>
      <c r="BX45" s="3460"/>
      <c r="BY45" s="3460"/>
      <c r="BZ45" s="3460"/>
      <c r="CA45" s="3460"/>
      <c r="CB45" s="3460"/>
      <c r="CC45" s="3460"/>
      <c r="CD45" s="3460"/>
      <c r="CE45" s="3460"/>
      <c r="CF45" s="3460"/>
      <c r="CG45" s="3460"/>
      <c r="CH45" s="3460"/>
      <c r="CI45" s="3460"/>
      <c r="CJ45" s="3460"/>
      <c r="CK45" s="3460"/>
      <c r="CL45" s="3460"/>
      <c r="CM45" s="3460"/>
      <c r="CN45" s="3460"/>
      <c r="CO45" s="3460"/>
      <c r="CP45" s="3460"/>
      <c r="CQ45" s="3460"/>
      <c r="CR45" s="3460"/>
      <c r="CS45" s="3460"/>
      <c r="CT45" s="3460"/>
      <c r="CU45" s="3460"/>
      <c r="CV45" s="3460"/>
      <c r="CW45" s="3460"/>
      <c r="CX45" s="3460"/>
      <c r="CY45" s="3460"/>
      <c r="CZ45" s="3460"/>
      <c r="DA45" s="3460"/>
      <c r="DB45" s="3460"/>
      <c r="DC45" s="3460"/>
      <c r="DD45" s="3460"/>
      <c r="DE45" s="3460"/>
      <c r="DF45" s="3460"/>
      <c r="DG45" s="3460"/>
      <c r="DH45" s="3460"/>
      <c r="DI45" s="3460"/>
      <c r="DJ45" s="3460"/>
      <c r="DK45" s="3460"/>
      <c r="DL45" s="3460"/>
      <c r="DM45" s="3460"/>
      <c r="DN45" s="3460"/>
      <c r="DO45" s="3460"/>
      <c r="DP45" s="33"/>
      <c r="DQ45" s="33"/>
      <c r="DR45" s="33"/>
    </row>
    <row r="46" spans="3:122" s="13" customFormat="1" ht="11.25" customHeight="1">
      <c r="C46" s="7"/>
      <c r="D46" s="3524"/>
      <c r="E46" s="3524"/>
      <c r="F46" s="3524"/>
      <c r="G46" s="3524"/>
      <c r="H46" s="3524"/>
      <c r="I46" s="3524"/>
      <c r="J46" s="3524"/>
      <c r="K46" s="3524"/>
      <c r="L46" s="3524"/>
      <c r="M46" s="3524"/>
      <c r="N46" s="3524"/>
      <c r="O46" s="3524"/>
      <c r="P46" s="3524"/>
      <c r="Q46" s="3524"/>
      <c r="R46" s="8"/>
      <c r="S46" s="3507"/>
      <c r="T46" s="3508"/>
      <c r="U46" s="3508"/>
      <c r="V46" s="3508"/>
      <c r="W46" s="3509"/>
      <c r="X46" s="3488"/>
      <c r="Y46" s="3449"/>
      <c r="Z46" s="3449"/>
      <c r="AA46" s="3449"/>
      <c r="AB46" s="3449"/>
      <c r="AC46" s="3449"/>
      <c r="AD46" s="3449"/>
      <c r="AE46" s="3449"/>
      <c r="AF46" s="3449"/>
      <c r="AG46" s="3449"/>
      <c r="AH46" s="3449"/>
      <c r="AI46" s="3450"/>
      <c r="AJ46" s="3500"/>
      <c r="AK46" s="2730"/>
      <c r="AL46" s="2730"/>
      <c r="AM46" s="2730"/>
      <c r="AN46" s="2730"/>
      <c r="AO46" s="2730"/>
      <c r="AP46" s="3501"/>
      <c r="AQ46" s="1064"/>
      <c r="AR46" s="3505"/>
      <c r="AS46" s="3505"/>
      <c r="AT46" s="3505"/>
      <c r="AU46" s="3505"/>
      <c r="AV46" s="3505"/>
      <c r="AW46" s="3505"/>
      <c r="AX46" s="3505"/>
      <c r="AY46" s="3505"/>
      <c r="AZ46" s="3505"/>
      <c r="BA46" s="3505"/>
      <c r="BB46" s="3505"/>
      <c r="BC46" s="3505"/>
      <c r="BD46" s="3505"/>
      <c r="BE46" s="3505"/>
      <c r="BF46" s="3505"/>
      <c r="BG46" s="3505"/>
      <c r="BH46" s="3505"/>
      <c r="BI46" s="3505"/>
      <c r="BJ46" s="3505"/>
      <c r="BK46" s="3505"/>
      <c r="BL46" s="3505"/>
      <c r="BM46" s="3505"/>
      <c r="BN46" s="3505"/>
      <c r="BO46" s="3505"/>
      <c r="BP46" s="3505"/>
      <c r="BQ46" s="3505"/>
      <c r="BR46" s="3505"/>
      <c r="BS46" s="3505"/>
      <c r="BT46" s="3505"/>
      <c r="BU46" s="1065"/>
      <c r="BX46" s="3460"/>
      <c r="BY46" s="3460"/>
      <c r="BZ46" s="3460"/>
      <c r="CA46" s="3460"/>
      <c r="CB46" s="3460"/>
      <c r="CC46" s="3460"/>
      <c r="CD46" s="3460"/>
      <c r="CE46" s="3460"/>
      <c r="CF46" s="3460"/>
      <c r="CG46" s="3460"/>
      <c r="CH46" s="3460"/>
      <c r="CI46" s="3460"/>
      <c r="CJ46" s="3460"/>
      <c r="CK46" s="3460"/>
      <c r="CL46" s="3460"/>
      <c r="CM46" s="3460"/>
      <c r="CN46" s="3460"/>
      <c r="CO46" s="3460"/>
      <c r="CP46" s="3460"/>
      <c r="CQ46" s="3460"/>
      <c r="CR46" s="3460"/>
      <c r="CS46" s="3460"/>
      <c r="CT46" s="3460"/>
      <c r="CU46" s="3460"/>
      <c r="CV46" s="3460"/>
      <c r="CW46" s="3460"/>
      <c r="CX46" s="3460"/>
      <c r="CY46" s="3460"/>
      <c r="CZ46" s="3460"/>
      <c r="DA46" s="3460"/>
      <c r="DB46" s="3460"/>
      <c r="DC46" s="3460"/>
      <c r="DD46" s="3460"/>
      <c r="DE46" s="3460"/>
      <c r="DF46" s="3460"/>
      <c r="DG46" s="3460"/>
      <c r="DH46" s="3460"/>
      <c r="DI46" s="3460"/>
      <c r="DJ46" s="3460"/>
      <c r="DK46" s="3460"/>
      <c r="DL46" s="3460"/>
      <c r="DM46" s="3460"/>
      <c r="DN46" s="3460"/>
      <c r="DO46" s="3460"/>
      <c r="DP46" s="33"/>
      <c r="DQ46" s="33"/>
      <c r="DR46" s="33"/>
    </row>
    <row r="47" spans="3:122" s="13" customFormat="1" ht="11.25" customHeight="1">
      <c r="C47" s="7"/>
      <c r="D47" s="3524"/>
      <c r="E47" s="3524"/>
      <c r="F47" s="3524"/>
      <c r="G47" s="3524"/>
      <c r="H47" s="3524"/>
      <c r="I47" s="3524"/>
      <c r="J47" s="3524"/>
      <c r="K47" s="3524"/>
      <c r="L47" s="3524"/>
      <c r="M47" s="3524"/>
      <c r="N47" s="3524"/>
      <c r="O47" s="3524"/>
      <c r="P47" s="3524"/>
      <c r="Q47" s="3524"/>
      <c r="R47" s="8"/>
      <c r="S47" s="3490" t="s">
        <v>99</v>
      </c>
      <c r="T47" s="3491"/>
      <c r="U47" s="3491"/>
      <c r="V47" s="3491"/>
      <c r="W47" s="3492"/>
      <c r="X47" s="3488"/>
      <c r="Y47" s="3449"/>
      <c r="Z47" s="3449"/>
      <c r="AA47" s="3449"/>
      <c r="AB47" s="3449"/>
      <c r="AC47" s="3449"/>
      <c r="AD47" s="3449"/>
      <c r="AE47" s="3449"/>
      <c r="AF47" s="3449"/>
      <c r="AG47" s="3449"/>
      <c r="AH47" s="3449"/>
      <c r="AI47" s="3450"/>
      <c r="AJ47" s="3500"/>
      <c r="AK47" s="2730"/>
      <c r="AL47" s="2730"/>
      <c r="AM47" s="2730"/>
      <c r="AN47" s="2730"/>
      <c r="AO47" s="2730"/>
      <c r="AP47" s="3501"/>
      <c r="AQ47" s="1064"/>
      <c r="AR47" s="3505"/>
      <c r="AS47" s="3505"/>
      <c r="AT47" s="3505"/>
      <c r="AU47" s="3505"/>
      <c r="AV47" s="3505"/>
      <c r="AW47" s="3505"/>
      <c r="AX47" s="3505"/>
      <c r="AY47" s="3505"/>
      <c r="AZ47" s="3505"/>
      <c r="BA47" s="3505"/>
      <c r="BB47" s="3505"/>
      <c r="BC47" s="3505"/>
      <c r="BD47" s="3505"/>
      <c r="BE47" s="3505"/>
      <c r="BF47" s="3505"/>
      <c r="BG47" s="3505"/>
      <c r="BH47" s="3505"/>
      <c r="BI47" s="3505"/>
      <c r="BJ47" s="3505"/>
      <c r="BK47" s="3505"/>
      <c r="BL47" s="3505"/>
      <c r="BM47" s="3505"/>
      <c r="BN47" s="3505"/>
      <c r="BO47" s="3505"/>
      <c r="BP47" s="3505"/>
      <c r="BQ47" s="3505"/>
      <c r="BR47" s="3505"/>
      <c r="BS47" s="3505"/>
      <c r="BT47" s="3505"/>
      <c r="BU47" s="1065"/>
      <c r="BX47" s="3460"/>
      <c r="BY47" s="3460"/>
      <c r="BZ47" s="3460"/>
      <c r="CA47" s="3460"/>
      <c r="CB47" s="3460"/>
      <c r="CC47" s="3460"/>
      <c r="CD47" s="3460"/>
      <c r="CE47" s="3460"/>
      <c r="CF47" s="3460"/>
      <c r="CG47" s="3460"/>
      <c r="CH47" s="3460"/>
      <c r="CI47" s="3460"/>
      <c r="CJ47" s="3460"/>
      <c r="CK47" s="3460"/>
      <c r="CL47" s="3460"/>
      <c r="CM47" s="3460"/>
      <c r="CN47" s="3460"/>
      <c r="CO47" s="3460"/>
      <c r="CP47" s="3460"/>
      <c r="CQ47" s="3460"/>
      <c r="CR47" s="3460"/>
      <c r="CS47" s="3460"/>
      <c r="CT47" s="3460"/>
      <c r="CU47" s="3460"/>
      <c r="CV47" s="3460"/>
      <c r="CW47" s="3460"/>
      <c r="CX47" s="3460"/>
      <c r="CY47" s="3460"/>
      <c r="CZ47" s="3460"/>
      <c r="DA47" s="3460"/>
      <c r="DB47" s="3460"/>
      <c r="DC47" s="3460"/>
      <c r="DD47" s="3460"/>
      <c r="DE47" s="3460"/>
      <c r="DF47" s="3460"/>
      <c r="DG47" s="3460"/>
      <c r="DH47" s="3460"/>
      <c r="DI47" s="3460"/>
      <c r="DJ47" s="3460"/>
      <c r="DK47" s="3460"/>
      <c r="DL47" s="3460"/>
      <c r="DM47" s="3460"/>
      <c r="DN47" s="3460"/>
      <c r="DO47" s="3460"/>
      <c r="DP47" s="33"/>
      <c r="DQ47" s="33"/>
      <c r="DR47" s="33"/>
    </row>
    <row r="48" spans="3:122" s="13" customFormat="1" ht="11.25" customHeight="1">
      <c r="C48" s="12"/>
      <c r="D48" s="3525"/>
      <c r="E48" s="3525"/>
      <c r="F48" s="3525"/>
      <c r="G48" s="3525"/>
      <c r="H48" s="3525"/>
      <c r="I48" s="3525"/>
      <c r="J48" s="3525"/>
      <c r="K48" s="3525"/>
      <c r="L48" s="3525"/>
      <c r="M48" s="3525"/>
      <c r="N48" s="3525"/>
      <c r="O48" s="3525"/>
      <c r="P48" s="3525"/>
      <c r="Q48" s="3525"/>
      <c r="R48" s="9"/>
      <c r="S48" s="3493"/>
      <c r="T48" s="3494"/>
      <c r="U48" s="3494"/>
      <c r="V48" s="3494"/>
      <c r="W48" s="3495"/>
      <c r="X48" s="3510"/>
      <c r="Y48" s="3511"/>
      <c r="Z48" s="3511"/>
      <c r="AA48" s="3511"/>
      <c r="AB48" s="3511"/>
      <c r="AC48" s="3511"/>
      <c r="AD48" s="3511"/>
      <c r="AE48" s="3511"/>
      <c r="AF48" s="3511"/>
      <c r="AG48" s="3511"/>
      <c r="AH48" s="3511"/>
      <c r="AI48" s="3512"/>
      <c r="AJ48" s="3502"/>
      <c r="AK48" s="3503"/>
      <c r="AL48" s="3503"/>
      <c r="AM48" s="3503"/>
      <c r="AN48" s="3503"/>
      <c r="AO48" s="3503"/>
      <c r="AP48" s="3504"/>
      <c r="AQ48" s="1066"/>
      <c r="AR48" s="3506"/>
      <c r="AS48" s="3506"/>
      <c r="AT48" s="3506"/>
      <c r="AU48" s="3506"/>
      <c r="AV48" s="3506"/>
      <c r="AW48" s="3506"/>
      <c r="AX48" s="3506"/>
      <c r="AY48" s="3506"/>
      <c r="AZ48" s="3506"/>
      <c r="BA48" s="3506"/>
      <c r="BB48" s="3506"/>
      <c r="BC48" s="3506"/>
      <c r="BD48" s="3506"/>
      <c r="BE48" s="3506"/>
      <c r="BF48" s="3506"/>
      <c r="BG48" s="3506"/>
      <c r="BH48" s="3506"/>
      <c r="BI48" s="3506"/>
      <c r="BJ48" s="3506"/>
      <c r="BK48" s="3506"/>
      <c r="BL48" s="3506"/>
      <c r="BM48" s="3506"/>
      <c r="BN48" s="3506"/>
      <c r="BO48" s="3506"/>
      <c r="BP48" s="3506"/>
      <c r="BQ48" s="3506"/>
      <c r="BR48" s="3506"/>
      <c r="BS48" s="3506"/>
      <c r="BT48" s="3506"/>
      <c r="BU48" s="1067"/>
      <c r="BX48" s="33"/>
      <c r="BY48" s="3496"/>
      <c r="BZ48" s="3496"/>
      <c r="CA48" s="3496"/>
      <c r="CB48" s="3496"/>
      <c r="CC48" s="3496"/>
      <c r="CD48" s="3496"/>
      <c r="CE48" s="3496"/>
      <c r="CF48" s="3496"/>
      <c r="CG48" s="3496"/>
      <c r="CH48" s="3496"/>
      <c r="CI48" s="3496"/>
      <c r="CJ48" s="3496"/>
      <c r="CK48" s="3496"/>
      <c r="CL48" s="3496"/>
      <c r="CM48" s="3496"/>
      <c r="CN48" s="3496"/>
      <c r="CO48" s="3496"/>
      <c r="CP48" s="3496"/>
      <c r="CQ48" s="3496"/>
      <c r="CR48" s="3496"/>
      <c r="CS48" s="3496"/>
      <c r="CT48" s="3496"/>
      <c r="CU48" s="3496"/>
      <c r="CV48" s="3496"/>
      <c r="CW48" s="3496"/>
      <c r="CX48" s="3496"/>
      <c r="CY48" s="3496"/>
      <c r="CZ48" s="3496"/>
      <c r="DA48" s="3496"/>
      <c r="DB48" s="3496"/>
      <c r="DC48" s="3496"/>
      <c r="DD48" s="3496"/>
      <c r="DE48" s="3496"/>
      <c r="DF48" s="3496"/>
      <c r="DG48" s="3496"/>
      <c r="DH48" s="3496"/>
      <c r="DI48" s="3496"/>
      <c r="DJ48" s="3496"/>
      <c r="DK48" s="3496"/>
      <c r="DL48" s="3496"/>
      <c r="DM48" s="3496"/>
      <c r="DN48" s="3496"/>
      <c r="DO48" s="3496"/>
      <c r="DP48" s="3496"/>
      <c r="DQ48" s="3496"/>
      <c r="DR48" s="3496"/>
    </row>
    <row r="49" spans="3:122" s="13" customFormat="1" ht="11.25" customHeight="1">
      <c r="C49" s="11"/>
      <c r="D49" s="3533" t="s">
        <v>100</v>
      </c>
      <c r="E49" s="3485"/>
      <c r="F49" s="3485"/>
      <c r="G49" s="3485"/>
      <c r="H49" s="3485"/>
      <c r="I49" s="3485"/>
      <c r="J49" s="3485"/>
      <c r="K49" s="3485"/>
      <c r="L49" s="3485"/>
      <c r="M49" s="3485"/>
      <c r="N49" s="3485"/>
      <c r="O49" s="3485"/>
      <c r="P49" s="3485"/>
      <c r="Q49" s="3485"/>
      <c r="R49" s="34"/>
      <c r="S49" s="3507" t="s">
        <v>100</v>
      </c>
      <c r="T49" s="3508"/>
      <c r="U49" s="3508"/>
      <c r="V49" s="3508"/>
      <c r="W49" s="3509"/>
      <c r="X49" s="3487"/>
      <c r="Y49" s="3447"/>
      <c r="Z49" s="3447"/>
      <c r="AA49" s="3447"/>
      <c r="AB49" s="3447"/>
      <c r="AC49" s="3447"/>
      <c r="AD49" s="3447"/>
      <c r="AE49" s="3447"/>
      <c r="AF49" s="3448"/>
      <c r="AJ49" s="3497" t="s">
        <v>131</v>
      </c>
      <c r="AK49" s="3498"/>
      <c r="AL49" s="3498"/>
      <c r="AM49" s="3498"/>
      <c r="AN49" s="3498"/>
      <c r="AO49" s="3498"/>
      <c r="AP49" s="3499"/>
      <c r="AQ49" s="1068"/>
      <c r="AR49" s="3505"/>
      <c r="AS49" s="3505"/>
      <c r="AT49" s="3505"/>
      <c r="AU49" s="3505"/>
      <c r="AV49" s="3505"/>
      <c r="AW49" s="3505"/>
      <c r="AX49" s="3505"/>
      <c r="AY49" s="3505"/>
      <c r="AZ49" s="3505"/>
      <c r="BA49" s="3505"/>
      <c r="BB49" s="3505"/>
      <c r="BC49" s="3505"/>
      <c r="BD49" s="3505"/>
      <c r="BE49" s="3505"/>
      <c r="BF49" s="3505"/>
      <c r="BG49" s="3505"/>
      <c r="BH49" s="3505"/>
      <c r="BI49" s="3505"/>
      <c r="BJ49" s="3505"/>
      <c r="BK49" s="3505"/>
      <c r="BL49" s="3505"/>
      <c r="BM49" s="3505"/>
      <c r="BN49" s="3505"/>
      <c r="BO49" s="3505"/>
      <c r="BP49" s="3505"/>
      <c r="BQ49" s="3505"/>
      <c r="BR49" s="3505"/>
      <c r="BS49" s="3505"/>
      <c r="BT49" s="3505"/>
      <c r="BU49" s="1069"/>
      <c r="BX49" s="13" t="s">
        <v>101</v>
      </c>
      <c r="BY49" s="3496"/>
      <c r="BZ49" s="3496"/>
      <c r="CA49" s="3496"/>
      <c r="CB49" s="3496"/>
      <c r="CC49" s="3496"/>
      <c r="CD49" s="3496"/>
      <c r="CE49" s="3496"/>
      <c r="CF49" s="3496"/>
      <c r="CG49" s="3496"/>
      <c r="CH49" s="3496"/>
      <c r="CI49" s="3496"/>
      <c r="CJ49" s="3496"/>
      <c r="CK49" s="3496"/>
      <c r="CL49" s="3496"/>
      <c r="CM49" s="3496"/>
      <c r="CN49" s="3496"/>
      <c r="CO49" s="3496"/>
      <c r="CP49" s="3496"/>
      <c r="CQ49" s="3496"/>
      <c r="CR49" s="3496"/>
      <c r="CS49" s="3496"/>
      <c r="CT49" s="3496"/>
      <c r="CU49" s="3496"/>
      <c r="CV49" s="3496"/>
      <c r="CW49" s="3496"/>
      <c r="CX49" s="3496"/>
      <c r="CY49" s="3496"/>
      <c r="CZ49" s="3496"/>
      <c r="DA49" s="3496"/>
      <c r="DB49" s="3496"/>
      <c r="DC49" s="3496"/>
      <c r="DD49" s="3496"/>
      <c r="DE49" s="3496"/>
      <c r="DF49" s="3496"/>
      <c r="DG49" s="3496"/>
      <c r="DH49" s="3496"/>
      <c r="DI49" s="3496"/>
      <c r="DJ49" s="3496"/>
      <c r="DK49" s="3496"/>
      <c r="DL49" s="3496"/>
      <c r="DM49" s="3496"/>
      <c r="DN49" s="3496"/>
      <c r="DO49" s="3496"/>
      <c r="DP49" s="3496"/>
      <c r="DQ49" s="3496"/>
      <c r="DR49" s="3496"/>
    </row>
    <row r="50" spans="3:122" s="13" customFormat="1" ht="11.25" customHeight="1">
      <c r="C50" s="7"/>
      <c r="D50" s="3486"/>
      <c r="E50" s="3486"/>
      <c r="F50" s="3486"/>
      <c r="G50" s="3486"/>
      <c r="H50" s="3486"/>
      <c r="I50" s="3486"/>
      <c r="J50" s="3486"/>
      <c r="K50" s="3486"/>
      <c r="L50" s="3486"/>
      <c r="M50" s="3486"/>
      <c r="N50" s="3486"/>
      <c r="O50" s="3486"/>
      <c r="P50" s="3486"/>
      <c r="Q50" s="3486"/>
      <c r="R50" s="8"/>
      <c r="S50" s="3507"/>
      <c r="T50" s="3508"/>
      <c r="U50" s="3508"/>
      <c r="V50" s="3508"/>
      <c r="W50" s="3509"/>
      <c r="X50" s="3488"/>
      <c r="Y50" s="3449"/>
      <c r="Z50" s="3449"/>
      <c r="AA50" s="3449"/>
      <c r="AB50" s="3449"/>
      <c r="AC50" s="3449"/>
      <c r="AD50" s="3449"/>
      <c r="AE50" s="3449"/>
      <c r="AF50" s="3450"/>
      <c r="AJ50" s="3500"/>
      <c r="AK50" s="2730"/>
      <c r="AL50" s="2730"/>
      <c r="AM50" s="2730"/>
      <c r="AN50" s="2730"/>
      <c r="AO50" s="2730"/>
      <c r="AP50" s="3501"/>
      <c r="AQ50" s="1064"/>
      <c r="AR50" s="3505"/>
      <c r="AS50" s="3505"/>
      <c r="AT50" s="3505"/>
      <c r="AU50" s="3505"/>
      <c r="AV50" s="3505"/>
      <c r="AW50" s="3505"/>
      <c r="AX50" s="3505"/>
      <c r="AY50" s="3505"/>
      <c r="AZ50" s="3505"/>
      <c r="BA50" s="3505"/>
      <c r="BB50" s="3505"/>
      <c r="BC50" s="3505"/>
      <c r="BD50" s="3505"/>
      <c r="BE50" s="3505"/>
      <c r="BF50" s="3505"/>
      <c r="BG50" s="3505"/>
      <c r="BH50" s="3505"/>
      <c r="BI50" s="3505"/>
      <c r="BJ50" s="3505"/>
      <c r="BK50" s="3505"/>
      <c r="BL50" s="3505"/>
      <c r="BM50" s="3505"/>
      <c r="BN50" s="3505"/>
      <c r="BO50" s="3505"/>
      <c r="BP50" s="3505"/>
      <c r="BQ50" s="3505"/>
      <c r="BR50" s="3505"/>
      <c r="BS50" s="3505"/>
      <c r="BT50" s="3505"/>
      <c r="BU50" s="1065"/>
      <c r="BY50" s="932"/>
      <c r="BZ50" s="933"/>
      <c r="CA50" s="933"/>
      <c r="CB50" s="933"/>
      <c r="CC50" s="933"/>
      <c r="CD50" s="933"/>
      <c r="CE50" s="933"/>
      <c r="CF50" s="933"/>
      <c r="CG50" s="933"/>
      <c r="CH50" s="933"/>
      <c r="CI50" s="933"/>
      <c r="CJ50" s="933"/>
      <c r="CK50" s="933"/>
      <c r="CL50" s="933"/>
      <c r="CM50" s="933"/>
      <c r="CN50" s="933"/>
      <c r="CO50" s="933"/>
      <c r="CP50" s="933"/>
      <c r="CQ50" s="933"/>
      <c r="CR50" s="933"/>
      <c r="CS50" s="933"/>
      <c r="CT50" s="933"/>
      <c r="CU50" s="933"/>
      <c r="CV50" s="933"/>
      <c r="CW50" s="933"/>
      <c r="CX50" s="933"/>
      <c r="CY50" s="933"/>
      <c r="CZ50" s="933"/>
      <c r="DA50" s="933"/>
      <c r="DB50" s="933"/>
      <c r="DC50" s="933"/>
      <c r="DD50" s="933"/>
      <c r="DE50" s="933"/>
      <c r="DF50" s="933"/>
      <c r="DG50" s="933"/>
      <c r="DH50" s="933"/>
      <c r="DI50" s="933"/>
    </row>
    <row r="51" spans="3:122" s="13" customFormat="1" ht="11.25" customHeight="1">
      <c r="C51" s="7"/>
      <c r="D51" s="3486"/>
      <c r="E51" s="3486"/>
      <c r="F51" s="3486"/>
      <c r="G51" s="3486"/>
      <c r="H51" s="3486"/>
      <c r="I51" s="3486"/>
      <c r="J51" s="3486"/>
      <c r="K51" s="3486"/>
      <c r="L51" s="3486"/>
      <c r="M51" s="3486"/>
      <c r="N51" s="3486"/>
      <c r="O51" s="3486"/>
      <c r="P51" s="3486"/>
      <c r="Q51" s="3486"/>
      <c r="R51" s="8"/>
      <c r="S51" s="3490" t="s">
        <v>99</v>
      </c>
      <c r="T51" s="3491"/>
      <c r="U51" s="3491"/>
      <c r="V51" s="3491"/>
      <c r="W51" s="3492"/>
      <c r="X51" s="3488"/>
      <c r="Y51" s="3449"/>
      <c r="Z51" s="3449"/>
      <c r="AA51" s="3449"/>
      <c r="AB51" s="3449"/>
      <c r="AC51" s="3449"/>
      <c r="AD51" s="3449"/>
      <c r="AE51" s="3449"/>
      <c r="AF51" s="3450"/>
      <c r="AJ51" s="3500"/>
      <c r="AK51" s="2730"/>
      <c r="AL51" s="2730"/>
      <c r="AM51" s="2730"/>
      <c r="AN51" s="2730"/>
      <c r="AO51" s="2730"/>
      <c r="AP51" s="3501"/>
      <c r="AQ51" s="1064"/>
      <c r="AR51" s="3505"/>
      <c r="AS51" s="3505"/>
      <c r="AT51" s="3505"/>
      <c r="AU51" s="3505"/>
      <c r="AV51" s="3505"/>
      <c r="AW51" s="3505"/>
      <c r="AX51" s="3505"/>
      <c r="AY51" s="3505"/>
      <c r="AZ51" s="3505"/>
      <c r="BA51" s="3505"/>
      <c r="BB51" s="3505"/>
      <c r="BC51" s="3505"/>
      <c r="BD51" s="3505"/>
      <c r="BE51" s="3505"/>
      <c r="BF51" s="3505"/>
      <c r="BG51" s="3505"/>
      <c r="BH51" s="3505"/>
      <c r="BI51" s="3505"/>
      <c r="BJ51" s="3505"/>
      <c r="BK51" s="3505"/>
      <c r="BL51" s="3505"/>
      <c r="BM51" s="3505"/>
      <c r="BN51" s="3505"/>
      <c r="BO51" s="3505"/>
      <c r="BP51" s="3505"/>
      <c r="BQ51" s="3505"/>
      <c r="BR51" s="3505"/>
      <c r="BS51" s="3505"/>
      <c r="BT51" s="3505"/>
      <c r="BU51" s="1065"/>
      <c r="BY51" s="933"/>
      <c r="BZ51" s="933"/>
      <c r="CA51" s="933"/>
      <c r="CB51" s="933"/>
      <c r="CC51" s="933"/>
      <c r="CD51" s="933"/>
      <c r="CE51" s="933"/>
      <c r="CF51" s="933"/>
      <c r="CG51" s="933"/>
      <c r="CH51" s="933"/>
      <c r="CI51" s="933"/>
      <c r="CJ51" s="933"/>
      <c r="CK51" s="933"/>
      <c r="CL51" s="933"/>
      <c r="CM51" s="933"/>
      <c r="CN51" s="933"/>
      <c r="CO51" s="933"/>
      <c r="CP51" s="933"/>
      <c r="CQ51" s="933"/>
      <c r="CR51" s="933"/>
      <c r="CS51" s="933"/>
      <c r="CT51" s="933"/>
      <c r="CU51" s="933"/>
      <c r="CV51" s="933"/>
      <c r="CW51" s="933"/>
      <c r="CX51" s="933"/>
      <c r="CY51" s="933"/>
      <c r="CZ51" s="933"/>
      <c r="DA51" s="933"/>
      <c r="DB51" s="933"/>
      <c r="DC51" s="933"/>
      <c r="DD51" s="933"/>
      <c r="DE51" s="933"/>
      <c r="DF51" s="933"/>
      <c r="DG51" s="933"/>
      <c r="DH51" s="933"/>
      <c r="DI51" s="933"/>
    </row>
    <row r="52" spans="3:122" s="13" customFormat="1" ht="11.25" customHeight="1">
      <c r="C52" s="12"/>
      <c r="D52" s="3513"/>
      <c r="E52" s="3513"/>
      <c r="F52" s="3513"/>
      <c r="G52" s="3513"/>
      <c r="H52" s="3513"/>
      <c r="I52" s="3513"/>
      <c r="J52" s="3513"/>
      <c r="K52" s="3513"/>
      <c r="L52" s="3513"/>
      <c r="M52" s="3513"/>
      <c r="N52" s="3513"/>
      <c r="O52" s="3513"/>
      <c r="P52" s="3513"/>
      <c r="Q52" s="3513"/>
      <c r="R52" s="9"/>
      <c r="S52" s="3493"/>
      <c r="T52" s="3494"/>
      <c r="U52" s="3494"/>
      <c r="V52" s="3494"/>
      <c r="W52" s="3495"/>
      <c r="X52" s="3510"/>
      <c r="Y52" s="3511"/>
      <c r="Z52" s="3511"/>
      <c r="AA52" s="3511"/>
      <c r="AB52" s="3511"/>
      <c r="AC52" s="3511"/>
      <c r="AD52" s="3511"/>
      <c r="AE52" s="3511"/>
      <c r="AF52" s="3512"/>
      <c r="AJ52" s="3502"/>
      <c r="AK52" s="3503"/>
      <c r="AL52" s="3503"/>
      <c r="AM52" s="3503"/>
      <c r="AN52" s="3503"/>
      <c r="AO52" s="3503"/>
      <c r="AP52" s="3504"/>
      <c r="AQ52" s="1066"/>
      <c r="AR52" s="3506"/>
      <c r="AS52" s="3506"/>
      <c r="AT52" s="3506"/>
      <c r="AU52" s="3506"/>
      <c r="AV52" s="3506"/>
      <c r="AW52" s="3506"/>
      <c r="AX52" s="3506"/>
      <c r="AY52" s="3506"/>
      <c r="AZ52" s="3506"/>
      <c r="BA52" s="3506"/>
      <c r="BB52" s="3506"/>
      <c r="BC52" s="3506"/>
      <c r="BD52" s="3506"/>
      <c r="BE52" s="3506"/>
      <c r="BF52" s="3506"/>
      <c r="BG52" s="3506"/>
      <c r="BH52" s="3506"/>
      <c r="BI52" s="3506"/>
      <c r="BJ52" s="3506"/>
      <c r="BK52" s="3506"/>
      <c r="BL52" s="3506"/>
      <c r="BM52" s="3506"/>
      <c r="BN52" s="3506"/>
      <c r="BO52" s="3506"/>
      <c r="BP52" s="3506"/>
      <c r="BQ52" s="3506"/>
      <c r="BR52" s="3506"/>
      <c r="BS52" s="3506"/>
      <c r="BT52" s="3506"/>
      <c r="BU52" s="1067"/>
      <c r="BY52" s="933"/>
      <c r="BZ52" s="933"/>
      <c r="CA52" s="933"/>
      <c r="CB52" s="933"/>
      <c r="CC52" s="933"/>
      <c r="CD52" s="933"/>
      <c r="CE52" s="933"/>
      <c r="CF52" s="933"/>
      <c r="CG52" s="933"/>
      <c r="CH52" s="933"/>
      <c r="CI52" s="933"/>
      <c r="CJ52" s="933"/>
      <c r="CK52" s="933"/>
      <c r="CL52" s="933"/>
      <c r="CM52" s="933"/>
      <c r="CN52" s="933"/>
      <c r="CO52" s="933"/>
      <c r="CP52" s="933"/>
      <c r="CQ52" s="933"/>
      <c r="CR52" s="933"/>
      <c r="CS52" s="933"/>
      <c r="CT52" s="933"/>
      <c r="CU52" s="933"/>
      <c r="CV52" s="933"/>
      <c r="CW52" s="933"/>
      <c r="CX52" s="933"/>
      <c r="CY52" s="933"/>
      <c r="CZ52" s="933"/>
      <c r="DA52" s="933"/>
      <c r="DB52" s="933"/>
      <c r="DC52" s="933"/>
      <c r="DD52" s="933"/>
      <c r="DE52" s="933"/>
      <c r="DF52" s="933"/>
      <c r="DG52" s="933"/>
      <c r="DH52" s="933"/>
      <c r="DI52" s="933"/>
    </row>
    <row r="53" spans="3:122" s="13" customFormat="1" ht="11.25" customHeight="1">
      <c r="C53" s="11"/>
      <c r="D53" s="3485" t="s">
        <v>102</v>
      </c>
      <c r="E53" s="3485"/>
      <c r="F53" s="3485"/>
      <c r="G53" s="3485"/>
      <c r="H53" s="3485"/>
      <c r="I53" s="3485"/>
      <c r="J53" s="3485"/>
      <c r="K53" s="3485"/>
      <c r="L53" s="3485"/>
      <c r="M53" s="3485"/>
      <c r="N53" s="3485"/>
      <c r="O53" s="3485"/>
      <c r="P53" s="3485"/>
      <c r="Q53" s="3485"/>
      <c r="R53" s="35"/>
      <c r="S53" s="3514" t="s">
        <v>9</v>
      </c>
      <c r="T53" s="3457"/>
      <c r="U53" s="3457"/>
      <c r="V53" s="3444" t="s">
        <v>103</v>
      </c>
      <c r="W53" s="3444"/>
      <c r="X53" s="3444"/>
      <c r="Y53" s="3444"/>
      <c r="Z53" s="3444"/>
      <c r="AA53" s="3444"/>
      <c r="AB53" s="3444"/>
      <c r="AC53" s="3444"/>
      <c r="AD53" s="3444"/>
      <c r="AE53" s="3457" t="s">
        <v>9</v>
      </c>
      <c r="AF53" s="3457"/>
      <c r="AG53" s="3457"/>
      <c r="AH53" s="3444" t="s">
        <v>104</v>
      </c>
      <c r="AI53" s="3444"/>
      <c r="AJ53" s="3444"/>
      <c r="AK53" s="3444"/>
      <c r="AL53" s="3444"/>
      <c r="AM53" s="3444"/>
      <c r="AN53" s="3457" t="s">
        <v>9</v>
      </c>
      <c r="AO53" s="3457"/>
      <c r="AP53" s="3457"/>
      <c r="AQ53" s="3444" t="s">
        <v>105</v>
      </c>
      <c r="AR53" s="3444"/>
      <c r="AS53" s="3444"/>
      <c r="AT53" s="3444"/>
      <c r="AU53" s="3444"/>
      <c r="AV53" s="3444"/>
      <c r="AW53" s="3457" t="s">
        <v>9</v>
      </c>
      <c r="AX53" s="3457"/>
      <c r="AY53" s="3457"/>
      <c r="AZ53" s="3473" t="s">
        <v>87</v>
      </c>
      <c r="BA53" s="3473"/>
      <c r="BB53" s="3473"/>
      <c r="BC53" s="3473"/>
      <c r="BD53" s="3473"/>
      <c r="BE53" s="3473"/>
      <c r="BF53" s="3474"/>
      <c r="BG53" s="3479" t="s">
        <v>106</v>
      </c>
      <c r="BH53" s="3480"/>
      <c r="BI53" s="3480"/>
      <c r="BJ53" s="3480"/>
      <c r="BK53" s="3480"/>
      <c r="BL53" s="3480"/>
      <c r="BM53" s="3480"/>
      <c r="BN53" s="3480"/>
      <c r="BO53" s="3480"/>
      <c r="BP53" s="3480"/>
      <c r="BQ53" s="3480"/>
      <c r="BR53" s="3480"/>
      <c r="BS53" s="3480"/>
      <c r="BT53" s="3480"/>
      <c r="BU53" s="3481"/>
      <c r="BY53" s="933"/>
      <c r="BZ53" s="933"/>
      <c r="CA53" s="933"/>
      <c r="CB53" s="933"/>
      <c r="CC53" s="933"/>
      <c r="CD53" s="933"/>
      <c r="CE53" s="933"/>
      <c r="CF53" s="933"/>
      <c r="CG53" s="933"/>
      <c r="CH53" s="933"/>
      <c r="CI53" s="933"/>
      <c r="CJ53" s="933"/>
      <c r="CK53" s="933"/>
      <c r="CL53" s="933"/>
      <c r="CM53" s="933"/>
      <c r="CN53" s="933"/>
      <c r="CO53" s="933"/>
      <c r="CP53" s="933"/>
      <c r="CQ53" s="933"/>
      <c r="CR53" s="933"/>
      <c r="CS53" s="933"/>
      <c r="CT53" s="933"/>
      <c r="CU53" s="933"/>
      <c r="CV53" s="933"/>
      <c r="CW53" s="933"/>
      <c r="CX53" s="933"/>
      <c r="CY53" s="933"/>
      <c r="CZ53" s="933"/>
      <c r="DA53" s="933"/>
      <c r="DB53" s="933"/>
      <c r="DC53" s="933"/>
      <c r="DD53" s="933"/>
      <c r="DE53" s="933"/>
      <c r="DF53" s="933"/>
      <c r="DG53" s="933"/>
      <c r="DH53" s="933"/>
      <c r="DI53" s="933"/>
    </row>
    <row r="54" spans="3:122" s="13" customFormat="1" ht="11.25" customHeight="1">
      <c r="C54" s="7"/>
      <c r="D54" s="3486"/>
      <c r="E54" s="3486"/>
      <c r="F54" s="3486"/>
      <c r="G54" s="3486"/>
      <c r="H54" s="3486"/>
      <c r="I54" s="3486"/>
      <c r="J54" s="3486"/>
      <c r="K54" s="3486"/>
      <c r="L54" s="3486"/>
      <c r="M54" s="3486"/>
      <c r="N54" s="3486"/>
      <c r="O54" s="3486"/>
      <c r="P54" s="3486"/>
      <c r="Q54" s="3486"/>
      <c r="R54" s="36"/>
      <c r="S54" s="3515"/>
      <c r="T54" s="3458"/>
      <c r="U54" s="3458"/>
      <c r="V54" s="3445"/>
      <c r="W54" s="3445"/>
      <c r="X54" s="3445"/>
      <c r="Y54" s="3445"/>
      <c r="Z54" s="3445"/>
      <c r="AA54" s="3445"/>
      <c r="AB54" s="3445"/>
      <c r="AC54" s="3445"/>
      <c r="AD54" s="3445"/>
      <c r="AE54" s="3458"/>
      <c r="AF54" s="3458"/>
      <c r="AG54" s="3458"/>
      <c r="AH54" s="3445"/>
      <c r="AI54" s="3445"/>
      <c r="AJ54" s="3445"/>
      <c r="AK54" s="3445"/>
      <c r="AL54" s="3445"/>
      <c r="AM54" s="3445"/>
      <c r="AN54" s="3458"/>
      <c r="AO54" s="3458"/>
      <c r="AP54" s="3458"/>
      <c r="AQ54" s="3445"/>
      <c r="AR54" s="3445"/>
      <c r="AS54" s="3445"/>
      <c r="AT54" s="3445"/>
      <c r="AU54" s="3445"/>
      <c r="AV54" s="3445"/>
      <c r="AW54" s="3458"/>
      <c r="AX54" s="3458"/>
      <c r="AY54" s="3458"/>
      <c r="AZ54" s="3475"/>
      <c r="BA54" s="3475"/>
      <c r="BB54" s="3475"/>
      <c r="BC54" s="3475"/>
      <c r="BD54" s="3475"/>
      <c r="BE54" s="3475"/>
      <c r="BF54" s="3476"/>
      <c r="BG54" s="3482"/>
      <c r="BH54" s="3483"/>
      <c r="BI54" s="3483"/>
      <c r="BJ54" s="3483"/>
      <c r="BK54" s="3483"/>
      <c r="BL54" s="3483"/>
      <c r="BM54" s="3483"/>
      <c r="BN54" s="3483"/>
      <c r="BO54" s="3483"/>
      <c r="BP54" s="3483"/>
      <c r="BQ54" s="3483"/>
      <c r="BR54" s="3483"/>
      <c r="BS54" s="3483"/>
      <c r="BT54" s="3483"/>
      <c r="BU54" s="3484"/>
      <c r="BY54" s="933"/>
      <c r="BZ54" s="933"/>
      <c r="CA54" s="933"/>
      <c r="CB54" s="933"/>
      <c r="CC54" s="933"/>
      <c r="CD54" s="933"/>
      <c r="CE54" s="933"/>
      <c r="CF54" s="933"/>
      <c r="CG54" s="933"/>
      <c r="CH54" s="933"/>
      <c r="CI54" s="933"/>
      <c r="CJ54" s="933"/>
      <c r="CK54" s="933"/>
      <c r="CL54" s="933"/>
      <c r="CM54" s="933"/>
      <c r="CN54" s="933"/>
      <c r="CO54" s="933"/>
      <c r="CP54" s="933"/>
      <c r="CQ54" s="933"/>
      <c r="CR54" s="933"/>
      <c r="CS54" s="933"/>
      <c r="CT54" s="933"/>
      <c r="CU54" s="933"/>
      <c r="CV54" s="933"/>
      <c r="CW54" s="933"/>
      <c r="CX54" s="933"/>
      <c r="CY54" s="933"/>
      <c r="CZ54" s="933"/>
      <c r="DA54" s="933"/>
      <c r="DB54" s="933"/>
      <c r="DC54" s="933"/>
      <c r="DD54" s="933"/>
      <c r="DE54" s="933"/>
      <c r="DF54" s="933"/>
      <c r="DG54" s="933"/>
      <c r="DH54" s="933"/>
      <c r="DI54" s="933"/>
    </row>
    <row r="55" spans="3:122" s="13" customFormat="1" ht="11.25" customHeight="1">
      <c r="C55" s="7"/>
      <c r="D55" s="3486"/>
      <c r="E55" s="3486"/>
      <c r="F55" s="3486"/>
      <c r="G55" s="3486"/>
      <c r="H55" s="3486"/>
      <c r="I55" s="3486"/>
      <c r="J55" s="3486"/>
      <c r="K55" s="3486"/>
      <c r="L55" s="3486"/>
      <c r="M55" s="3486"/>
      <c r="N55" s="3486"/>
      <c r="O55" s="3486"/>
      <c r="P55" s="3486"/>
      <c r="Q55" s="3486"/>
      <c r="R55" s="36"/>
      <c r="S55" s="3515"/>
      <c r="T55" s="3458"/>
      <c r="U55" s="3458"/>
      <c r="V55" s="3445"/>
      <c r="W55" s="3445"/>
      <c r="X55" s="3445"/>
      <c r="Y55" s="3445"/>
      <c r="Z55" s="3445"/>
      <c r="AA55" s="3445"/>
      <c r="AB55" s="3445"/>
      <c r="AC55" s="3445"/>
      <c r="AD55" s="3445"/>
      <c r="AE55" s="3458"/>
      <c r="AF55" s="3458"/>
      <c r="AG55" s="3458"/>
      <c r="AH55" s="3445"/>
      <c r="AI55" s="3445"/>
      <c r="AJ55" s="3445"/>
      <c r="AK55" s="3445"/>
      <c r="AL55" s="3445"/>
      <c r="AM55" s="3445"/>
      <c r="AN55" s="3458"/>
      <c r="AO55" s="3458"/>
      <c r="AP55" s="3458"/>
      <c r="AQ55" s="3445"/>
      <c r="AR55" s="3445"/>
      <c r="AS55" s="3445"/>
      <c r="AT55" s="3445"/>
      <c r="AU55" s="3445"/>
      <c r="AV55" s="3445"/>
      <c r="AW55" s="3458"/>
      <c r="AX55" s="3458"/>
      <c r="AY55" s="3458"/>
      <c r="AZ55" s="3475"/>
      <c r="BA55" s="3475"/>
      <c r="BB55" s="3475"/>
      <c r="BC55" s="3475"/>
      <c r="BD55" s="3475"/>
      <c r="BE55" s="3475"/>
      <c r="BF55" s="3476"/>
      <c r="BG55" s="3482"/>
      <c r="BH55" s="3483"/>
      <c r="BI55" s="3483"/>
      <c r="BJ55" s="3483"/>
      <c r="BK55" s="3483"/>
      <c r="BL55" s="3483"/>
      <c r="BM55" s="3483"/>
      <c r="BN55" s="3483"/>
      <c r="BO55" s="3483"/>
      <c r="BP55" s="3483"/>
      <c r="BQ55" s="3483"/>
      <c r="BR55" s="3483"/>
      <c r="BS55" s="3483"/>
      <c r="BT55" s="3483"/>
      <c r="BU55" s="3484"/>
    </row>
    <row r="56" spans="3:122" s="13" customFormat="1" ht="11.25" customHeight="1">
      <c r="C56" s="12"/>
      <c r="D56" s="3513"/>
      <c r="E56" s="3513"/>
      <c r="F56" s="3513"/>
      <c r="G56" s="3513"/>
      <c r="H56" s="3513"/>
      <c r="I56" s="3513"/>
      <c r="J56" s="3513"/>
      <c r="K56" s="3513"/>
      <c r="L56" s="3513"/>
      <c r="M56" s="3513"/>
      <c r="N56" s="3513"/>
      <c r="O56" s="3513"/>
      <c r="P56" s="3513"/>
      <c r="Q56" s="3513"/>
      <c r="R56" s="37"/>
      <c r="S56" s="3516"/>
      <c r="T56" s="3459"/>
      <c r="U56" s="3459"/>
      <c r="V56" s="3446"/>
      <c r="W56" s="3446"/>
      <c r="X56" s="3446"/>
      <c r="Y56" s="3446"/>
      <c r="Z56" s="3446"/>
      <c r="AA56" s="3446"/>
      <c r="AB56" s="3446"/>
      <c r="AC56" s="3446"/>
      <c r="AD56" s="3446"/>
      <c r="AE56" s="3459"/>
      <c r="AF56" s="3459"/>
      <c r="AG56" s="3459"/>
      <c r="AH56" s="3446"/>
      <c r="AI56" s="3446"/>
      <c r="AJ56" s="3446"/>
      <c r="AK56" s="3446"/>
      <c r="AL56" s="3446"/>
      <c r="AM56" s="3446"/>
      <c r="AN56" s="3459"/>
      <c r="AO56" s="3459"/>
      <c r="AP56" s="3459"/>
      <c r="AQ56" s="3446"/>
      <c r="AR56" s="3446"/>
      <c r="AS56" s="3446"/>
      <c r="AT56" s="3446"/>
      <c r="AU56" s="3446"/>
      <c r="AV56" s="3446"/>
      <c r="AW56" s="3459"/>
      <c r="AX56" s="3459"/>
      <c r="AY56" s="3459"/>
      <c r="AZ56" s="3477"/>
      <c r="BA56" s="3477"/>
      <c r="BB56" s="3477"/>
      <c r="BC56" s="3477"/>
      <c r="BD56" s="3477"/>
      <c r="BE56" s="3477"/>
      <c r="BF56" s="3478"/>
      <c r="BG56" s="3482"/>
      <c r="BH56" s="3483"/>
      <c r="BI56" s="3483"/>
      <c r="BJ56" s="3483"/>
      <c r="BK56" s="3483"/>
      <c r="BL56" s="3483"/>
      <c r="BM56" s="3483"/>
      <c r="BN56" s="3483"/>
      <c r="BO56" s="3483"/>
      <c r="BP56" s="3483"/>
      <c r="BQ56" s="3483"/>
      <c r="BR56" s="3483"/>
      <c r="BS56" s="3483"/>
      <c r="BT56" s="3483"/>
      <c r="BU56" s="3484"/>
    </row>
    <row r="57" spans="3:122" s="13" customFormat="1" ht="11.25" customHeight="1">
      <c r="C57" s="11"/>
      <c r="D57" s="3485" t="s">
        <v>107</v>
      </c>
      <c r="E57" s="3485"/>
      <c r="F57" s="3485"/>
      <c r="G57" s="3485"/>
      <c r="H57" s="3485"/>
      <c r="I57" s="3485"/>
      <c r="J57" s="3485"/>
      <c r="K57" s="3485"/>
      <c r="L57" s="3485"/>
      <c r="M57" s="3485"/>
      <c r="N57" s="3485"/>
      <c r="O57" s="3485"/>
      <c r="P57" s="3485"/>
      <c r="Q57" s="3485"/>
      <c r="R57" s="35"/>
      <c r="S57" s="3487"/>
      <c r="T57" s="3447"/>
      <c r="U57" s="3447"/>
      <c r="V57" s="3447"/>
      <c r="W57" s="3447"/>
      <c r="X57" s="3447"/>
      <c r="Y57" s="3447"/>
      <c r="Z57" s="3447"/>
      <c r="AA57" s="3447"/>
      <c r="AB57" s="3447"/>
      <c r="AC57" s="3447"/>
      <c r="AD57" s="3447"/>
      <c r="AE57" s="3447"/>
      <c r="AF57" s="3447"/>
      <c r="AG57" s="3447"/>
      <c r="AH57" s="3447"/>
      <c r="AI57" s="3447"/>
      <c r="AJ57" s="3447"/>
      <c r="AK57" s="3447"/>
      <c r="AL57" s="3447"/>
      <c r="AM57" s="3448"/>
      <c r="AN57" s="3451" t="s">
        <v>108</v>
      </c>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3"/>
    </row>
    <row r="58" spans="3:122" s="13" customFormat="1" ht="11.25" customHeight="1">
      <c r="C58" s="7"/>
      <c r="D58" s="3486"/>
      <c r="E58" s="3486"/>
      <c r="F58" s="3486"/>
      <c r="G58" s="3486"/>
      <c r="H58" s="3486"/>
      <c r="I58" s="3486"/>
      <c r="J58" s="3486"/>
      <c r="K58" s="3486"/>
      <c r="L58" s="3486"/>
      <c r="M58" s="3486"/>
      <c r="N58" s="3486"/>
      <c r="O58" s="3486"/>
      <c r="P58" s="3486"/>
      <c r="Q58" s="3486"/>
      <c r="R58" s="36"/>
      <c r="S58" s="3488"/>
      <c r="T58" s="3449"/>
      <c r="U58" s="3449"/>
      <c r="V58" s="3449"/>
      <c r="W58" s="3449"/>
      <c r="X58" s="3449"/>
      <c r="Y58" s="3449"/>
      <c r="Z58" s="3449"/>
      <c r="AA58" s="3449"/>
      <c r="AB58" s="3449"/>
      <c r="AC58" s="3449"/>
      <c r="AD58" s="3449"/>
      <c r="AE58" s="3449"/>
      <c r="AF58" s="3449"/>
      <c r="AG58" s="3449"/>
      <c r="AH58" s="3449"/>
      <c r="AI58" s="3449"/>
      <c r="AJ58" s="3449"/>
      <c r="AK58" s="3449"/>
      <c r="AL58" s="3449"/>
      <c r="AM58" s="3450"/>
      <c r="AN58" s="3451"/>
      <c r="AO58" s="3452"/>
      <c r="AP58" s="3452"/>
      <c r="AQ58" s="3452"/>
      <c r="AR58" s="3452"/>
      <c r="AS58" s="3452"/>
      <c r="AT58" s="3452"/>
      <c r="AU58" s="3452"/>
      <c r="AV58" s="3452"/>
      <c r="AW58" s="3452"/>
      <c r="AX58" s="3452"/>
      <c r="AY58" s="3452"/>
      <c r="AZ58" s="3452"/>
      <c r="BA58" s="3452"/>
      <c r="BB58" s="3452"/>
      <c r="BC58" s="3452"/>
      <c r="BD58" s="3452"/>
      <c r="BE58" s="3452"/>
      <c r="BF58" s="3452"/>
      <c r="BG58" s="3452"/>
      <c r="BH58" s="3452"/>
      <c r="BI58" s="3452"/>
      <c r="BJ58" s="3452"/>
      <c r="BK58" s="3452"/>
      <c r="BL58" s="3452"/>
      <c r="BM58" s="3452"/>
      <c r="BN58" s="3452"/>
      <c r="BO58" s="3452"/>
      <c r="BP58" s="3452"/>
      <c r="BQ58" s="3452"/>
      <c r="BR58" s="3452"/>
      <c r="BS58" s="3452"/>
      <c r="BT58" s="3452"/>
      <c r="BU58" s="3453"/>
    </row>
    <row r="59" spans="3:122" s="13" customFormat="1" ht="11.25" customHeight="1">
      <c r="C59" s="7"/>
      <c r="D59" s="3486"/>
      <c r="E59" s="3486"/>
      <c r="F59" s="3486"/>
      <c r="G59" s="3486"/>
      <c r="H59" s="3486"/>
      <c r="I59" s="3486"/>
      <c r="J59" s="3486"/>
      <c r="K59" s="3486"/>
      <c r="L59" s="3486"/>
      <c r="M59" s="3486"/>
      <c r="N59" s="3486"/>
      <c r="O59" s="3486"/>
      <c r="P59" s="3486"/>
      <c r="Q59" s="3486"/>
      <c r="R59" s="36"/>
      <c r="S59" s="3488"/>
      <c r="T59" s="3449"/>
      <c r="U59" s="3449"/>
      <c r="V59" s="3449"/>
      <c r="W59" s="3449"/>
      <c r="X59" s="3449"/>
      <c r="Y59" s="3449"/>
      <c r="Z59" s="3449"/>
      <c r="AA59" s="3449"/>
      <c r="AB59" s="3449"/>
      <c r="AC59" s="3449"/>
      <c r="AD59" s="3449"/>
      <c r="AE59" s="3449"/>
      <c r="AF59" s="3449"/>
      <c r="AG59" s="3449"/>
      <c r="AH59" s="3449"/>
      <c r="AI59" s="3449"/>
      <c r="AJ59" s="3449"/>
      <c r="AK59" s="3449"/>
      <c r="AL59" s="3449"/>
      <c r="AM59" s="3450"/>
      <c r="AN59" s="3451"/>
      <c r="AO59" s="3452"/>
      <c r="AP59" s="3452"/>
      <c r="AQ59" s="3452"/>
      <c r="AR59" s="3452"/>
      <c r="AS59" s="3452"/>
      <c r="AT59" s="3452"/>
      <c r="AU59" s="3452"/>
      <c r="AV59" s="3452"/>
      <c r="AW59" s="3452"/>
      <c r="AX59" s="3452"/>
      <c r="AY59" s="3452"/>
      <c r="AZ59" s="3452"/>
      <c r="BA59" s="3452"/>
      <c r="BB59" s="3452"/>
      <c r="BC59" s="3452"/>
      <c r="BD59" s="3452"/>
      <c r="BE59" s="3452"/>
      <c r="BF59" s="3452"/>
      <c r="BG59" s="3452"/>
      <c r="BH59" s="3452"/>
      <c r="BI59" s="3452"/>
      <c r="BJ59" s="3452"/>
      <c r="BK59" s="3452"/>
      <c r="BL59" s="3452"/>
      <c r="BM59" s="3452"/>
      <c r="BN59" s="3452"/>
      <c r="BO59" s="3452"/>
      <c r="BP59" s="3452"/>
      <c r="BQ59" s="3452"/>
      <c r="BR59" s="3452"/>
      <c r="BS59" s="3452"/>
      <c r="BT59" s="3452"/>
      <c r="BU59" s="3453"/>
    </row>
    <row r="60" spans="3:122" s="13" customFormat="1" ht="11.25" customHeight="1">
      <c r="C60" s="7"/>
      <c r="D60" s="3486"/>
      <c r="E60" s="3486"/>
      <c r="F60" s="3486"/>
      <c r="G60" s="3486"/>
      <c r="H60" s="3486"/>
      <c r="I60" s="3486"/>
      <c r="J60" s="3486"/>
      <c r="K60" s="3486"/>
      <c r="L60" s="3486"/>
      <c r="M60" s="3486"/>
      <c r="N60" s="3486"/>
      <c r="O60" s="3486"/>
      <c r="P60" s="3486"/>
      <c r="Q60" s="3486"/>
      <c r="R60" s="36"/>
      <c r="S60" s="3488"/>
      <c r="T60" s="3449"/>
      <c r="U60" s="3449"/>
      <c r="V60" s="3449"/>
      <c r="W60" s="3449"/>
      <c r="X60" s="3449"/>
      <c r="Y60" s="3449"/>
      <c r="Z60" s="3449"/>
      <c r="AA60" s="3449"/>
      <c r="AB60" s="3449"/>
      <c r="AC60" s="3449"/>
      <c r="AD60" s="3449"/>
      <c r="AE60" s="3449"/>
      <c r="AF60" s="3449"/>
      <c r="AG60" s="3449"/>
      <c r="AH60" s="3449"/>
      <c r="AI60" s="3449"/>
      <c r="AJ60" s="3449"/>
      <c r="AK60" s="3449"/>
      <c r="AL60" s="3449"/>
      <c r="AM60" s="3450"/>
      <c r="AN60" s="3454"/>
      <c r="AO60" s="3455"/>
      <c r="AP60" s="3455"/>
      <c r="AQ60" s="3455"/>
      <c r="AR60" s="3455"/>
      <c r="AS60" s="3455"/>
      <c r="AT60" s="3455"/>
      <c r="AU60" s="3455"/>
      <c r="AV60" s="3455"/>
      <c r="AW60" s="3455"/>
      <c r="AX60" s="3455"/>
      <c r="AY60" s="3455"/>
      <c r="AZ60" s="3455"/>
      <c r="BA60" s="3455"/>
      <c r="BB60" s="3455"/>
      <c r="BC60" s="3455"/>
      <c r="BD60" s="3455"/>
      <c r="BE60" s="3455"/>
      <c r="BF60" s="3455"/>
      <c r="BG60" s="3455"/>
      <c r="BH60" s="3455"/>
      <c r="BI60" s="3455"/>
      <c r="BJ60" s="3455"/>
      <c r="BK60" s="3455"/>
      <c r="BL60" s="3455"/>
      <c r="BM60" s="3455"/>
      <c r="BN60" s="3455"/>
      <c r="BO60" s="3455"/>
      <c r="BP60" s="3455"/>
      <c r="BQ60" s="3455"/>
      <c r="BR60" s="3455"/>
      <c r="BS60" s="3455"/>
      <c r="BT60" s="3455"/>
      <c r="BU60" s="3456"/>
    </row>
    <row r="61" spans="3:122" s="13" customFormat="1" ht="14.1" customHeight="1">
      <c r="C61" s="11"/>
      <c r="D61" s="3470" t="s">
        <v>133</v>
      </c>
      <c r="E61" s="3470"/>
      <c r="F61" s="3470"/>
      <c r="G61" s="3470"/>
      <c r="H61" s="3470"/>
      <c r="I61" s="3470"/>
      <c r="J61" s="3470"/>
      <c r="K61" s="3470"/>
      <c r="L61" s="3470"/>
      <c r="M61" s="3470"/>
      <c r="N61" s="3470"/>
      <c r="O61" s="3470"/>
      <c r="P61" s="3470"/>
      <c r="Q61" s="3470"/>
      <c r="R61" s="34"/>
      <c r="S61" s="1070"/>
      <c r="T61" s="3440"/>
      <c r="U61" s="3440"/>
      <c r="V61" s="3440"/>
      <c r="W61" s="3440"/>
      <c r="X61" s="3440"/>
      <c r="Y61" s="3440"/>
      <c r="Z61" s="3440"/>
      <c r="AA61" s="3440"/>
      <c r="AB61" s="3440"/>
      <c r="AC61" s="3440"/>
      <c r="AD61" s="3440"/>
      <c r="AE61" s="3440"/>
      <c r="AF61" s="3440"/>
      <c r="AG61" s="3440"/>
      <c r="AH61" s="3440"/>
      <c r="AI61" s="3440"/>
      <c r="AJ61" s="3440"/>
      <c r="AK61" s="3440"/>
      <c r="AL61" s="3440"/>
      <c r="AM61" s="3440"/>
      <c r="AN61" s="3440"/>
      <c r="AO61" s="3440"/>
      <c r="AP61" s="3440"/>
      <c r="AQ61" s="3440"/>
      <c r="AR61" s="3440"/>
      <c r="AS61" s="3440"/>
      <c r="AT61" s="3440"/>
      <c r="AU61" s="3440"/>
      <c r="AV61" s="3440"/>
      <c r="AW61" s="3440"/>
      <c r="AX61" s="3440"/>
      <c r="AY61" s="3440"/>
      <c r="AZ61" s="3440"/>
      <c r="BA61" s="3440"/>
      <c r="BB61" s="3440"/>
      <c r="BC61" s="3440"/>
      <c r="BD61" s="3440"/>
      <c r="BE61" s="3440"/>
      <c r="BF61" s="3440"/>
      <c r="BG61" s="3440"/>
      <c r="BH61" s="3440"/>
      <c r="BI61" s="3440"/>
      <c r="BJ61" s="3440"/>
      <c r="BK61" s="3440"/>
      <c r="BL61" s="3440"/>
      <c r="BM61" s="3440"/>
      <c r="BN61" s="3440"/>
      <c r="BO61" s="3440"/>
      <c r="BP61" s="3440"/>
      <c r="BQ61" s="3440"/>
      <c r="BR61" s="3440"/>
      <c r="BS61" s="3440"/>
      <c r="BT61" s="3440"/>
      <c r="BU61" s="1069"/>
    </row>
    <row r="62" spans="3:122" s="13" customFormat="1" ht="14.1" customHeight="1">
      <c r="C62" s="7"/>
      <c r="D62" s="3471"/>
      <c r="E62" s="3471"/>
      <c r="F62" s="3471"/>
      <c r="G62" s="3471"/>
      <c r="H62" s="3471"/>
      <c r="I62" s="3471"/>
      <c r="J62" s="3471"/>
      <c r="K62" s="3471"/>
      <c r="L62" s="3471"/>
      <c r="M62" s="3471"/>
      <c r="N62" s="3471"/>
      <c r="O62" s="3471"/>
      <c r="P62" s="3471"/>
      <c r="Q62" s="3471"/>
      <c r="R62" s="8"/>
      <c r="S62" s="1071"/>
      <c r="T62" s="3441"/>
      <c r="U62" s="3441"/>
      <c r="V62" s="3441"/>
      <c r="W62" s="3441"/>
      <c r="X62" s="3441"/>
      <c r="Y62" s="3441"/>
      <c r="Z62" s="3441"/>
      <c r="AA62" s="3441"/>
      <c r="AB62" s="3441"/>
      <c r="AC62" s="3441"/>
      <c r="AD62" s="3441"/>
      <c r="AE62" s="3441"/>
      <c r="AF62" s="3441"/>
      <c r="AG62" s="3441"/>
      <c r="AH62" s="3441"/>
      <c r="AI62" s="3441"/>
      <c r="AJ62" s="3441"/>
      <c r="AK62" s="3441"/>
      <c r="AL62" s="3441"/>
      <c r="AM62" s="3441"/>
      <c r="AN62" s="3441"/>
      <c r="AO62" s="3441"/>
      <c r="AP62" s="3441"/>
      <c r="AQ62" s="3441"/>
      <c r="AR62" s="3441"/>
      <c r="AS62" s="3441"/>
      <c r="AT62" s="3441"/>
      <c r="AU62" s="3441"/>
      <c r="AV62" s="3441"/>
      <c r="AW62" s="3441"/>
      <c r="AX62" s="3441"/>
      <c r="AY62" s="3441"/>
      <c r="AZ62" s="3441"/>
      <c r="BA62" s="3441"/>
      <c r="BB62" s="3441"/>
      <c r="BC62" s="3441"/>
      <c r="BD62" s="3441"/>
      <c r="BE62" s="3441"/>
      <c r="BF62" s="3441"/>
      <c r="BG62" s="3441"/>
      <c r="BH62" s="3441"/>
      <c r="BI62" s="3441"/>
      <c r="BJ62" s="3441"/>
      <c r="BK62" s="3441"/>
      <c r="BL62" s="3441"/>
      <c r="BM62" s="3441"/>
      <c r="BN62" s="3441"/>
      <c r="BO62" s="3441"/>
      <c r="BP62" s="3441"/>
      <c r="BQ62" s="3441"/>
      <c r="BR62" s="3441"/>
      <c r="BS62" s="3441"/>
      <c r="BT62" s="3441"/>
      <c r="BU62" s="1065"/>
    </row>
    <row r="63" spans="3:122" s="44" customFormat="1" ht="14.1" customHeight="1">
      <c r="C63" s="7"/>
      <c r="D63" s="3489"/>
      <c r="E63" s="3489"/>
      <c r="F63" s="3489"/>
      <c r="G63" s="3489"/>
      <c r="H63" s="3489"/>
      <c r="I63" s="3489"/>
      <c r="J63" s="3489"/>
      <c r="K63" s="3489"/>
      <c r="L63" s="3489"/>
      <c r="M63" s="3489"/>
      <c r="N63" s="3489"/>
      <c r="O63" s="3489"/>
      <c r="P63" s="3489"/>
      <c r="Q63" s="3489"/>
      <c r="R63" s="8"/>
      <c r="S63" s="1071"/>
      <c r="T63" s="3442"/>
      <c r="U63" s="3442"/>
      <c r="V63" s="3442"/>
      <c r="W63" s="3442"/>
      <c r="X63" s="3442"/>
      <c r="Y63" s="3442"/>
      <c r="Z63" s="3442"/>
      <c r="AA63" s="3442"/>
      <c r="AB63" s="3442"/>
      <c r="AC63" s="3442"/>
      <c r="AD63" s="3442"/>
      <c r="AE63" s="3442"/>
      <c r="AF63" s="3442"/>
      <c r="AG63" s="3442"/>
      <c r="AH63" s="3442"/>
      <c r="AI63" s="3442"/>
      <c r="AJ63" s="3442"/>
      <c r="AK63" s="3442"/>
      <c r="AL63" s="3442"/>
      <c r="AM63" s="3442"/>
      <c r="AN63" s="3442"/>
      <c r="AO63" s="3442"/>
      <c r="AP63" s="3442"/>
      <c r="AQ63" s="3442"/>
      <c r="AR63" s="3442"/>
      <c r="AS63" s="3442"/>
      <c r="AT63" s="3442"/>
      <c r="AU63" s="3442"/>
      <c r="AV63" s="3442"/>
      <c r="AW63" s="3442"/>
      <c r="AX63" s="3442"/>
      <c r="AY63" s="3442"/>
      <c r="AZ63" s="3442"/>
      <c r="BA63" s="3442"/>
      <c r="BB63" s="3442"/>
      <c r="BC63" s="3442"/>
      <c r="BD63" s="3442"/>
      <c r="BE63" s="3442"/>
      <c r="BF63" s="3442"/>
      <c r="BG63" s="3442"/>
      <c r="BH63" s="3442"/>
      <c r="BI63" s="3442"/>
      <c r="BJ63" s="3442"/>
      <c r="BK63" s="3442"/>
      <c r="BL63" s="3442"/>
      <c r="BM63" s="3442"/>
      <c r="BN63" s="3442"/>
      <c r="BO63" s="3442"/>
      <c r="BP63" s="3442"/>
      <c r="BQ63" s="3442"/>
      <c r="BR63" s="3442"/>
      <c r="BS63" s="3442"/>
      <c r="BT63" s="3442"/>
      <c r="BU63" s="1065"/>
    </row>
    <row r="64" spans="3:122" s="44" customFormat="1" ht="14.1" customHeight="1">
      <c r="C64" s="11"/>
      <c r="D64" s="3470" t="s">
        <v>134</v>
      </c>
      <c r="E64" s="3470"/>
      <c r="F64" s="3470"/>
      <c r="G64" s="3470"/>
      <c r="H64" s="3470"/>
      <c r="I64" s="3470"/>
      <c r="J64" s="3470"/>
      <c r="K64" s="3470"/>
      <c r="L64" s="3470"/>
      <c r="M64" s="3470"/>
      <c r="N64" s="3470"/>
      <c r="O64" s="3470"/>
      <c r="P64" s="3470"/>
      <c r="Q64" s="3470"/>
      <c r="R64" s="34"/>
      <c r="S64" s="1070"/>
      <c r="T64" s="3440"/>
      <c r="U64" s="3440"/>
      <c r="V64" s="3440"/>
      <c r="W64" s="3440"/>
      <c r="X64" s="3440"/>
      <c r="Y64" s="3440"/>
      <c r="Z64" s="3440"/>
      <c r="AA64" s="3440"/>
      <c r="AB64" s="3440"/>
      <c r="AC64" s="3440"/>
      <c r="AD64" s="3440"/>
      <c r="AE64" s="3440"/>
      <c r="AF64" s="3440"/>
      <c r="AG64" s="3440"/>
      <c r="AH64" s="3440"/>
      <c r="AI64" s="3440"/>
      <c r="AJ64" s="3440"/>
      <c r="AK64" s="3440"/>
      <c r="AL64" s="3440"/>
      <c r="AM64" s="3440"/>
      <c r="AN64" s="3440"/>
      <c r="AO64" s="3440"/>
      <c r="AP64" s="3440"/>
      <c r="AQ64" s="3440"/>
      <c r="AR64" s="3440"/>
      <c r="AS64" s="3440"/>
      <c r="AT64" s="3440"/>
      <c r="AU64" s="3440"/>
      <c r="AV64" s="3440"/>
      <c r="AW64" s="3440"/>
      <c r="AX64" s="3440"/>
      <c r="AY64" s="3440"/>
      <c r="AZ64" s="3440"/>
      <c r="BA64" s="3440"/>
      <c r="BB64" s="3440"/>
      <c r="BC64" s="3440"/>
      <c r="BD64" s="3440"/>
      <c r="BE64" s="3440"/>
      <c r="BF64" s="3440"/>
      <c r="BG64" s="3440"/>
      <c r="BH64" s="3440"/>
      <c r="BI64" s="3440"/>
      <c r="BJ64" s="3440"/>
      <c r="BK64" s="3440"/>
      <c r="BL64" s="3440"/>
      <c r="BM64" s="3440"/>
      <c r="BN64" s="3440"/>
      <c r="BO64" s="3440"/>
      <c r="BP64" s="3440"/>
      <c r="BQ64" s="3440"/>
      <c r="BR64" s="3440"/>
      <c r="BS64" s="3440"/>
      <c r="BT64" s="3440"/>
      <c r="BU64" s="1069"/>
    </row>
    <row r="65" spans="3:74" s="44" customFormat="1" ht="14.1" customHeight="1">
      <c r="C65" s="7"/>
      <c r="D65" s="3471"/>
      <c r="E65" s="3471"/>
      <c r="F65" s="3471"/>
      <c r="G65" s="3471"/>
      <c r="H65" s="3471"/>
      <c r="I65" s="3471"/>
      <c r="J65" s="3471"/>
      <c r="K65" s="3471"/>
      <c r="L65" s="3471"/>
      <c r="M65" s="3471"/>
      <c r="N65" s="3471"/>
      <c r="O65" s="3471"/>
      <c r="P65" s="3471"/>
      <c r="Q65" s="3471"/>
      <c r="R65" s="8"/>
      <c r="S65" s="1071"/>
      <c r="T65" s="3441"/>
      <c r="U65" s="3441"/>
      <c r="V65" s="3441"/>
      <c r="W65" s="3441"/>
      <c r="X65" s="3441"/>
      <c r="Y65" s="3441"/>
      <c r="Z65" s="3441"/>
      <c r="AA65" s="3441"/>
      <c r="AB65" s="3441"/>
      <c r="AC65" s="3441"/>
      <c r="AD65" s="3441"/>
      <c r="AE65" s="3441"/>
      <c r="AF65" s="3441"/>
      <c r="AG65" s="3441"/>
      <c r="AH65" s="3441"/>
      <c r="AI65" s="3441"/>
      <c r="AJ65" s="3441"/>
      <c r="AK65" s="3441"/>
      <c r="AL65" s="3441"/>
      <c r="AM65" s="3441"/>
      <c r="AN65" s="3441"/>
      <c r="AO65" s="3441"/>
      <c r="AP65" s="3441"/>
      <c r="AQ65" s="3441"/>
      <c r="AR65" s="3441"/>
      <c r="AS65" s="3441"/>
      <c r="AT65" s="3441"/>
      <c r="AU65" s="3441"/>
      <c r="AV65" s="3441"/>
      <c r="AW65" s="3441"/>
      <c r="AX65" s="3441"/>
      <c r="AY65" s="3441"/>
      <c r="AZ65" s="3441"/>
      <c r="BA65" s="3441"/>
      <c r="BB65" s="3441"/>
      <c r="BC65" s="3441"/>
      <c r="BD65" s="3441"/>
      <c r="BE65" s="3441"/>
      <c r="BF65" s="3441"/>
      <c r="BG65" s="3441"/>
      <c r="BH65" s="3441"/>
      <c r="BI65" s="3441"/>
      <c r="BJ65" s="3441"/>
      <c r="BK65" s="3441"/>
      <c r="BL65" s="3441"/>
      <c r="BM65" s="3441"/>
      <c r="BN65" s="3441"/>
      <c r="BO65" s="3441"/>
      <c r="BP65" s="3441"/>
      <c r="BQ65" s="3441"/>
      <c r="BR65" s="3441"/>
      <c r="BS65" s="3441"/>
      <c r="BT65" s="3441"/>
      <c r="BU65" s="1065"/>
    </row>
    <row r="66" spans="3:74" s="13" customFormat="1" ht="14.1" customHeight="1" thickBot="1">
      <c r="C66" s="14"/>
      <c r="D66" s="3472"/>
      <c r="E66" s="3472"/>
      <c r="F66" s="3472"/>
      <c r="G66" s="3472"/>
      <c r="H66" s="3472"/>
      <c r="I66" s="3472"/>
      <c r="J66" s="3472"/>
      <c r="K66" s="3472"/>
      <c r="L66" s="3472"/>
      <c r="M66" s="3472"/>
      <c r="N66" s="3472"/>
      <c r="O66" s="3472"/>
      <c r="P66" s="3472"/>
      <c r="Q66" s="3472"/>
      <c r="R66" s="38"/>
      <c r="S66" s="1072"/>
      <c r="T66" s="3443"/>
      <c r="U66" s="3443"/>
      <c r="V66" s="3443"/>
      <c r="W66" s="3443"/>
      <c r="X66" s="3443"/>
      <c r="Y66" s="3443"/>
      <c r="Z66" s="3443"/>
      <c r="AA66" s="3443"/>
      <c r="AB66" s="3443"/>
      <c r="AC66" s="3443"/>
      <c r="AD66" s="3443"/>
      <c r="AE66" s="3443"/>
      <c r="AF66" s="3443"/>
      <c r="AG66" s="3443"/>
      <c r="AH66" s="3443"/>
      <c r="AI66" s="3443"/>
      <c r="AJ66" s="3443"/>
      <c r="AK66" s="3443"/>
      <c r="AL66" s="3443"/>
      <c r="AM66" s="3443"/>
      <c r="AN66" s="3443"/>
      <c r="AO66" s="3443"/>
      <c r="AP66" s="3443"/>
      <c r="AQ66" s="3443"/>
      <c r="AR66" s="3443"/>
      <c r="AS66" s="3443"/>
      <c r="AT66" s="3443"/>
      <c r="AU66" s="3443"/>
      <c r="AV66" s="3443"/>
      <c r="AW66" s="3443"/>
      <c r="AX66" s="3443"/>
      <c r="AY66" s="3443"/>
      <c r="AZ66" s="3443"/>
      <c r="BA66" s="3443"/>
      <c r="BB66" s="3443"/>
      <c r="BC66" s="3443"/>
      <c r="BD66" s="3443"/>
      <c r="BE66" s="3443"/>
      <c r="BF66" s="3443"/>
      <c r="BG66" s="3443"/>
      <c r="BH66" s="3443"/>
      <c r="BI66" s="3443"/>
      <c r="BJ66" s="3443"/>
      <c r="BK66" s="3443"/>
      <c r="BL66" s="3443"/>
      <c r="BM66" s="3443"/>
      <c r="BN66" s="3443"/>
      <c r="BO66" s="3443"/>
      <c r="BP66" s="3443"/>
      <c r="BQ66" s="3443"/>
      <c r="BR66" s="3443"/>
      <c r="BS66" s="3443"/>
      <c r="BT66" s="3443"/>
      <c r="BU66" s="1073"/>
    </row>
    <row r="67" spans="3:74" s="13" customFormat="1" ht="13.5" customHeight="1">
      <c r="V67" s="543" t="s">
        <v>470</v>
      </c>
      <c r="W67" s="543"/>
      <c r="AF67" s="23"/>
    </row>
    <row r="68" spans="3:74" s="13" customFormat="1" ht="13.5" customHeight="1">
      <c r="V68" s="39"/>
      <c r="AF68" s="23"/>
    </row>
    <row r="69" spans="3:74" s="13" customFormat="1" ht="9" customHeight="1">
      <c r="AF69" s="23"/>
    </row>
    <row r="70" spans="3:74" s="13" customFormat="1" ht="13.5" customHeight="1">
      <c r="D70" s="40" t="s">
        <v>109</v>
      </c>
      <c r="AA70" s="23"/>
    </row>
    <row r="71" spans="3:74" s="13" customFormat="1" ht="13.5" customHeight="1">
      <c r="Q71" s="40"/>
      <c r="AF71" s="23"/>
    </row>
    <row r="72" spans="3:74" s="13" customFormat="1" ht="13.5" customHeight="1">
      <c r="D72" s="40" t="s">
        <v>110</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2"/>
    </row>
    <row r="73" spans="3:74" s="13" customFormat="1" ht="13.5" customHeight="1">
      <c r="D73" s="41"/>
      <c r="E73" s="40" t="s">
        <v>111</v>
      </c>
      <c r="F73" s="40"/>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2"/>
    </row>
    <row r="74" spans="3:74" s="13" customFormat="1" ht="9" customHeight="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2"/>
    </row>
    <row r="75" spans="3:74" s="13" customFormat="1" ht="7.15" customHeight="1">
      <c r="AF75" s="23"/>
    </row>
    <row r="76" spans="3:74" s="13" customFormat="1" ht="11.25"/>
  </sheetData>
  <sheetProtection algorithmName="SHA-512" hashValue="DM2oqfhkrdXZ30nopyQHsIbvmRPINN4wT0upu8NGfW0Dw/FyyBHD9jREEuXeOPKWFgo4K6sbYOrpyal3pxgcRw==" saltValue="IZqGA9XFH/geSDkEt6nkWg==" spinCount="100000" sheet="1" objects="1" scenarios="1" selectLockedCells="1"/>
  <mergeCells count="79">
    <mergeCell ref="BM6:BU7"/>
    <mergeCell ref="AY3:BU4"/>
    <mergeCell ref="L3:T4"/>
    <mergeCell ref="U3:AD4"/>
    <mergeCell ref="AE3:AN4"/>
    <mergeCell ref="AO3:AX4"/>
    <mergeCell ref="A2:A5"/>
    <mergeCell ref="D2:M2"/>
    <mergeCell ref="N2:U2"/>
    <mergeCell ref="V2:AC2"/>
    <mergeCell ref="AD2:AH2"/>
    <mergeCell ref="C3:K4"/>
    <mergeCell ref="C8:BU10"/>
    <mergeCell ref="U13:AA14"/>
    <mergeCell ref="AV13:AW14"/>
    <mergeCell ref="U15:AA16"/>
    <mergeCell ref="AV15:AW16"/>
    <mergeCell ref="AX15:AY16"/>
    <mergeCell ref="AB14:AU16"/>
    <mergeCell ref="BO23:BP24"/>
    <mergeCell ref="BL29:BU32"/>
    <mergeCell ref="C30:N32"/>
    <mergeCell ref="D33:R36"/>
    <mergeCell ref="U33:BJ36"/>
    <mergeCell ref="BK23:BN24"/>
    <mergeCell ref="BL33:BU40"/>
    <mergeCell ref="D37:R40"/>
    <mergeCell ref="U37:BJ40"/>
    <mergeCell ref="AU23:AX24"/>
    <mergeCell ref="AY23:BB24"/>
    <mergeCell ref="BC23:BD24"/>
    <mergeCell ref="BE23:BH24"/>
    <mergeCell ref="BI23:BJ24"/>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AJ49:AP52"/>
    <mergeCell ref="AR49:BT52"/>
    <mergeCell ref="S49:W50"/>
    <mergeCell ref="X49:Z52"/>
    <mergeCell ref="AA49:AC52"/>
    <mergeCell ref="AD49:AF52"/>
    <mergeCell ref="S51:W52"/>
    <mergeCell ref="BX45:DO47"/>
    <mergeCell ref="CA14:CY18"/>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T61:BT63"/>
    <mergeCell ref="T64:BT66"/>
    <mergeCell ref="AH53:AM56"/>
    <mergeCell ref="AK57:AM60"/>
    <mergeCell ref="AN57:BU60"/>
    <mergeCell ref="AN53:AP56"/>
    <mergeCell ref="AQ53:AV56"/>
  </mergeCells>
  <phoneticPr fontId="1"/>
  <conditionalFormatting sqref="S45:BU52 S57:BU60 S53:V53 S54:U56 AH53 AQ53 AZ53 BG53 S61:T61 S62:S63 S64:T64 S65:S66 BU61:BU66">
    <cfRule type="expression" dxfId="3" priority="4">
      <formula>#REF!="☑"</formula>
    </cfRule>
  </conditionalFormatting>
  <conditionalFormatting sqref="AE53:AG56">
    <cfRule type="expression" dxfId="2" priority="3">
      <formula>#REF!="☑"</formula>
    </cfRule>
  </conditionalFormatting>
  <conditionalFormatting sqref="AN53:AP56">
    <cfRule type="expression" dxfId="1" priority="2">
      <formula>#REF!="☑"</formula>
    </cfRule>
  </conditionalFormatting>
  <conditionalFormatting sqref="AW53:AY56">
    <cfRule type="expression" dxfId="0" priority="1">
      <formula>#REF!="☑"</formula>
    </cfRule>
  </conditionalFormatting>
  <dataValidations count="5">
    <dataValidation imeMode="halfAlpha" allowBlank="1" showInputMessage="1" showErrorMessage="1" sqref="BE23:BH24 LA23:LD24 UW23:UZ24 AES23:AEV24 AOO23:AOR24 AYK23:AYN24 BIG23:BIJ24 BSC23:BSF24 CBY23:CCB24 CLU23:CLX24 CVQ23:CVT24 DFM23:DFP24 DPI23:DPL24 DZE23:DZH24 EJA23:EJD24 ESW23:ESZ24 FCS23:FCV24 FMO23:FMR24 FWK23:FWN24 GGG23:GGJ24 GQC23:GQF24 GZY23:HAB24 HJU23:HJX24 HTQ23:HTT24 IDM23:IDP24 INI23:INL24 IXE23:IXH24 JHA23:JHD24 JQW23:JQZ24 KAS23:KAV24 KKO23:KKR24 KUK23:KUN24 LEG23:LEJ24 LOC23:LOF24 LXY23:LYB24 MHU23:MHX24 MRQ23:MRT24 NBM23:NBP24 NLI23:NLL24 NVE23:NVH24 OFA23:OFD24 OOW23:OOZ24 OYS23:OYV24 PIO23:PIR24 PSK23:PSN24 QCG23:QCJ24 QMC23:QMF24 QVY23:QWB24 RFU23:RFX24 RPQ23:RPT24 RZM23:RZP24 SJI23:SJL24 STE23:STH24 TDA23:TDD24 TMW23:TMZ24 TWS23:TWV24 UGO23:UGR24 UQK23:UQN24 VAG23:VAJ24 VKC23:VKF24 VTY23:VUB24 WDU23:WDX24 WNQ23:WNT24 WXM23:WXP24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3:BB24 KU23:KX24 UQ23:UT24 AEM23:AEP24 AOI23:AOL24 AYE23:AYH24 BIA23:BID24 BRW23:BRZ24 CBS23:CBV24 CLO23:CLR24 CVK23:CVN24 DFG23:DFJ24 DPC23:DPF24 DYY23:DZB24 EIU23:EIX24 ESQ23:EST24 FCM23:FCP24 FMI23:FML24 FWE23:FWH24 GGA23:GGD24 GPW23:GPZ24 GZS23:GZV24 HJO23:HJR24 HTK23:HTN24 IDG23:IDJ24 INC23:INF24 IWY23:IXB24 JGU23:JGX24 JQQ23:JQT24 KAM23:KAP24 KKI23:KKL24 KUE23:KUH24 LEA23:LED24 LNW23:LNZ24 LXS23:LXV24 MHO23:MHR24 MRK23:MRN24 NBG23:NBJ24 NLC23:NLF24 NUY23:NVB24 OEU23:OEX24 OOQ23:OOT24 OYM23:OYP24 PII23:PIL24 PSE23:PSH24 QCA23:QCD24 QLW23:QLZ24 QVS23:QVV24 RFO23:RFR24 RPK23:RPN24 RZG23:RZJ24 SJC23:SJF24 SSY23:STB24 TCU23:TCX24 TMQ23:TMT24 TWM23:TWP24 UGI23:UGL24 UQE23:UQH24 VAA23:VAD24 VJW23:VJZ24 VTS23:VTV24 WDO23:WDR24 WNK23:WNN24 WXG23:WXJ24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 type="whole" allowBlank="1" showInputMessage="1" showErrorMessage="1" error="入力した請求額に誤りがあります。" sqref="AB14:AU16" xr:uid="{5EB9DA1C-FF44-476C-B518-A0DC3F8B8A49}">
      <formula1>500000</formula1>
      <formula2>1900000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FFFF00"/>
    <pageSetUpPr fitToPage="1"/>
  </sheetPr>
  <dimension ref="A1:CZ910"/>
  <sheetViews>
    <sheetView showGridLines="0" view="pageBreakPreview" zoomScaleNormal="100" zoomScaleSheetLayoutView="100" workbookViewId="0">
      <selection activeCell="BH13" sqref="BH13:BJ14"/>
    </sheetView>
  </sheetViews>
  <sheetFormatPr defaultColWidth="1.25" defaultRowHeight="9" customHeight="1"/>
  <cols>
    <col min="1" max="1" width="5.75" style="43" customWidth="1"/>
    <col min="2" max="50" width="1.25" style="43"/>
    <col min="51" max="51" width="2.375" style="43" bestFit="1" customWidth="1"/>
    <col min="52" max="74" width="1.25" style="43"/>
    <col min="75" max="75" width="2.75" style="43" customWidth="1"/>
    <col min="76" max="91" width="2.75" style="43" hidden="1" customWidth="1"/>
    <col min="92" max="94" width="4.625" style="43" hidden="1" customWidth="1"/>
    <col min="95" max="104" width="2.75" style="43" hidden="1" customWidth="1"/>
    <col min="105" max="131" width="2.75" style="43" customWidth="1"/>
    <col min="132" max="256" width="1.25" style="43"/>
    <col min="257" max="257" width="6" style="43" customWidth="1"/>
    <col min="258" max="306" width="1.25" style="43"/>
    <col min="307" max="307" width="2.375" style="43" bestFit="1" customWidth="1"/>
    <col min="308" max="512" width="1.25" style="43"/>
    <col min="513" max="513" width="6" style="43" customWidth="1"/>
    <col min="514" max="562" width="1.25" style="43"/>
    <col min="563" max="563" width="2.375" style="43" bestFit="1" customWidth="1"/>
    <col min="564" max="768" width="1.25" style="43"/>
    <col min="769" max="769" width="6" style="43" customWidth="1"/>
    <col min="770" max="818" width="1.25" style="43"/>
    <col min="819" max="819" width="2.375" style="43" bestFit="1" customWidth="1"/>
    <col min="820" max="1024" width="1.25" style="43"/>
    <col min="1025" max="1025" width="6" style="43" customWidth="1"/>
    <col min="1026" max="1074" width="1.25" style="43"/>
    <col min="1075" max="1075" width="2.375" style="43" bestFit="1" customWidth="1"/>
    <col min="1076" max="1280" width="1.25" style="43"/>
    <col min="1281" max="1281" width="6" style="43" customWidth="1"/>
    <col min="1282" max="1330" width="1.25" style="43"/>
    <col min="1331" max="1331" width="2.375" style="43" bestFit="1" customWidth="1"/>
    <col min="1332" max="1536" width="1.25" style="43"/>
    <col min="1537" max="1537" width="6" style="43" customWidth="1"/>
    <col min="1538" max="1586" width="1.25" style="43"/>
    <col min="1587" max="1587" width="2.375" style="43" bestFit="1" customWidth="1"/>
    <col min="1588" max="1792" width="1.25" style="43"/>
    <col min="1793" max="1793" width="6" style="43" customWidth="1"/>
    <col min="1794" max="1842" width="1.25" style="43"/>
    <col min="1843" max="1843" width="2.375" style="43" bestFit="1" customWidth="1"/>
    <col min="1844" max="2048" width="1.25" style="43"/>
    <col min="2049" max="2049" width="6" style="43" customWidth="1"/>
    <col min="2050" max="2098" width="1.25" style="43"/>
    <col min="2099" max="2099" width="2.375" style="43" bestFit="1" customWidth="1"/>
    <col min="2100" max="2304" width="1.25" style="43"/>
    <col min="2305" max="2305" width="6" style="43" customWidth="1"/>
    <col min="2306" max="2354" width="1.25" style="43"/>
    <col min="2355" max="2355" width="2.375" style="43" bestFit="1" customWidth="1"/>
    <col min="2356" max="2560" width="1.25" style="43"/>
    <col min="2561" max="2561" width="6" style="43" customWidth="1"/>
    <col min="2562" max="2610" width="1.25" style="43"/>
    <col min="2611" max="2611" width="2.375" style="43" bestFit="1" customWidth="1"/>
    <col min="2612" max="2816" width="1.25" style="43"/>
    <col min="2817" max="2817" width="6" style="43" customWidth="1"/>
    <col min="2818" max="2866" width="1.25" style="43"/>
    <col min="2867" max="2867" width="2.375" style="43" bestFit="1" customWidth="1"/>
    <col min="2868" max="3072" width="1.25" style="43"/>
    <col min="3073" max="3073" width="6" style="43" customWidth="1"/>
    <col min="3074" max="3122" width="1.25" style="43"/>
    <col min="3123" max="3123" width="2.375" style="43" bestFit="1" customWidth="1"/>
    <col min="3124" max="3328" width="1.25" style="43"/>
    <col min="3329" max="3329" width="6" style="43" customWidth="1"/>
    <col min="3330" max="3378" width="1.25" style="43"/>
    <col min="3379" max="3379" width="2.375" style="43" bestFit="1" customWidth="1"/>
    <col min="3380" max="3584" width="1.25" style="43"/>
    <col min="3585" max="3585" width="6" style="43" customWidth="1"/>
    <col min="3586" max="3634" width="1.25" style="43"/>
    <col min="3635" max="3635" width="2.375" style="43" bestFit="1" customWidth="1"/>
    <col min="3636" max="3840" width="1.25" style="43"/>
    <col min="3841" max="3841" width="6" style="43" customWidth="1"/>
    <col min="3842" max="3890" width="1.25" style="43"/>
    <col min="3891" max="3891" width="2.375" style="43" bestFit="1" customWidth="1"/>
    <col min="3892" max="4096" width="1.25" style="43"/>
    <col min="4097" max="4097" width="6" style="43" customWidth="1"/>
    <col min="4098" max="4146" width="1.25" style="43"/>
    <col min="4147" max="4147" width="2.375" style="43" bestFit="1" customWidth="1"/>
    <col min="4148" max="4352" width="1.25" style="43"/>
    <col min="4353" max="4353" width="6" style="43" customWidth="1"/>
    <col min="4354" max="4402" width="1.25" style="43"/>
    <col min="4403" max="4403" width="2.375" style="43" bestFit="1" customWidth="1"/>
    <col min="4404" max="4608" width="1.25" style="43"/>
    <col min="4609" max="4609" width="6" style="43" customWidth="1"/>
    <col min="4610" max="4658" width="1.25" style="43"/>
    <col min="4659" max="4659" width="2.375" style="43" bestFit="1" customWidth="1"/>
    <col min="4660" max="4864" width="1.25" style="43"/>
    <col min="4865" max="4865" width="6" style="43" customWidth="1"/>
    <col min="4866" max="4914" width="1.25" style="43"/>
    <col min="4915" max="4915" width="2.375" style="43" bestFit="1" customWidth="1"/>
    <col min="4916" max="5120" width="1.25" style="43"/>
    <col min="5121" max="5121" width="6" style="43" customWidth="1"/>
    <col min="5122" max="5170" width="1.25" style="43"/>
    <col min="5171" max="5171" width="2.375" style="43" bestFit="1" customWidth="1"/>
    <col min="5172" max="5376" width="1.25" style="43"/>
    <col min="5377" max="5377" width="6" style="43" customWidth="1"/>
    <col min="5378" max="5426" width="1.25" style="43"/>
    <col min="5427" max="5427" width="2.375" style="43" bestFit="1" customWidth="1"/>
    <col min="5428" max="5632" width="1.25" style="43"/>
    <col min="5633" max="5633" width="6" style="43" customWidth="1"/>
    <col min="5634" max="5682" width="1.25" style="43"/>
    <col min="5683" max="5683" width="2.375" style="43" bestFit="1" customWidth="1"/>
    <col min="5684" max="5888" width="1.25" style="43"/>
    <col min="5889" max="5889" width="6" style="43" customWidth="1"/>
    <col min="5890" max="5938" width="1.25" style="43"/>
    <col min="5939" max="5939" width="2.375" style="43" bestFit="1" customWidth="1"/>
    <col min="5940" max="6144" width="1.25" style="43"/>
    <col min="6145" max="6145" width="6" style="43" customWidth="1"/>
    <col min="6146" max="6194" width="1.25" style="43"/>
    <col min="6195" max="6195" width="2.375" style="43" bestFit="1" customWidth="1"/>
    <col min="6196" max="6400" width="1.25" style="43"/>
    <col min="6401" max="6401" width="6" style="43" customWidth="1"/>
    <col min="6402" max="6450" width="1.25" style="43"/>
    <col min="6451" max="6451" width="2.375" style="43" bestFit="1" customWidth="1"/>
    <col min="6452" max="6656" width="1.25" style="43"/>
    <col min="6657" max="6657" width="6" style="43" customWidth="1"/>
    <col min="6658" max="6706" width="1.25" style="43"/>
    <col min="6707" max="6707" width="2.375" style="43" bestFit="1" customWidth="1"/>
    <col min="6708" max="6912" width="1.25" style="43"/>
    <col min="6913" max="6913" width="6" style="43" customWidth="1"/>
    <col min="6914" max="6962" width="1.25" style="43"/>
    <col min="6963" max="6963" width="2.375" style="43" bestFit="1" customWidth="1"/>
    <col min="6964" max="7168" width="1.25" style="43"/>
    <col min="7169" max="7169" width="6" style="43" customWidth="1"/>
    <col min="7170" max="7218" width="1.25" style="43"/>
    <col min="7219" max="7219" width="2.375" style="43" bestFit="1" customWidth="1"/>
    <col min="7220" max="7424" width="1.25" style="43"/>
    <col min="7425" max="7425" width="6" style="43" customWidth="1"/>
    <col min="7426" max="7474" width="1.25" style="43"/>
    <col min="7475" max="7475" width="2.375" style="43" bestFit="1" customWidth="1"/>
    <col min="7476" max="7680" width="1.25" style="43"/>
    <col min="7681" max="7681" width="6" style="43" customWidth="1"/>
    <col min="7682" max="7730" width="1.25" style="43"/>
    <col min="7731" max="7731" width="2.375" style="43" bestFit="1" customWidth="1"/>
    <col min="7732" max="7936" width="1.25" style="43"/>
    <col min="7937" max="7937" width="6" style="43" customWidth="1"/>
    <col min="7938" max="7986" width="1.25" style="43"/>
    <col min="7987" max="7987" width="2.375" style="43" bestFit="1" customWidth="1"/>
    <col min="7988" max="8192" width="1.25" style="43"/>
    <col min="8193" max="8193" width="6" style="43" customWidth="1"/>
    <col min="8194" max="8242" width="1.25" style="43"/>
    <col min="8243" max="8243" width="2.375" style="43" bestFit="1" customWidth="1"/>
    <col min="8244" max="8448" width="1.25" style="43"/>
    <col min="8449" max="8449" width="6" style="43" customWidth="1"/>
    <col min="8450" max="8498" width="1.25" style="43"/>
    <col min="8499" max="8499" width="2.375" style="43" bestFit="1" customWidth="1"/>
    <col min="8500" max="8704" width="1.25" style="43"/>
    <col min="8705" max="8705" width="6" style="43" customWidth="1"/>
    <col min="8706" max="8754" width="1.25" style="43"/>
    <col min="8755" max="8755" width="2.375" style="43" bestFit="1" customWidth="1"/>
    <col min="8756" max="8960" width="1.25" style="43"/>
    <col min="8961" max="8961" width="6" style="43" customWidth="1"/>
    <col min="8962" max="9010" width="1.25" style="43"/>
    <col min="9011" max="9011" width="2.375" style="43" bestFit="1" customWidth="1"/>
    <col min="9012" max="9216" width="1.25" style="43"/>
    <col min="9217" max="9217" width="6" style="43" customWidth="1"/>
    <col min="9218" max="9266" width="1.25" style="43"/>
    <col min="9267" max="9267" width="2.375" style="43" bestFit="1" customWidth="1"/>
    <col min="9268" max="9472" width="1.25" style="43"/>
    <col min="9473" max="9473" width="6" style="43" customWidth="1"/>
    <col min="9474" max="9522" width="1.25" style="43"/>
    <col min="9523" max="9523" width="2.375" style="43" bestFit="1" customWidth="1"/>
    <col min="9524" max="9728" width="1.25" style="43"/>
    <col min="9729" max="9729" width="6" style="43" customWidth="1"/>
    <col min="9730" max="9778" width="1.25" style="43"/>
    <col min="9779" max="9779" width="2.375" style="43" bestFit="1" customWidth="1"/>
    <col min="9780" max="9984" width="1.25" style="43"/>
    <col min="9985" max="9985" width="6" style="43" customWidth="1"/>
    <col min="9986" max="10034" width="1.25" style="43"/>
    <col min="10035" max="10035" width="2.375" style="43" bestFit="1" customWidth="1"/>
    <col min="10036" max="10240" width="1.25" style="43"/>
    <col min="10241" max="10241" width="6" style="43" customWidth="1"/>
    <col min="10242" max="10290" width="1.25" style="43"/>
    <col min="10291" max="10291" width="2.375" style="43" bestFit="1" customWidth="1"/>
    <col min="10292" max="10496" width="1.25" style="43"/>
    <col min="10497" max="10497" width="6" style="43" customWidth="1"/>
    <col min="10498" max="10546" width="1.25" style="43"/>
    <col min="10547" max="10547" width="2.375" style="43" bestFit="1" customWidth="1"/>
    <col min="10548" max="10752" width="1.25" style="43"/>
    <col min="10753" max="10753" width="6" style="43" customWidth="1"/>
    <col min="10754" max="10802" width="1.25" style="43"/>
    <col min="10803" max="10803" width="2.375" style="43" bestFit="1" customWidth="1"/>
    <col min="10804" max="11008" width="1.25" style="43"/>
    <col min="11009" max="11009" width="6" style="43" customWidth="1"/>
    <col min="11010" max="11058" width="1.25" style="43"/>
    <col min="11059" max="11059" width="2.375" style="43" bestFit="1" customWidth="1"/>
    <col min="11060" max="11264" width="1.25" style="43"/>
    <col min="11265" max="11265" width="6" style="43" customWidth="1"/>
    <col min="11266" max="11314" width="1.25" style="43"/>
    <col min="11315" max="11315" width="2.375" style="43" bestFit="1" customWidth="1"/>
    <col min="11316" max="11520" width="1.25" style="43"/>
    <col min="11521" max="11521" width="6" style="43" customWidth="1"/>
    <col min="11522" max="11570" width="1.25" style="43"/>
    <col min="11571" max="11571" width="2.375" style="43" bestFit="1" customWidth="1"/>
    <col min="11572" max="11776" width="1.25" style="43"/>
    <col min="11777" max="11777" width="6" style="43" customWidth="1"/>
    <col min="11778" max="11826" width="1.25" style="43"/>
    <col min="11827" max="11827" width="2.375" style="43" bestFit="1" customWidth="1"/>
    <col min="11828" max="12032" width="1.25" style="43"/>
    <col min="12033" max="12033" width="6" style="43" customWidth="1"/>
    <col min="12034" max="12082" width="1.25" style="43"/>
    <col min="12083" max="12083" width="2.375" style="43" bestFit="1" customWidth="1"/>
    <col min="12084" max="12288" width="1.25" style="43"/>
    <col min="12289" max="12289" width="6" style="43" customWidth="1"/>
    <col min="12290" max="12338" width="1.25" style="43"/>
    <col min="12339" max="12339" width="2.375" style="43" bestFit="1" customWidth="1"/>
    <col min="12340" max="12544" width="1.25" style="43"/>
    <col min="12545" max="12545" width="6" style="43" customWidth="1"/>
    <col min="12546" max="12594" width="1.25" style="43"/>
    <col min="12595" max="12595" width="2.375" style="43" bestFit="1" customWidth="1"/>
    <col min="12596" max="12800" width="1.25" style="43"/>
    <col min="12801" max="12801" width="6" style="43" customWidth="1"/>
    <col min="12802" max="12850" width="1.25" style="43"/>
    <col min="12851" max="12851" width="2.375" style="43" bestFit="1" customWidth="1"/>
    <col min="12852" max="13056" width="1.25" style="43"/>
    <col min="13057" max="13057" width="6" style="43" customWidth="1"/>
    <col min="13058" max="13106" width="1.25" style="43"/>
    <col min="13107" max="13107" width="2.375" style="43" bestFit="1" customWidth="1"/>
    <col min="13108" max="13312" width="1.25" style="43"/>
    <col min="13313" max="13313" width="6" style="43" customWidth="1"/>
    <col min="13314" max="13362" width="1.25" style="43"/>
    <col min="13363" max="13363" width="2.375" style="43" bestFit="1" customWidth="1"/>
    <col min="13364" max="13568" width="1.25" style="43"/>
    <col min="13569" max="13569" width="6" style="43" customWidth="1"/>
    <col min="13570" max="13618" width="1.25" style="43"/>
    <col min="13619" max="13619" width="2.375" style="43" bestFit="1" customWidth="1"/>
    <col min="13620" max="13824" width="1.25" style="43"/>
    <col min="13825" max="13825" width="6" style="43" customWidth="1"/>
    <col min="13826" max="13874" width="1.25" style="43"/>
    <col min="13875" max="13875" width="2.375" style="43" bestFit="1" customWidth="1"/>
    <col min="13876" max="14080" width="1.25" style="43"/>
    <col min="14081" max="14081" width="6" style="43" customWidth="1"/>
    <col min="14082" max="14130" width="1.25" style="43"/>
    <col min="14131" max="14131" width="2.375" style="43" bestFit="1" customWidth="1"/>
    <col min="14132" max="14336" width="1.25" style="43"/>
    <col min="14337" max="14337" width="6" style="43" customWidth="1"/>
    <col min="14338" max="14386" width="1.25" style="43"/>
    <col min="14387" max="14387" width="2.375" style="43" bestFit="1" customWidth="1"/>
    <col min="14388" max="14592" width="1.25" style="43"/>
    <col min="14593" max="14593" width="6" style="43" customWidth="1"/>
    <col min="14594" max="14642" width="1.25" style="43"/>
    <col min="14643" max="14643" width="2.375" style="43" bestFit="1" customWidth="1"/>
    <col min="14644" max="14848" width="1.25" style="43"/>
    <col min="14849" max="14849" width="6" style="43" customWidth="1"/>
    <col min="14850" max="14898" width="1.25" style="43"/>
    <col min="14899" max="14899" width="2.375" style="43" bestFit="1" customWidth="1"/>
    <col min="14900" max="15104" width="1.25" style="43"/>
    <col min="15105" max="15105" width="6" style="43" customWidth="1"/>
    <col min="15106" max="15154" width="1.25" style="43"/>
    <col min="15155" max="15155" width="2.375" style="43" bestFit="1" customWidth="1"/>
    <col min="15156" max="15360" width="1.25" style="43"/>
    <col min="15361" max="15361" width="6" style="43" customWidth="1"/>
    <col min="15362" max="15410" width="1.25" style="43"/>
    <col min="15411" max="15411" width="2.375" style="43" bestFit="1" customWidth="1"/>
    <col min="15412" max="15616" width="1.25" style="43"/>
    <col min="15617" max="15617" width="6" style="43" customWidth="1"/>
    <col min="15618" max="15666" width="1.25" style="43"/>
    <col min="15667" max="15667" width="2.375" style="43" bestFit="1" customWidth="1"/>
    <col min="15668" max="15872" width="1.25" style="43"/>
    <col min="15873" max="15873" width="6" style="43" customWidth="1"/>
    <col min="15874" max="15922" width="1.25" style="43"/>
    <col min="15923" max="15923" width="2.375" style="43" bestFit="1" customWidth="1"/>
    <col min="15924" max="16128" width="1.25" style="43"/>
    <col min="16129" max="16129" width="6" style="43" customWidth="1"/>
    <col min="16130" max="16178" width="1.25" style="43"/>
    <col min="16179" max="16179" width="2.375" style="43" bestFit="1" customWidth="1"/>
    <col min="16180" max="16384" width="1.25" style="43"/>
  </cols>
  <sheetData>
    <row r="1" spans="1:93" ht="34.9" customHeight="1"/>
    <row r="2" spans="1:93" ht="7.15" customHeight="1">
      <c r="A2" s="246"/>
    </row>
    <row r="3" spans="1:93" s="45" customFormat="1" ht="8.1" customHeight="1">
      <c r="A3" s="1161" t="s">
        <v>968</v>
      </c>
      <c r="B3" s="233"/>
      <c r="C3" s="233"/>
      <c r="D3" s="233"/>
      <c r="E3" s="2775" t="s">
        <v>129</v>
      </c>
      <c r="F3" s="2775"/>
      <c r="G3" s="2775"/>
      <c r="H3" s="2775"/>
      <c r="I3" s="2775"/>
      <c r="J3" s="2775"/>
      <c r="K3" s="2775"/>
      <c r="L3" s="2775"/>
      <c r="M3" s="2775"/>
      <c r="N3" s="2775"/>
      <c r="O3" s="2823" t="str">
        <f>'様式７(ゼロ・エネ型 BELS用)'!CM8</f>
        <v>0560</v>
      </c>
      <c r="P3" s="2823"/>
      <c r="Q3" s="2823"/>
      <c r="R3" s="2823"/>
      <c r="S3" s="2823"/>
      <c r="T3" s="2823"/>
      <c r="U3" s="2823"/>
      <c r="V3" s="2823"/>
      <c r="W3" s="2785">
        <f>'様式７(ゼロ・エネ型 BELS用)'!AF54</f>
        <v>0</v>
      </c>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2785"/>
      <c r="AV3" s="2785"/>
      <c r="AW3" s="2785"/>
      <c r="AX3" s="2785"/>
      <c r="AY3" s="2785"/>
      <c r="AZ3" s="2785"/>
      <c r="BA3" s="2785"/>
      <c r="BB3" s="2785"/>
      <c r="BC3" s="2785"/>
      <c r="BD3" s="2785"/>
      <c r="BE3" s="2785"/>
      <c r="BF3" s="2785"/>
      <c r="BG3" s="2785"/>
      <c r="BH3" s="2785"/>
      <c r="BI3" s="2785"/>
      <c r="BJ3" s="2785"/>
      <c r="BK3" s="2785"/>
      <c r="BL3" s="2785"/>
      <c r="BM3" s="2785"/>
      <c r="BN3" s="2785"/>
      <c r="BO3" s="2785"/>
      <c r="BP3" s="233"/>
      <c r="BQ3" s="233"/>
      <c r="BR3" s="233"/>
      <c r="BS3" s="233"/>
      <c r="BT3" s="233"/>
      <c r="BU3" s="233"/>
      <c r="BV3" s="233"/>
      <c r="BW3" s="233"/>
    </row>
    <row r="4" spans="1:93" s="45" customFormat="1" ht="8.1" customHeight="1">
      <c r="A4" s="1161"/>
      <c r="B4" s="233"/>
      <c r="C4" s="233"/>
      <c r="D4" s="233"/>
      <c r="E4" s="2775"/>
      <c r="F4" s="2775"/>
      <c r="G4" s="2775"/>
      <c r="H4" s="2775"/>
      <c r="I4" s="2775"/>
      <c r="J4" s="2775"/>
      <c r="K4" s="2775"/>
      <c r="L4" s="2775"/>
      <c r="M4" s="2775"/>
      <c r="N4" s="2775"/>
      <c r="O4" s="2823"/>
      <c r="P4" s="2823"/>
      <c r="Q4" s="2823"/>
      <c r="R4" s="2823"/>
      <c r="S4" s="2823"/>
      <c r="T4" s="2823"/>
      <c r="U4" s="2823"/>
      <c r="V4" s="2823"/>
      <c r="W4" s="2785"/>
      <c r="X4" s="2785"/>
      <c r="Y4" s="2785"/>
      <c r="Z4" s="2785"/>
      <c r="AA4" s="2785"/>
      <c r="AB4" s="2785"/>
      <c r="AC4" s="2785"/>
      <c r="AD4" s="2785"/>
      <c r="AE4" s="2785"/>
      <c r="AF4" s="2785"/>
      <c r="AG4" s="2785"/>
      <c r="AH4" s="2785"/>
      <c r="AI4" s="2785"/>
      <c r="AJ4" s="2785"/>
      <c r="AK4" s="2785"/>
      <c r="AL4" s="2785"/>
      <c r="AM4" s="2785"/>
      <c r="AN4" s="2785"/>
      <c r="AO4" s="2785"/>
      <c r="AP4" s="2785"/>
      <c r="AQ4" s="2785"/>
      <c r="AR4" s="2785"/>
      <c r="AS4" s="2785"/>
      <c r="AT4" s="2785"/>
      <c r="AU4" s="2785"/>
      <c r="AV4" s="2785"/>
      <c r="AW4" s="2785"/>
      <c r="AX4" s="2785"/>
      <c r="AY4" s="2785"/>
      <c r="AZ4" s="2785"/>
      <c r="BA4" s="2785"/>
      <c r="BB4" s="2785"/>
      <c r="BC4" s="2785"/>
      <c r="BD4" s="2785"/>
      <c r="BE4" s="2785"/>
      <c r="BF4" s="2785"/>
      <c r="BG4" s="2785"/>
      <c r="BH4" s="2785"/>
      <c r="BI4" s="2785"/>
      <c r="BJ4" s="2785"/>
      <c r="BK4" s="2785"/>
      <c r="BL4" s="2785"/>
      <c r="BM4" s="2785"/>
      <c r="BN4" s="2785"/>
      <c r="BO4" s="2785"/>
      <c r="BP4" s="233"/>
      <c r="BQ4" s="233"/>
      <c r="BR4" s="233"/>
      <c r="BS4" s="233"/>
      <c r="BT4" s="233"/>
      <c r="BU4" s="233"/>
      <c r="BV4" s="233"/>
      <c r="BW4" s="233"/>
    </row>
    <row r="5" spans="1:93" ht="9" customHeight="1">
      <c r="A5" s="1161"/>
    </row>
    <row r="6" spans="1:93" ht="6" customHeight="1">
      <c r="A6" s="1161"/>
    </row>
    <row r="7" spans="1:93" ht="9" customHeight="1">
      <c r="D7" s="1086"/>
      <c r="E7" s="1086"/>
      <c r="F7" s="1086"/>
      <c r="G7" s="1086"/>
      <c r="H7" s="1086"/>
      <c r="I7" s="1086"/>
      <c r="J7" s="1086"/>
      <c r="K7" s="1086"/>
      <c r="L7" s="1086"/>
      <c r="M7" s="1086"/>
      <c r="N7" s="1086"/>
      <c r="O7" s="2784" t="s">
        <v>251</v>
      </c>
      <c r="P7" s="2784"/>
      <c r="Q7" s="2784"/>
      <c r="R7" s="2784"/>
      <c r="S7" s="2784"/>
      <c r="T7" s="2784"/>
      <c r="U7" s="2784"/>
      <c r="V7" s="2784"/>
      <c r="W7" s="2784"/>
      <c r="X7" s="2784"/>
      <c r="Y7" s="2784"/>
      <c r="Z7" s="2784"/>
      <c r="AA7" s="2784"/>
      <c r="AB7" s="2784"/>
      <c r="AC7" s="2784"/>
      <c r="AD7" s="2784"/>
      <c r="AE7" s="2784"/>
      <c r="AF7" s="2784"/>
      <c r="AG7" s="2784"/>
      <c r="AH7" s="2784"/>
      <c r="AI7" s="2784"/>
      <c r="AJ7" s="2784"/>
      <c r="AK7" s="2784"/>
      <c r="AL7" s="2784"/>
      <c r="AM7" s="2784"/>
      <c r="AN7" s="2784"/>
      <c r="AO7" s="2784"/>
      <c r="AP7" s="2784"/>
      <c r="AQ7" s="2784"/>
      <c r="AR7" s="2784"/>
      <c r="AS7" s="2784"/>
      <c r="AT7" s="2784"/>
      <c r="AU7" s="2784"/>
      <c r="AV7" s="2784"/>
      <c r="AW7" s="2784"/>
      <c r="AX7" s="2784"/>
      <c r="AY7" s="2784"/>
      <c r="AZ7" s="2784"/>
      <c r="BA7" s="2784"/>
      <c r="BB7" s="2784"/>
      <c r="BC7" s="2784"/>
      <c r="BD7" s="2784"/>
      <c r="BE7" s="2784"/>
      <c r="BF7" s="2784"/>
      <c r="BG7" s="2784"/>
      <c r="BH7" s="1086"/>
      <c r="BI7" s="1086"/>
      <c r="BJ7" s="1086"/>
      <c r="BK7" s="1086"/>
      <c r="BL7" s="1086"/>
      <c r="BM7" s="1086"/>
      <c r="BN7" s="1086"/>
      <c r="BO7" s="1086"/>
      <c r="BP7" s="1086"/>
      <c r="BQ7" s="1086"/>
      <c r="BR7" s="1086"/>
      <c r="BS7" s="1086"/>
      <c r="BT7" s="1086"/>
      <c r="BU7" s="1086"/>
      <c r="CN7" s="43">
        <v>1</v>
      </c>
      <c r="CO7" s="43">
        <v>1</v>
      </c>
    </row>
    <row r="8" spans="1:93" ht="9" customHeight="1">
      <c r="C8" s="1086"/>
      <c r="D8" s="1086"/>
      <c r="E8" s="1086"/>
      <c r="F8" s="1086"/>
      <c r="G8" s="1086"/>
      <c r="H8" s="1086"/>
      <c r="I8" s="1086"/>
      <c r="J8" s="1086"/>
      <c r="K8" s="1086"/>
      <c r="L8" s="1086"/>
      <c r="M8" s="1086"/>
      <c r="N8" s="1086"/>
      <c r="O8" s="2784"/>
      <c r="P8" s="2784"/>
      <c r="Q8" s="2784"/>
      <c r="R8" s="2784"/>
      <c r="S8" s="2784"/>
      <c r="T8" s="2784"/>
      <c r="U8" s="2784"/>
      <c r="V8" s="2784"/>
      <c r="W8" s="2784"/>
      <c r="X8" s="2784"/>
      <c r="Y8" s="2784"/>
      <c r="Z8" s="2784"/>
      <c r="AA8" s="2784"/>
      <c r="AB8" s="2784"/>
      <c r="AC8" s="2784"/>
      <c r="AD8" s="2784"/>
      <c r="AE8" s="2784"/>
      <c r="AF8" s="2784"/>
      <c r="AG8" s="2784"/>
      <c r="AH8" s="2784"/>
      <c r="AI8" s="2784"/>
      <c r="AJ8" s="2784"/>
      <c r="AK8" s="2784"/>
      <c r="AL8" s="2784"/>
      <c r="AM8" s="2784"/>
      <c r="AN8" s="2784"/>
      <c r="AO8" s="2784"/>
      <c r="AP8" s="2784"/>
      <c r="AQ8" s="2784"/>
      <c r="AR8" s="2784"/>
      <c r="AS8" s="2784"/>
      <c r="AT8" s="2784"/>
      <c r="AU8" s="2784"/>
      <c r="AV8" s="2784"/>
      <c r="AW8" s="2784"/>
      <c r="AX8" s="2784"/>
      <c r="AY8" s="2784"/>
      <c r="AZ8" s="2784"/>
      <c r="BA8" s="2784"/>
      <c r="BB8" s="2784"/>
      <c r="BC8" s="2784"/>
      <c r="BD8" s="2784"/>
      <c r="BE8" s="2784"/>
      <c r="BF8" s="2784"/>
      <c r="BG8" s="2784"/>
      <c r="BH8" s="1086"/>
      <c r="BI8" s="1086"/>
      <c r="BJ8" s="1086"/>
      <c r="BK8" s="1086"/>
      <c r="BL8" s="1086"/>
      <c r="BM8" s="2480" t="s">
        <v>948</v>
      </c>
      <c r="BN8" s="2481"/>
      <c r="BO8" s="2481"/>
      <c r="BP8" s="2481"/>
      <c r="BQ8" s="2481"/>
      <c r="BR8" s="2481"/>
      <c r="BS8" s="2481"/>
      <c r="BT8" s="2482"/>
      <c r="BU8" s="1086"/>
      <c r="CN8" s="43">
        <v>2</v>
      </c>
      <c r="CO8" s="43">
        <v>2</v>
      </c>
    </row>
    <row r="9" spans="1:93" s="128" customFormat="1" ht="9" customHeight="1">
      <c r="BM9" s="2483"/>
      <c r="BN9" s="2484"/>
      <c r="BO9" s="2484"/>
      <c r="BP9" s="2484"/>
      <c r="BQ9" s="2484"/>
      <c r="BR9" s="2484"/>
      <c r="BS9" s="2484"/>
      <c r="BT9" s="2485"/>
      <c r="CN9" s="43">
        <v>3</v>
      </c>
      <c r="CO9" s="43">
        <v>3</v>
      </c>
    </row>
    <row r="10" spans="1:93" s="128" customFormat="1" ht="9" customHeight="1">
      <c r="CN10" s="43">
        <v>4</v>
      </c>
      <c r="CO10" s="43">
        <v>4</v>
      </c>
    </row>
    <row r="11" spans="1:93" s="128" customFormat="1" ht="9" customHeight="1">
      <c r="CN11" s="43">
        <v>5</v>
      </c>
      <c r="CO11" s="43">
        <v>5</v>
      </c>
    </row>
    <row r="12" spans="1:93" s="128" customFormat="1" ht="9" customHeight="1">
      <c r="CN12" s="43">
        <v>6</v>
      </c>
      <c r="CO12" s="43">
        <v>6</v>
      </c>
    </row>
    <row r="13" spans="1:93" s="128" customFormat="1" ht="9" customHeight="1">
      <c r="AK13" s="3591" t="s">
        <v>222</v>
      </c>
      <c r="AL13" s="3591"/>
      <c r="AM13" s="3591"/>
      <c r="AN13" s="3591"/>
      <c r="AO13" s="3591"/>
      <c r="AP13" s="3591"/>
      <c r="AQ13" s="3591"/>
      <c r="AR13" s="3591"/>
      <c r="AS13" s="3591"/>
      <c r="AT13" s="3591"/>
      <c r="AU13" s="3591"/>
      <c r="AV13" s="3591"/>
      <c r="AW13" s="3591"/>
      <c r="AX13" s="3591"/>
      <c r="AY13" s="3595" t="s">
        <v>515</v>
      </c>
      <c r="AZ13" s="3595"/>
      <c r="BA13" s="3595"/>
      <c r="BB13" s="3595"/>
      <c r="BC13" s="3594">
        <v>3</v>
      </c>
      <c r="BD13" s="3594"/>
      <c r="BE13" s="3594"/>
      <c r="BF13" s="3592" t="s">
        <v>83</v>
      </c>
      <c r="BG13" s="3592"/>
      <c r="BH13" s="3593"/>
      <c r="BI13" s="3593"/>
      <c r="BJ13" s="3593"/>
      <c r="BK13" s="3592" t="s">
        <v>84</v>
      </c>
      <c r="BL13" s="3592"/>
      <c r="BM13" s="3593"/>
      <c r="BN13" s="3593"/>
      <c r="BO13" s="3593"/>
      <c r="BP13" s="3592" t="s">
        <v>85</v>
      </c>
      <c r="BQ13" s="3592"/>
      <c r="CN13" s="43">
        <v>7</v>
      </c>
      <c r="CO13" s="43">
        <v>7</v>
      </c>
    </row>
    <row r="14" spans="1:93" s="128" customFormat="1" ht="9" customHeight="1">
      <c r="AK14" s="3591"/>
      <c r="AL14" s="3591"/>
      <c r="AM14" s="3591"/>
      <c r="AN14" s="3591"/>
      <c r="AO14" s="3591"/>
      <c r="AP14" s="3591"/>
      <c r="AQ14" s="3591"/>
      <c r="AR14" s="3591"/>
      <c r="AS14" s="3591"/>
      <c r="AT14" s="3591"/>
      <c r="AU14" s="3591"/>
      <c r="AV14" s="3591"/>
      <c r="AW14" s="3591"/>
      <c r="AX14" s="3591"/>
      <c r="AY14" s="3595"/>
      <c r="AZ14" s="3595"/>
      <c r="BA14" s="3595"/>
      <c r="BB14" s="3595"/>
      <c r="BC14" s="3594"/>
      <c r="BD14" s="3594"/>
      <c r="BE14" s="3594"/>
      <c r="BF14" s="3592"/>
      <c r="BG14" s="3592"/>
      <c r="BH14" s="3593"/>
      <c r="BI14" s="3593"/>
      <c r="BJ14" s="3593"/>
      <c r="BK14" s="3592"/>
      <c r="BL14" s="3592"/>
      <c r="BM14" s="3593"/>
      <c r="BN14" s="3593"/>
      <c r="BO14" s="3593"/>
      <c r="BP14" s="3592"/>
      <c r="BQ14" s="3592"/>
      <c r="CN14" s="43">
        <v>8</v>
      </c>
      <c r="CO14" s="43">
        <v>8</v>
      </c>
    </row>
    <row r="15" spans="1:93" s="128" customFormat="1" ht="9" customHeight="1">
      <c r="CN15" s="43">
        <v>9</v>
      </c>
      <c r="CO15" s="43">
        <v>9</v>
      </c>
    </row>
    <row r="16" spans="1:93" s="128" customFormat="1" ht="9" customHeight="1">
      <c r="C16" s="3465" t="s">
        <v>305</v>
      </c>
      <c r="D16" s="3465"/>
      <c r="E16" s="3465"/>
      <c r="F16" s="3465"/>
      <c r="G16" s="3465"/>
      <c r="H16" s="3465"/>
      <c r="I16" s="3465"/>
      <c r="J16" s="3465"/>
      <c r="K16" s="3465"/>
      <c r="L16" s="3465"/>
      <c r="M16" s="3465"/>
      <c r="N16" s="3465"/>
      <c r="O16" s="3465"/>
      <c r="P16" s="3465"/>
      <c r="Q16" s="3465"/>
      <c r="R16" s="3465"/>
      <c r="S16" s="3465"/>
      <c r="T16" s="3465"/>
      <c r="U16" s="3465"/>
      <c r="V16" s="3465"/>
      <c r="W16" s="3465"/>
      <c r="X16" s="3465"/>
      <c r="Y16" s="3465"/>
      <c r="Z16" s="3465"/>
      <c r="AA16" s="3465"/>
      <c r="AB16" s="3465"/>
      <c r="AC16" s="3465"/>
      <c r="AD16" s="3465"/>
      <c r="AE16" s="3465"/>
      <c r="AF16" s="3465"/>
      <c r="AG16" s="3465"/>
      <c r="AH16" s="3465"/>
      <c r="AI16" s="3465"/>
      <c r="AJ16" s="3465"/>
      <c r="AK16" s="3465"/>
      <c r="AL16" s="3465"/>
      <c r="AM16" s="3465"/>
      <c r="AN16" s="3465"/>
      <c r="AO16" s="3465"/>
      <c r="AP16" s="3465"/>
      <c r="AQ16" s="3465"/>
      <c r="AR16" s="3465"/>
      <c r="AS16" s="3465"/>
      <c r="AT16" s="3465"/>
      <c r="AU16" s="3465"/>
      <c r="AV16" s="3465"/>
      <c r="AW16" s="3465"/>
      <c r="AX16" s="3465"/>
      <c r="AY16" s="3465"/>
      <c r="AZ16" s="3465"/>
      <c r="BA16" s="3465"/>
      <c r="BB16" s="3465"/>
      <c r="BC16" s="3465"/>
      <c r="BD16" s="3465"/>
      <c r="BE16" s="3465"/>
      <c r="BF16" s="3465"/>
      <c r="BG16" s="3465"/>
      <c r="BH16" s="3465"/>
      <c r="BI16" s="3465"/>
      <c r="BJ16" s="3465"/>
      <c r="BK16" s="3465"/>
      <c r="BL16" s="3465"/>
      <c r="BM16" s="3465"/>
      <c r="BN16" s="3465"/>
      <c r="BO16" s="3465"/>
      <c r="BP16" s="3465"/>
      <c r="BQ16" s="3465"/>
      <c r="BR16" s="3465"/>
      <c r="BS16" s="3465"/>
      <c r="BT16" s="3465"/>
      <c r="BU16" s="3465"/>
      <c r="CN16" s="43">
        <v>10</v>
      </c>
      <c r="CO16" s="43">
        <v>10</v>
      </c>
    </row>
    <row r="17" spans="2:93" s="128" customFormat="1" ht="9" customHeight="1">
      <c r="C17" s="3465"/>
      <c r="D17" s="3465"/>
      <c r="E17" s="3465"/>
      <c r="F17" s="3465"/>
      <c r="G17" s="3465"/>
      <c r="H17" s="3465"/>
      <c r="I17" s="3465"/>
      <c r="J17" s="3465"/>
      <c r="K17" s="3465"/>
      <c r="L17" s="3465"/>
      <c r="M17" s="3465"/>
      <c r="N17" s="3465"/>
      <c r="O17" s="3465"/>
      <c r="P17" s="3465"/>
      <c r="Q17" s="3465"/>
      <c r="R17" s="3465"/>
      <c r="S17" s="3465"/>
      <c r="T17" s="3465"/>
      <c r="U17" s="3465"/>
      <c r="V17" s="3465"/>
      <c r="W17" s="3465"/>
      <c r="X17" s="3465"/>
      <c r="Y17" s="3465"/>
      <c r="Z17" s="3465"/>
      <c r="AA17" s="3465"/>
      <c r="AB17" s="3465"/>
      <c r="AC17" s="3465"/>
      <c r="AD17" s="3465"/>
      <c r="AE17" s="3465"/>
      <c r="AF17" s="3465"/>
      <c r="AG17" s="3465"/>
      <c r="AH17" s="3465"/>
      <c r="AI17" s="3465"/>
      <c r="AJ17" s="3465"/>
      <c r="AK17" s="3465"/>
      <c r="AL17" s="3465"/>
      <c r="AM17" s="3465"/>
      <c r="AN17" s="3465"/>
      <c r="AO17" s="3465"/>
      <c r="AP17" s="3465"/>
      <c r="AQ17" s="3465"/>
      <c r="AR17" s="3465"/>
      <c r="AS17" s="3465"/>
      <c r="AT17" s="3465"/>
      <c r="AU17" s="3465"/>
      <c r="AV17" s="3465"/>
      <c r="AW17" s="3465"/>
      <c r="AX17" s="3465"/>
      <c r="AY17" s="3465"/>
      <c r="AZ17" s="3465"/>
      <c r="BA17" s="3465"/>
      <c r="BB17" s="3465"/>
      <c r="BC17" s="3465"/>
      <c r="BD17" s="3465"/>
      <c r="BE17" s="3465"/>
      <c r="BF17" s="3465"/>
      <c r="BG17" s="3465"/>
      <c r="BH17" s="3465"/>
      <c r="BI17" s="3465"/>
      <c r="BJ17" s="3465"/>
      <c r="BK17" s="3465"/>
      <c r="BL17" s="3465"/>
      <c r="BM17" s="3465"/>
      <c r="BN17" s="3465"/>
      <c r="BO17" s="3465"/>
      <c r="BP17" s="3465"/>
      <c r="BQ17" s="3465"/>
      <c r="BR17" s="3465"/>
      <c r="BS17" s="3465"/>
      <c r="BT17" s="3465"/>
      <c r="BU17" s="3465"/>
      <c r="CN17" s="43">
        <v>11</v>
      </c>
      <c r="CO17" s="43">
        <v>11</v>
      </c>
    </row>
    <row r="18" spans="2:93" s="128" customFormat="1" ht="9" customHeight="1">
      <c r="C18" s="3465"/>
      <c r="D18" s="3465"/>
      <c r="E18" s="3465"/>
      <c r="F18" s="3465"/>
      <c r="G18" s="3465"/>
      <c r="H18" s="3465"/>
      <c r="I18" s="3465"/>
      <c r="J18" s="3465"/>
      <c r="K18" s="3465"/>
      <c r="L18" s="3465"/>
      <c r="M18" s="3465"/>
      <c r="N18" s="3465"/>
      <c r="O18" s="3465"/>
      <c r="P18" s="3465"/>
      <c r="Q18" s="3465"/>
      <c r="R18" s="3465"/>
      <c r="S18" s="3465"/>
      <c r="T18" s="3465"/>
      <c r="U18" s="3465"/>
      <c r="V18" s="3465"/>
      <c r="W18" s="3465"/>
      <c r="X18" s="3465"/>
      <c r="Y18" s="3465"/>
      <c r="Z18" s="3465"/>
      <c r="AA18" s="3465"/>
      <c r="AB18" s="3465"/>
      <c r="AC18" s="3465"/>
      <c r="AD18" s="3465"/>
      <c r="AE18" s="3465"/>
      <c r="AF18" s="3465"/>
      <c r="AG18" s="3465"/>
      <c r="AH18" s="3465"/>
      <c r="AI18" s="3465"/>
      <c r="AJ18" s="3465"/>
      <c r="AK18" s="3465"/>
      <c r="AL18" s="3465"/>
      <c r="AM18" s="3465"/>
      <c r="AN18" s="3465"/>
      <c r="AO18" s="3465"/>
      <c r="AP18" s="3465"/>
      <c r="AQ18" s="3465"/>
      <c r="AR18" s="3465"/>
      <c r="AS18" s="3465"/>
      <c r="AT18" s="3465"/>
      <c r="AU18" s="3465"/>
      <c r="AV18" s="3465"/>
      <c r="AW18" s="3465"/>
      <c r="AX18" s="3465"/>
      <c r="AY18" s="3465"/>
      <c r="AZ18" s="3465"/>
      <c r="BA18" s="3465"/>
      <c r="BB18" s="3465"/>
      <c r="BC18" s="3465"/>
      <c r="BD18" s="3465"/>
      <c r="BE18" s="3465"/>
      <c r="BF18" s="3465"/>
      <c r="BG18" s="3465"/>
      <c r="BH18" s="3465"/>
      <c r="BI18" s="3465"/>
      <c r="BJ18" s="3465"/>
      <c r="BK18" s="3465"/>
      <c r="BL18" s="3465"/>
      <c r="BM18" s="3465"/>
      <c r="BN18" s="3465"/>
      <c r="BO18" s="3465"/>
      <c r="BP18" s="3465"/>
      <c r="BQ18" s="3465"/>
      <c r="BR18" s="3465"/>
      <c r="BS18" s="3465"/>
      <c r="BT18" s="3465"/>
      <c r="BU18" s="3465"/>
      <c r="CN18" s="43">
        <v>12</v>
      </c>
      <c r="CO18" s="43">
        <v>12</v>
      </c>
    </row>
    <row r="19" spans="2:93" s="128" customFormat="1" ht="9" customHeight="1">
      <c r="C19" s="3465"/>
      <c r="D19" s="3465"/>
      <c r="E19" s="3465"/>
      <c r="F19" s="3465"/>
      <c r="G19" s="3465"/>
      <c r="H19" s="3465"/>
      <c r="I19" s="3465"/>
      <c r="J19" s="3465"/>
      <c r="K19" s="3465"/>
      <c r="L19" s="3465"/>
      <c r="M19" s="3465"/>
      <c r="N19" s="3465"/>
      <c r="O19" s="3465"/>
      <c r="P19" s="3465"/>
      <c r="Q19" s="3465"/>
      <c r="R19" s="3465"/>
      <c r="S19" s="3465"/>
      <c r="T19" s="3465"/>
      <c r="U19" s="3465"/>
      <c r="V19" s="3465"/>
      <c r="W19" s="3465"/>
      <c r="X19" s="3465"/>
      <c r="Y19" s="3465"/>
      <c r="Z19" s="3465"/>
      <c r="AA19" s="3465"/>
      <c r="AB19" s="3465"/>
      <c r="AC19" s="3465"/>
      <c r="AD19" s="3465"/>
      <c r="AE19" s="3465"/>
      <c r="AF19" s="3465"/>
      <c r="AG19" s="3465"/>
      <c r="AH19" s="3465"/>
      <c r="AI19" s="3465"/>
      <c r="AJ19" s="3465"/>
      <c r="AK19" s="3465"/>
      <c r="AL19" s="3465"/>
      <c r="AM19" s="3465"/>
      <c r="AN19" s="3465"/>
      <c r="AO19" s="3465"/>
      <c r="AP19" s="3465"/>
      <c r="AQ19" s="3465"/>
      <c r="AR19" s="3465"/>
      <c r="AS19" s="3465"/>
      <c r="AT19" s="3465"/>
      <c r="AU19" s="3465"/>
      <c r="AV19" s="3465"/>
      <c r="AW19" s="3465"/>
      <c r="AX19" s="3465"/>
      <c r="AY19" s="3465"/>
      <c r="AZ19" s="3465"/>
      <c r="BA19" s="3465"/>
      <c r="BB19" s="3465"/>
      <c r="BC19" s="3465"/>
      <c r="BD19" s="3465"/>
      <c r="BE19" s="3465"/>
      <c r="BF19" s="3465"/>
      <c r="BG19" s="3465"/>
      <c r="BH19" s="3465"/>
      <c r="BI19" s="3465"/>
      <c r="BJ19" s="3465"/>
      <c r="BK19" s="3465"/>
      <c r="BL19" s="3465"/>
      <c r="BM19" s="3465"/>
      <c r="BN19" s="3465"/>
      <c r="BO19" s="3465"/>
      <c r="BP19" s="3465"/>
      <c r="BQ19" s="3465"/>
      <c r="BR19" s="3465"/>
      <c r="BS19" s="3465"/>
      <c r="BT19" s="3465"/>
      <c r="BU19" s="3465"/>
      <c r="CN19" s="43"/>
      <c r="CO19" s="43">
        <v>13</v>
      </c>
    </row>
    <row r="20" spans="2:93" s="128" customFormat="1" ht="9" customHeight="1">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CN20" s="43"/>
      <c r="CO20" s="43">
        <v>14</v>
      </c>
    </row>
    <row r="21" spans="2:93" s="128" customFormat="1" ht="9" customHeight="1">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CN21" s="43"/>
      <c r="CO21" s="43">
        <v>15</v>
      </c>
    </row>
    <row r="22" spans="2:93" s="128" customFormat="1" ht="9" customHeight="1">
      <c r="CN22" s="43"/>
      <c r="CO22" s="43">
        <v>16</v>
      </c>
    </row>
    <row r="23" spans="2:93" s="128" customFormat="1" ht="12" customHeight="1">
      <c r="C23" s="3592" t="s">
        <v>76</v>
      </c>
      <c r="D23" s="3592"/>
      <c r="E23" s="3592"/>
      <c r="F23" s="3592"/>
      <c r="G23" s="3598"/>
      <c r="H23" s="3598"/>
      <c r="I23" s="3598"/>
      <c r="J23" s="3598"/>
      <c r="K23" s="3600" t="s">
        <v>77</v>
      </c>
      <c r="L23" s="3600"/>
      <c r="M23" s="3600"/>
      <c r="N23" s="3600"/>
      <c r="O23" s="3600"/>
      <c r="P23" s="3602" t="s">
        <v>78</v>
      </c>
      <c r="Q23" s="3604"/>
      <c r="R23" s="3604"/>
      <c r="S23" s="3604"/>
      <c r="T23" s="3604"/>
      <c r="U23" s="3604"/>
      <c r="V23" s="3604"/>
      <c r="W23" s="3604"/>
      <c r="X23" s="3604"/>
      <c r="Y23" s="3604"/>
      <c r="Z23" s="3604"/>
      <c r="AA23" s="3592" t="s">
        <v>154</v>
      </c>
      <c r="AC23" s="3606" t="s">
        <v>155</v>
      </c>
      <c r="AD23" s="3606"/>
      <c r="AE23" s="3606"/>
      <c r="AF23" s="3598"/>
      <c r="AG23" s="3598"/>
      <c r="AH23" s="3598"/>
      <c r="AI23" s="3598"/>
      <c r="AJ23" s="3592" t="s">
        <v>79</v>
      </c>
      <c r="AK23" s="3592"/>
      <c r="AL23" s="3608"/>
      <c r="AM23" s="3608"/>
      <c r="AN23" s="3608"/>
      <c r="AO23" s="3608"/>
      <c r="AP23" s="3608"/>
      <c r="AQ23" s="3608"/>
      <c r="AR23" s="3608"/>
      <c r="AS23" s="3608"/>
      <c r="AT23" s="3608"/>
      <c r="AU23" s="3608"/>
      <c r="AV23" s="3592" t="s">
        <v>80</v>
      </c>
      <c r="AW23" s="3592"/>
      <c r="AY23" s="3610" t="s">
        <v>81</v>
      </c>
      <c r="AZ23" s="3610"/>
      <c r="BA23" s="3610"/>
      <c r="BB23" s="3593"/>
      <c r="BC23" s="3593"/>
      <c r="BD23" s="3593"/>
      <c r="BE23" s="3593"/>
      <c r="BF23" s="3593"/>
      <c r="BG23" s="3593"/>
      <c r="BH23" s="3593"/>
      <c r="BI23" s="3593"/>
      <c r="BJ23" s="3593"/>
      <c r="BK23" s="3593"/>
      <c r="BL23" s="3593"/>
      <c r="BM23" s="3593"/>
      <c r="BN23" s="3593"/>
      <c r="BO23" s="3593"/>
      <c r="BP23" s="3593"/>
      <c r="BQ23" s="3613" t="s">
        <v>82</v>
      </c>
      <c r="BR23" s="3613"/>
      <c r="BS23" s="3613"/>
      <c r="BT23" s="3613"/>
      <c r="CO23" s="43">
        <v>17</v>
      </c>
    </row>
    <row r="24" spans="2:93" s="128" customFormat="1" ht="12" customHeight="1">
      <c r="C24" s="3597"/>
      <c r="D24" s="3597"/>
      <c r="E24" s="3597"/>
      <c r="F24" s="3597"/>
      <c r="G24" s="3599"/>
      <c r="H24" s="3599"/>
      <c r="I24" s="3599"/>
      <c r="J24" s="3599"/>
      <c r="K24" s="3601"/>
      <c r="L24" s="3601"/>
      <c r="M24" s="3601"/>
      <c r="N24" s="3601"/>
      <c r="O24" s="3601"/>
      <c r="P24" s="3603"/>
      <c r="Q24" s="3605"/>
      <c r="R24" s="3605"/>
      <c r="S24" s="3605"/>
      <c r="T24" s="3605"/>
      <c r="U24" s="3605"/>
      <c r="V24" s="3605"/>
      <c r="W24" s="3605"/>
      <c r="X24" s="3605"/>
      <c r="Y24" s="3605"/>
      <c r="Z24" s="3605"/>
      <c r="AA24" s="3597"/>
      <c r="AB24" s="115"/>
      <c r="AC24" s="3607"/>
      <c r="AD24" s="3607"/>
      <c r="AE24" s="3607"/>
      <c r="AF24" s="3599"/>
      <c r="AG24" s="3599"/>
      <c r="AH24" s="3599"/>
      <c r="AI24" s="3599"/>
      <c r="AJ24" s="3597"/>
      <c r="AK24" s="3597"/>
      <c r="AL24" s="3609"/>
      <c r="AM24" s="3609"/>
      <c r="AN24" s="3609"/>
      <c r="AO24" s="3609"/>
      <c r="AP24" s="3609"/>
      <c r="AQ24" s="3609"/>
      <c r="AR24" s="3609"/>
      <c r="AS24" s="3609"/>
      <c r="AT24" s="3609"/>
      <c r="AU24" s="3609"/>
      <c r="AV24" s="3597"/>
      <c r="AW24" s="3597"/>
      <c r="AX24" s="115"/>
      <c r="AY24" s="3611"/>
      <c r="AZ24" s="3611"/>
      <c r="BA24" s="3611"/>
      <c r="BB24" s="3612"/>
      <c r="BC24" s="3612"/>
      <c r="BD24" s="3612"/>
      <c r="BE24" s="3612"/>
      <c r="BF24" s="3612"/>
      <c r="BG24" s="3612"/>
      <c r="BH24" s="3612"/>
      <c r="BI24" s="3612"/>
      <c r="BJ24" s="3612"/>
      <c r="BK24" s="3612"/>
      <c r="BL24" s="3612"/>
      <c r="BM24" s="3612"/>
      <c r="BN24" s="3612"/>
      <c r="BO24" s="3612"/>
      <c r="BP24" s="3612"/>
      <c r="BQ24" s="3614"/>
      <c r="BR24" s="3614"/>
      <c r="BS24" s="3614"/>
      <c r="BT24" s="3614"/>
      <c r="CO24" s="43">
        <v>18</v>
      </c>
    </row>
    <row r="25" spans="2:93" s="128" customFormat="1" ht="9" customHeight="1">
      <c r="CO25" s="43">
        <v>19</v>
      </c>
    </row>
    <row r="26" spans="2:93" s="128" customFormat="1" ht="5.25" customHeight="1">
      <c r="CO26" s="43">
        <v>20</v>
      </c>
    </row>
    <row r="27" spans="2:93" s="128" customFormat="1" ht="5.25" customHeight="1">
      <c r="CO27" s="43">
        <v>21</v>
      </c>
    </row>
    <row r="28" spans="2:93" s="128" customFormat="1" ht="5.25" customHeight="1">
      <c r="CO28" s="43">
        <v>22</v>
      </c>
    </row>
    <row r="29" spans="2:93" s="128" customFormat="1" ht="5.25" customHeight="1">
      <c r="CO29" s="43">
        <v>23</v>
      </c>
    </row>
    <row r="30" spans="2:93" s="128" customFormat="1" ht="9" customHeight="1">
      <c r="CO30" s="43">
        <v>24</v>
      </c>
    </row>
    <row r="31" spans="2:93" s="128" customFormat="1" ht="9" customHeight="1">
      <c r="B31" s="3596" t="s">
        <v>156</v>
      </c>
      <c r="C31" s="3596"/>
      <c r="D31" s="3596"/>
      <c r="E31" s="3596"/>
      <c r="F31" s="3596"/>
      <c r="G31" s="3596"/>
      <c r="H31" s="3596"/>
      <c r="I31" s="3596"/>
      <c r="J31" s="3596"/>
      <c r="K31" s="3596"/>
      <c r="L31" s="3596"/>
      <c r="M31" s="3596"/>
      <c r="N31" s="3596"/>
      <c r="O31" s="3596"/>
      <c r="P31" s="3596"/>
      <c r="Q31" s="3596"/>
      <c r="R31" s="3596"/>
      <c r="S31" s="3596"/>
      <c r="T31" s="3596"/>
      <c r="U31" s="3596"/>
      <c r="V31" s="3596"/>
      <c r="W31" s="3596"/>
      <c r="X31" s="3596"/>
      <c r="Y31" s="3596"/>
      <c r="Z31" s="3596"/>
      <c r="AA31" s="3596"/>
      <c r="AB31" s="3596"/>
      <c r="AC31" s="3596"/>
      <c r="AD31" s="3596"/>
      <c r="AE31" s="3596"/>
      <c r="AF31" s="3596"/>
      <c r="AG31" s="3596"/>
      <c r="AH31" s="3596"/>
      <c r="AI31" s="3596"/>
      <c r="AJ31" s="3596"/>
      <c r="AK31" s="3596"/>
      <c r="AL31" s="3596"/>
      <c r="AM31" s="3596"/>
      <c r="AN31" s="3596"/>
      <c r="AO31" s="3596"/>
      <c r="AP31" s="3596"/>
      <c r="AQ31" s="3596"/>
      <c r="AR31" s="3596"/>
      <c r="AS31" s="3596"/>
      <c r="AT31" s="3596"/>
      <c r="AU31" s="3596"/>
      <c r="AV31" s="3596"/>
      <c r="AW31" s="3596"/>
      <c r="AX31" s="3596"/>
      <c r="AY31" s="3596"/>
      <c r="AZ31" s="3596"/>
      <c r="BA31" s="3596"/>
      <c r="BB31" s="3596"/>
      <c r="BC31" s="3596"/>
      <c r="BD31" s="3596"/>
      <c r="BE31" s="3596"/>
      <c r="BF31" s="3596"/>
      <c r="BG31" s="3596"/>
      <c r="BH31" s="3596"/>
      <c r="BI31" s="3596"/>
      <c r="BJ31" s="3596"/>
      <c r="BK31" s="3596"/>
      <c r="BL31" s="3596"/>
      <c r="BM31" s="3596"/>
      <c r="BN31" s="3596"/>
      <c r="BO31" s="3596"/>
      <c r="BP31" s="3596"/>
      <c r="BQ31" s="3596"/>
      <c r="BR31" s="3596"/>
      <c r="BS31" s="3596"/>
      <c r="BT31" s="3596"/>
      <c r="BU31" s="3596"/>
      <c r="CO31" s="43">
        <v>25</v>
      </c>
    </row>
    <row r="32" spans="2:93" s="128" customFormat="1" ht="9" customHeight="1" thickBot="1">
      <c r="B32" s="3596"/>
      <c r="C32" s="3596"/>
      <c r="D32" s="3596"/>
      <c r="E32" s="3596"/>
      <c r="F32" s="3596"/>
      <c r="G32" s="3596"/>
      <c r="H32" s="3596"/>
      <c r="I32" s="3596"/>
      <c r="J32" s="3596"/>
      <c r="K32" s="3596"/>
      <c r="L32" s="3596"/>
      <c r="M32" s="3596"/>
      <c r="N32" s="3596"/>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6"/>
      <c r="AJ32" s="3596"/>
      <c r="AK32" s="3596"/>
      <c r="AL32" s="3596"/>
      <c r="AM32" s="3596"/>
      <c r="AN32" s="3596"/>
      <c r="AO32" s="3596"/>
      <c r="AP32" s="3596"/>
      <c r="AQ32" s="3596"/>
      <c r="AR32" s="3596"/>
      <c r="AS32" s="3596"/>
      <c r="AT32" s="3596"/>
      <c r="AU32" s="3596"/>
      <c r="AV32" s="3596"/>
      <c r="AW32" s="3596"/>
      <c r="AX32" s="3596"/>
      <c r="AY32" s="3596"/>
      <c r="AZ32" s="3596"/>
      <c r="BA32" s="3596"/>
      <c r="BB32" s="3596"/>
      <c r="BC32" s="3596"/>
      <c r="BD32" s="3596"/>
      <c r="BE32" s="3596"/>
      <c r="BF32" s="3596"/>
      <c r="BG32" s="3596"/>
      <c r="BH32" s="3596"/>
      <c r="BI32" s="3596"/>
      <c r="BJ32" s="3596"/>
      <c r="BK32" s="3596"/>
      <c r="BL32" s="3596"/>
      <c r="BM32" s="3596"/>
      <c r="BN32" s="3596"/>
      <c r="BO32" s="3596"/>
      <c r="BP32" s="3596"/>
      <c r="BQ32" s="3596"/>
      <c r="BR32" s="3596"/>
      <c r="BS32" s="3596"/>
      <c r="BT32" s="3596"/>
      <c r="BU32" s="3596"/>
      <c r="CO32" s="43">
        <v>26</v>
      </c>
    </row>
    <row r="33" spans="2:93" s="128" customFormat="1" ht="15" customHeight="1">
      <c r="C33" s="3637" t="s">
        <v>157</v>
      </c>
      <c r="D33" s="3623"/>
      <c r="E33" s="3623"/>
      <c r="F33" s="3623"/>
      <c r="G33" s="3623"/>
      <c r="H33" s="3623"/>
      <c r="I33" s="3623"/>
      <c r="J33" s="3623"/>
      <c r="K33" s="3623"/>
      <c r="L33" s="3623"/>
      <c r="M33" s="3638"/>
      <c r="N33" s="3637" t="s">
        <v>158</v>
      </c>
      <c r="O33" s="3623"/>
      <c r="P33" s="3623"/>
      <c r="Q33" s="3623"/>
      <c r="R33" s="3623"/>
      <c r="S33" s="3623"/>
      <c r="T33" s="3623"/>
      <c r="U33" s="3623"/>
      <c r="V33" s="3623"/>
      <c r="W33" s="3623"/>
      <c r="X33" s="3623"/>
      <c r="Y33" s="3616"/>
      <c r="Z33" s="3617"/>
      <c r="AA33" s="3617"/>
      <c r="AB33" s="3618"/>
      <c r="AC33" s="3622" t="s">
        <v>159</v>
      </c>
      <c r="AD33" s="3623"/>
      <c r="AE33" s="3623"/>
      <c r="AF33" s="3623"/>
      <c r="AG33" s="3623"/>
      <c r="AH33" s="3623"/>
      <c r="AI33" s="3623"/>
      <c r="AJ33" s="3623"/>
      <c r="AK33" s="3623"/>
      <c r="AL33" s="3623"/>
      <c r="AM33" s="3623"/>
      <c r="AN33" s="3616"/>
      <c r="AO33" s="3617"/>
      <c r="AP33" s="3617"/>
      <c r="AQ33" s="3618"/>
      <c r="AR33" s="3622" t="s">
        <v>160</v>
      </c>
      <c r="AS33" s="3623"/>
      <c r="AT33" s="3623"/>
      <c r="AU33" s="3623"/>
      <c r="AV33" s="3623"/>
      <c r="AW33" s="3623"/>
      <c r="AX33" s="3623"/>
      <c r="AY33" s="3623"/>
      <c r="AZ33" s="3623"/>
      <c r="BA33" s="3623"/>
      <c r="BB33" s="3616"/>
      <c r="BC33" s="3617"/>
      <c r="BD33" s="3617"/>
      <c r="BE33" s="3618"/>
      <c r="BF33" s="3622" t="s">
        <v>161</v>
      </c>
      <c r="BG33" s="3623"/>
      <c r="BH33" s="3623"/>
      <c r="BI33" s="3623"/>
      <c r="BJ33" s="3623"/>
      <c r="BK33" s="3623"/>
      <c r="BL33" s="3623"/>
      <c r="BM33" s="3623"/>
      <c r="BN33" s="3623"/>
      <c r="BO33" s="3623"/>
      <c r="BP33" s="3623"/>
      <c r="BQ33" s="3616"/>
      <c r="BR33" s="3617"/>
      <c r="BS33" s="3617"/>
      <c r="BT33" s="3626"/>
      <c r="BU33" s="116"/>
      <c r="CO33" s="43">
        <v>27</v>
      </c>
    </row>
    <row r="34" spans="2:93" s="128" customFormat="1" ht="15" customHeight="1" thickBot="1">
      <c r="C34" s="3639"/>
      <c r="D34" s="3625"/>
      <c r="E34" s="3625"/>
      <c r="F34" s="3625"/>
      <c r="G34" s="3625"/>
      <c r="H34" s="3625"/>
      <c r="I34" s="3625"/>
      <c r="J34" s="3625"/>
      <c r="K34" s="3625"/>
      <c r="L34" s="3625"/>
      <c r="M34" s="3640"/>
      <c r="N34" s="3639"/>
      <c r="O34" s="3625"/>
      <c r="P34" s="3625"/>
      <c r="Q34" s="3625"/>
      <c r="R34" s="3625"/>
      <c r="S34" s="3625"/>
      <c r="T34" s="3625"/>
      <c r="U34" s="3625"/>
      <c r="V34" s="3625"/>
      <c r="W34" s="3625"/>
      <c r="X34" s="3625"/>
      <c r="Y34" s="3619"/>
      <c r="Z34" s="3620"/>
      <c r="AA34" s="3620"/>
      <c r="AB34" s="3621"/>
      <c r="AC34" s="3624"/>
      <c r="AD34" s="3625"/>
      <c r="AE34" s="3625"/>
      <c r="AF34" s="3625"/>
      <c r="AG34" s="3625"/>
      <c r="AH34" s="3625"/>
      <c r="AI34" s="3625"/>
      <c r="AJ34" s="3625"/>
      <c r="AK34" s="3625"/>
      <c r="AL34" s="3625"/>
      <c r="AM34" s="3625"/>
      <c r="AN34" s="3619"/>
      <c r="AO34" s="3620"/>
      <c r="AP34" s="3620"/>
      <c r="AQ34" s="3621"/>
      <c r="AR34" s="3624"/>
      <c r="AS34" s="3625"/>
      <c r="AT34" s="3625"/>
      <c r="AU34" s="3625"/>
      <c r="AV34" s="3625"/>
      <c r="AW34" s="3625"/>
      <c r="AX34" s="3625"/>
      <c r="AY34" s="3625"/>
      <c r="AZ34" s="3625"/>
      <c r="BA34" s="3625"/>
      <c r="BB34" s="3619"/>
      <c r="BC34" s="3620"/>
      <c r="BD34" s="3620"/>
      <c r="BE34" s="3621"/>
      <c r="BF34" s="3624"/>
      <c r="BG34" s="3625"/>
      <c r="BH34" s="3625"/>
      <c r="BI34" s="3625"/>
      <c r="BJ34" s="3625"/>
      <c r="BK34" s="3625"/>
      <c r="BL34" s="3625"/>
      <c r="BM34" s="3625"/>
      <c r="BN34" s="3625"/>
      <c r="BO34" s="3625"/>
      <c r="BP34" s="3625"/>
      <c r="BQ34" s="3619"/>
      <c r="BR34" s="3620"/>
      <c r="BS34" s="3620"/>
      <c r="BT34" s="3627"/>
      <c r="BU34" s="116"/>
      <c r="CO34" s="43">
        <v>28</v>
      </c>
    </row>
    <row r="35" spans="2:93" s="128" customFormat="1" ht="12">
      <c r="C35" s="416"/>
      <c r="D35" s="416"/>
      <c r="E35" s="416"/>
      <c r="F35" s="416"/>
      <c r="G35" s="416"/>
      <c r="H35" s="416"/>
      <c r="I35" s="416"/>
      <c r="J35" s="416"/>
      <c r="K35" s="416"/>
      <c r="L35" s="416"/>
      <c r="M35" s="416"/>
      <c r="N35" s="543" t="s">
        <v>162</v>
      </c>
      <c r="CO35" s="43">
        <v>29</v>
      </c>
    </row>
    <row r="36" spans="2:93" s="128" customFormat="1" ht="12">
      <c r="C36" s="416"/>
      <c r="D36" s="416"/>
      <c r="E36" s="416"/>
      <c r="F36" s="416"/>
      <c r="G36" s="416"/>
      <c r="H36" s="416"/>
      <c r="I36" s="416"/>
      <c r="J36" s="416"/>
      <c r="K36" s="416"/>
      <c r="L36" s="416"/>
      <c r="M36" s="416"/>
      <c r="N36" s="39"/>
      <c r="CO36" s="43">
        <v>30</v>
      </c>
    </row>
    <row r="37" spans="2:93" s="128" customFormat="1" ht="12">
      <c r="C37" s="416"/>
      <c r="D37" s="416"/>
      <c r="E37" s="416"/>
      <c r="F37" s="416"/>
      <c r="G37" s="416"/>
      <c r="H37" s="416"/>
      <c r="I37" s="416"/>
      <c r="J37" s="416"/>
      <c r="K37" s="416"/>
      <c r="L37" s="416"/>
      <c r="M37" s="416"/>
      <c r="N37" s="39"/>
      <c r="CO37" s="43">
        <v>31</v>
      </c>
    </row>
    <row r="38" spans="2:93" s="128" customFormat="1" ht="12">
      <c r="C38" s="416"/>
      <c r="D38" s="416"/>
      <c r="E38" s="416"/>
      <c r="F38" s="416"/>
      <c r="G38" s="416"/>
      <c r="H38" s="416"/>
      <c r="I38" s="416"/>
      <c r="J38" s="416"/>
      <c r="K38" s="416"/>
      <c r="L38" s="416"/>
      <c r="M38" s="416"/>
      <c r="N38" s="39"/>
      <c r="CO38" s="43"/>
    </row>
    <row r="39" spans="2:93" s="128" customFormat="1" ht="12">
      <c r="C39" s="416"/>
      <c r="D39" s="416"/>
      <c r="E39" s="416"/>
      <c r="F39" s="416"/>
      <c r="G39" s="416"/>
      <c r="H39" s="416"/>
      <c r="I39" s="416"/>
      <c r="J39" s="416"/>
      <c r="K39" s="416"/>
      <c r="L39" s="416"/>
      <c r="M39" s="416"/>
      <c r="CO39" s="43"/>
    </row>
    <row r="40" spans="2:93" s="128" customFormat="1" ht="9" customHeight="1">
      <c r="B40" s="3596" t="s">
        <v>163</v>
      </c>
      <c r="C40" s="3596"/>
      <c r="D40" s="3596"/>
      <c r="E40" s="3596"/>
      <c r="F40" s="3596"/>
      <c r="G40" s="3596"/>
      <c r="H40" s="3596"/>
      <c r="I40" s="3596"/>
      <c r="J40" s="3596"/>
      <c r="K40" s="3596"/>
      <c r="L40" s="3596"/>
      <c r="M40" s="3596"/>
      <c r="N40" s="3596"/>
      <c r="O40" s="3596"/>
      <c r="P40" s="3596"/>
      <c r="Q40" s="3596"/>
      <c r="R40" s="3596"/>
      <c r="S40" s="3596"/>
      <c r="T40" s="3596"/>
      <c r="U40" s="3596"/>
      <c r="V40" s="3596"/>
      <c r="W40" s="3596"/>
      <c r="X40" s="3596"/>
      <c r="Y40" s="3596"/>
      <c r="Z40" s="3596"/>
      <c r="AA40" s="3596"/>
      <c r="AB40" s="3596"/>
      <c r="AC40" s="3596"/>
      <c r="AD40" s="3596"/>
      <c r="AE40" s="3596"/>
      <c r="AF40" s="3596"/>
      <c r="AG40" s="3596"/>
      <c r="AH40" s="3596"/>
      <c r="AI40" s="3596"/>
      <c r="AJ40" s="3596"/>
      <c r="AK40" s="3596"/>
      <c r="AL40" s="3596"/>
      <c r="AM40" s="3596"/>
      <c r="AN40" s="3596"/>
      <c r="AO40" s="3596"/>
      <c r="AP40" s="3596"/>
      <c r="AQ40" s="3596"/>
      <c r="AR40" s="3596"/>
      <c r="AS40" s="3596"/>
      <c r="AT40" s="3596"/>
      <c r="AU40" s="3596"/>
      <c r="AV40" s="3596"/>
      <c r="AW40" s="3596"/>
      <c r="AX40" s="3596"/>
      <c r="AY40" s="3596"/>
      <c r="AZ40" s="3596"/>
      <c r="BA40" s="3596"/>
      <c r="BB40" s="3596"/>
      <c r="BC40" s="3596"/>
      <c r="BD40" s="3596"/>
      <c r="BE40" s="3596"/>
      <c r="BF40" s="3596"/>
      <c r="BG40" s="3596"/>
      <c r="BH40" s="3596"/>
      <c r="BI40" s="3596"/>
      <c r="BJ40" s="3596"/>
      <c r="BK40" s="3596"/>
      <c r="BL40" s="3596"/>
      <c r="BM40" s="3596"/>
      <c r="BN40" s="3596"/>
      <c r="BO40" s="3596"/>
      <c r="BP40" s="3596"/>
      <c r="BQ40" s="3596"/>
      <c r="BR40" s="3596"/>
      <c r="BS40" s="3596"/>
      <c r="BT40" s="3596"/>
      <c r="BU40" s="3596"/>
      <c r="CO40" s="43"/>
    </row>
    <row r="41" spans="2:93" s="128" customFormat="1" ht="9" customHeight="1" thickBot="1">
      <c r="B41" s="3596"/>
      <c r="C41" s="3596"/>
      <c r="D41" s="3596"/>
      <c r="E41" s="3596"/>
      <c r="F41" s="3596"/>
      <c r="G41" s="3596"/>
      <c r="H41" s="3596"/>
      <c r="I41" s="3596"/>
      <c r="J41" s="3596"/>
      <c r="K41" s="3596"/>
      <c r="L41" s="3596"/>
      <c r="M41" s="3596"/>
      <c r="N41" s="3596"/>
      <c r="O41" s="3596"/>
      <c r="P41" s="3596"/>
      <c r="Q41" s="3596"/>
      <c r="R41" s="3596"/>
      <c r="S41" s="3596"/>
      <c r="T41" s="3596"/>
      <c r="U41" s="3596"/>
      <c r="V41" s="3596"/>
      <c r="W41" s="3596"/>
      <c r="X41" s="3596"/>
      <c r="Y41" s="3596"/>
      <c r="Z41" s="3596"/>
      <c r="AA41" s="3596"/>
      <c r="AB41" s="3596"/>
      <c r="AC41" s="3596"/>
      <c r="AD41" s="3596"/>
      <c r="AE41" s="3596"/>
      <c r="AF41" s="3596"/>
      <c r="AG41" s="3596"/>
      <c r="AH41" s="3596"/>
      <c r="AI41" s="3596"/>
      <c r="AJ41" s="3596"/>
      <c r="AK41" s="3596"/>
      <c r="AL41" s="3596"/>
      <c r="AM41" s="3596"/>
      <c r="AN41" s="3596"/>
      <c r="AO41" s="3596"/>
      <c r="AP41" s="3596"/>
      <c r="AQ41" s="3596"/>
      <c r="AR41" s="3596"/>
      <c r="AS41" s="3596"/>
      <c r="AT41" s="3596"/>
      <c r="AU41" s="3596"/>
      <c r="AV41" s="3596"/>
      <c r="AW41" s="3596"/>
      <c r="AX41" s="3596"/>
      <c r="AY41" s="3596"/>
      <c r="AZ41" s="3596"/>
      <c r="BA41" s="3596"/>
      <c r="BB41" s="3596"/>
      <c r="BC41" s="3596"/>
      <c r="BD41" s="3596"/>
      <c r="BE41" s="3596"/>
      <c r="BF41" s="3596"/>
      <c r="BG41" s="3596"/>
      <c r="BH41" s="3596"/>
      <c r="BI41" s="3596"/>
      <c r="BJ41" s="3596"/>
      <c r="BK41" s="3596"/>
      <c r="BL41" s="3596"/>
      <c r="BM41" s="3596"/>
      <c r="BN41" s="3596"/>
      <c r="BO41" s="3596"/>
      <c r="BP41" s="3596"/>
      <c r="BQ41" s="3596"/>
      <c r="BR41" s="3596"/>
      <c r="BS41" s="3596"/>
      <c r="BT41" s="3596"/>
      <c r="BU41" s="3596"/>
      <c r="CO41" s="43"/>
    </row>
    <row r="42" spans="2:93" s="128" customFormat="1" ht="10.5" customHeight="1">
      <c r="C42" s="117"/>
      <c r="D42" s="3628" t="s">
        <v>9</v>
      </c>
      <c r="E42" s="3628"/>
      <c r="F42" s="3628"/>
      <c r="G42" s="3631" t="s">
        <v>467</v>
      </c>
      <c r="H42" s="3631"/>
      <c r="I42" s="3631"/>
      <c r="J42" s="3631"/>
      <c r="K42" s="3631"/>
      <c r="L42" s="3631"/>
      <c r="M42" s="3631"/>
      <c r="N42" s="3631"/>
      <c r="O42" s="3631"/>
      <c r="P42" s="3631"/>
      <c r="Q42" s="3631"/>
      <c r="R42" s="3631"/>
      <c r="S42" s="3631"/>
      <c r="T42" s="3631"/>
      <c r="U42" s="3631"/>
      <c r="V42" s="3631"/>
      <c r="W42" s="3631"/>
      <c r="X42" s="3631"/>
      <c r="Y42" s="3631"/>
      <c r="Z42" s="3631"/>
      <c r="AA42" s="3631"/>
      <c r="AB42" s="3631"/>
      <c r="AC42" s="3631"/>
      <c r="AD42" s="3631"/>
      <c r="AE42" s="3631"/>
      <c r="AF42" s="3631"/>
      <c r="AG42" s="3631"/>
      <c r="AH42" s="3631"/>
      <c r="AI42" s="3631"/>
      <c r="AJ42" s="3631"/>
      <c r="AK42" s="3631"/>
      <c r="AL42" s="3631"/>
      <c r="AM42" s="3631"/>
      <c r="AN42" s="3631"/>
      <c r="AO42" s="3631"/>
      <c r="AP42" s="3631"/>
      <c r="AQ42" s="3631"/>
      <c r="AR42" s="3631"/>
      <c r="AS42" s="3631"/>
      <c r="AT42" s="3631"/>
      <c r="AU42" s="3631"/>
      <c r="AV42" s="3631"/>
      <c r="AW42" s="3631"/>
      <c r="AX42" s="3631"/>
      <c r="AY42" s="3631"/>
      <c r="AZ42" s="3631"/>
      <c r="BA42" s="3631"/>
      <c r="BB42" s="3631"/>
      <c r="BC42" s="3631"/>
      <c r="BD42" s="3631"/>
      <c r="BE42" s="3631"/>
      <c r="BF42" s="3631"/>
      <c r="BG42" s="3631"/>
      <c r="BH42" s="3631"/>
      <c r="BI42" s="3631"/>
      <c r="BJ42" s="3631"/>
      <c r="BK42" s="3631"/>
      <c r="BL42" s="3631"/>
      <c r="BM42" s="3631"/>
      <c r="BN42" s="3631"/>
      <c r="BO42" s="3631"/>
      <c r="BP42" s="3631"/>
      <c r="BQ42" s="3631"/>
      <c r="BR42" s="3631"/>
      <c r="BS42" s="3631"/>
      <c r="BT42" s="3632"/>
      <c r="CO42" s="43"/>
    </row>
    <row r="43" spans="2:93" s="128" customFormat="1" ht="10.5" customHeight="1">
      <c r="C43" s="16"/>
      <c r="D43" s="3629"/>
      <c r="E43" s="3629"/>
      <c r="F43" s="3629"/>
      <c r="G43" s="3633"/>
      <c r="H43" s="3633"/>
      <c r="I43" s="3633"/>
      <c r="J43" s="3633"/>
      <c r="K43" s="3633"/>
      <c r="L43" s="3633"/>
      <c r="M43" s="3633"/>
      <c r="N43" s="3633"/>
      <c r="O43" s="3633"/>
      <c r="P43" s="3633"/>
      <c r="Q43" s="3633"/>
      <c r="R43" s="3633"/>
      <c r="S43" s="3633"/>
      <c r="T43" s="3633"/>
      <c r="U43" s="3633"/>
      <c r="V43" s="3633"/>
      <c r="W43" s="3633"/>
      <c r="X43" s="3633"/>
      <c r="Y43" s="3633"/>
      <c r="Z43" s="3633"/>
      <c r="AA43" s="3633"/>
      <c r="AB43" s="3633"/>
      <c r="AC43" s="3633"/>
      <c r="AD43" s="3633"/>
      <c r="AE43" s="3633"/>
      <c r="AF43" s="3633"/>
      <c r="AG43" s="3633"/>
      <c r="AH43" s="3633"/>
      <c r="AI43" s="3633"/>
      <c r="AJ43" s="3633"/>
      <c r="AK43" s="3633"/>
      <c r="AL43" s="3633"/>
      <c r="AM43" s="3633"/>
      <c r="AN43" s="3633"/>
      <c r="AO43" s="3633"/>
      <c r="AP43" s="3633"/>
      <c r="AQ43" s="3633"/>
      <c r="AR43" s="3633"/>
      <c r="AS43" s="3633"/>
      <c r="AT43" s="3633"/>
      <c r="AU43" s="3633"/>
      <c r="AV43" s="3633"/>
      <c r="AW43" s="3633"/>
      <c r="AX43" s="3633"/>
      <c r="AY43" s="3633"/>
      <c r="AZ43" s="3633"/>
      <c r="BA43" s="3633"/>
      <c r="BB43" s="3633"/>
      <c r="BC43" s="3633"/>
      <c r="BD43" s="3633"/>
      <c r="BE43" s="3633"/>
      <c r="BF43" s="3633"/>
      <c r="BG43" s="3633"/>
      <c r="BH43" s="3633"/>
      <c r="BI43" s="3633"/>
      <c r="BJ43" s="3633"/>
      <c r="BK43" s="3633"/>
      <c r="BL43" s="3633"/>
      <c r="BM43" s="3633"/>
      <c r="BN43" s="3633"/>
      <c r="BO43" s="3633"/>
      <c r="BP43" s="3633"/>
      <c r="BQ43" s="3633"/>
      <c r="BR43" s="3633"/>
      <c r="BS43" s="3633"/>
      <c r="BT43" s="3634"/>
      <c r="CO43" s="43"/>
    </row>
    <row r="44" spans="2:93" s="128" customFormat="1" ht="10.5" customHeight="1" thickBot="1">
      <c r="C44" s="17"/>
      <c r="D44" s="3630"/>
      <c r="E44" s="3630"/>
      <c r="F44" s="3630"/>
      <c r="G44" s="3635"/>
      <c r="H44" s="3635"/>
      <c r="I44" s="3635"/>
      <c r="J44" s="3635"/>
      <c r="K44" s="3635"/>
      <c r="L44" s="3635"/>
      <c r="M44" s="3635"/>
      <c r="N44" s="3635"/>
      <c r="O44" s="3635"/>
      <c r="P44" s="3635"/>
      <c r="Q44" s="3635"/>
      <c r="R44" s="3635"/>
      <c r="S44" s="3635"/>
      <c r="T44" s="3635"/>
      <c r="U44" s="3635"/>
      <c r="V44" s="3635"/>
      <c r="W44" s="3635"/>
      <c r="X44" s="3635"/>
      <c r="Y44" s="3635"/>
      <c r="Z44" s="3635"/>
      <c r="AA44" s="3635"/>
      <c r="AB44" s="3635"/>
      <c r="AC44" s="3635"/>
      <c r="AD44" s="3635"/>
      <c r="AE44" s="3635"/>
      <c r="AF44" s="3635"/>
      <c r="AG44" s="3635"/>
      <c r="AH44" s="3635"/>
      <c r="AI44" s="3635"/>
      <c r="AJ44" s="3635"/>
      <c r="AK44" s="3635"/>
      <c r="AL44" s="3635"/>
      <c r="AM44" s="3635"/>
      <c r="AN44" s="3635"/>
      <c r="AO44" s="3635"/>
      <c r="AP44" s="3635"/>
      <c r="AQ44" s="3635"/>
      <c r="AR44" s="3635"/>
      <c r="AS44" s="3635"/>
      <c r="AT44" s="3635"/>
      <c r="AU44" s="3635"/>
      <c r="AV44" s="3635"/>
      <c r="AW44" s="3635"/>
      <c r="AX44" s="3635"/>
      <c r="AY44" s="3635"/>
      <c r="AZ44" s="3635"/>
      <c r="BA44" s="3635"/>
      <c r="BB44" s="3635"/>
      <c r="BC44" s="3635"/>
      <c r="BD44" s="3635"/>
      <c r="BE44" s="3635"/>
      <c r="BF44" s="3635"/>
      <c r="BG44" s="3635"/>
      <c r="BH44" s="3635"/>
      <c r="BI44" s="3635"/>
      <c r="BJ44" s="3635"/>
      <c r="BK44" s="3635"/>
      <c r="BL44" s="3635"/>
      <c r="BM44" s="3635"/>
      <c r="BN44" s="3635"/>
      <c r="BO44" s="3635"/>
      <c r="BP44" s="3635"/>
      <c r="BQ44" s="3635"/>
      <c r="BR44" s="3635"/>
      <c r="BS44" s="3635"/>
      <c r="BT44" s="3636"/>
      <c r="CO44" s="43"/>
    </row>
    <row r="45" spans="2:93" s="128" customFormat="1" ht="10.5" customHeight="1">
      <c r="B45" s="939"/>
      <c r="C45" s="939"/>
      <c r="D45" s="940"/>
      <c r="E45" s="940"/>
      <c r="F45" s="940"/>
      <c r="G45" s="941"/>
      <c r="H45" s="941"/>
      <c r="I45" s="941"/>
      <c r="J45" s="941"/>
      <c r="K45" s="941"/>
      <c r="L45" s="941"/>
      <c r="M45" s="941"/>
      <c r="N45" s="941"/>
      <c r="O45" s="941"/>
      <c r="P45" s="941"/>
      <c r="Q45" s="941"/>
      <c r="R45" s="941"/>
      <c r="S45" s="941"/>
      <c r="T45" s="941"/>
      <c r="U45" s="941"/>
      <c r="V45" s="941"/>
      <c r="W45" s="941"/>
      <c r="X45" s="941"/>
      <c r="Y45" s="941"/>
      <c r="Z45" s="941"/>
      <c r="AA45" s="941"/>
      <c r="AB45" s="941"/>
      <c r="AC45" s="941"/>
      <c r="AD45" s="941"/>
      <c r="AE45" s="941"/>
      <c r="AF45" s="941"/>
      <c r="AG45" s="941"/>
      <c r="AH45" s="941"/>
      <c r="AI45" s="941"/>
      <c r="AJ45" s="941"/>
      <c r="AK45" s="941"/>
      <c r="AL45" s="941"/>
      <c r="AM45" s="941"/>
      <c r="AN45" s="941"/>
      <c r="AO45" s="941"/>
      <c r="AP45" s="941"/>
      <c r="AQ45" s="941"/>
      <c r="AR45" s="941"/>
      <c r="AS45" s="941"/>
      <c r="AT45" s="941"/>
      <c r="AU45" s="941"/>
      <c r="AV45" s="941"/>
      <c r="AW45" s="941"/>
      <c r="AX45" s="941"/>
      <c r="AY45" s="941"/>
      <c r="AZ45" s="941"/>
      <c r="BA45" s="941"/>
      <c r="BB45" s="941"/>
      <c r="BC45" s="941"/>
      <c r="BD45" s="941"/>
      <c r="BE45" s="941"/>
      <c r="BF45" s="941"/>
      <c r="BG45" s="941"/>
      <c r="BH45" s="941"/>
      <c r="BI45" s="941"/>
      <c r="BJ45" s="941"/>
      <c r="BK45" s="941"/>
      <c r="BL45" s="941"/>
      <c r="BM45" s="941"/>
      <c r="BN45" s="941"/>
      <c r="BO45" s="941"/>
      <c r="BP45" s="941"/>
      <c r="BQ45" s="941"/>
      <c r="BR45" s="941"/>
      <c r="BS45" s="941"/>
      <c r="BT45" s="941"/>
      <c r="BU45" s="939"/>
    </row>
    <row r="46" spans="2:93" s="128" customFormat="1" ht="10.5" customHeight="1">
      <c r="B46" s="939"/>
      <c r="C46" s="939"/>
      <c r="D46" s="940"/>
      <c r="E46" s="940"/>
      <c r="F46" s="940"/>
      <c r="G46" s="941"/>
      <c r="H46" s="941"/>
      <c r="I46" s="941"/>
      <c r="J46" s="941"/>
      <c r="K46" s="941"/>
      <c r="L46" s="941"/>
      <c r="M46" s="941"/>
      <c r="N46" s="941"/>
      <c r="O46" s="941"/>
      <c r="P46" s="941"/>
      <c r="Q46" s="941"/>
      <c r="R46" s="941"/>
      <c r="S46" s="941"/>
      <c r="T46" s="941"/>
      <c r="U46" s="941"/>
      <c r="V46" s="941"/>
      <c r="W46" s="941"/>
      <c r="X46" s="941"/>
      <c r="Y46" s="941"/>
      <c r="Z46" s="941"/>
      <c r="AA46" s="941"/>
      <c r="AB46" s="941"/>
      <c r="AC46" s="941"/>
      <c r="AD46" s="941"/>
      <c r="AE46" s="941"/>
      <c r="AF46" s="941"/>
      <c r="AG46" s="941"/>
      <c r="AH46" s="941"/>
      <c r="AI46" s="941"/>
      <c r="AJ46" s="941"/>
      <c r="AK46" s="941"/>
      <c r="AL46" s="941"/>
      <c r="AM46" s="941"/>
      <c r="AN46" s="941"/>
      <c r="AO46" s="941"/>
      <c r="AP46" s="941"/>
      <c r="AQ46" s="941"/>
      <c r="AR46" s="941"/>
      <c r="AS46" s="941"/>
      <c r="AT46" s="941"/>
      <c r="AU46" s="941"/>
      <c r="AV46" s="941"/>
      <c r="AW46" s="941"/>
      <c r="AX46" s="941"/>
      <c r="AY46" s="941"/>
      <c r="AZ46" s="941"/>
      <c r="BA46" s="941"/>
      <c r="BB46" s="941"/>
      <c r="BC46" s="941"/>
      <c r="BD46" s="941"/>
      <c r="BE46" s="941"/>
      <c r="BF46" s="941"/>
      <c r="BG46" s="941"/>
      <c r="BH46" s="941"/>
      <c r="BI46" s="941"/>
      <c r="BJ46" s="941"/>
      <c r="BK46" s="941"/>
      <c r="BL46" s="941"/>
      <c r="BM46" s="941"/>
      <c r="BN46" s="941"/>
      <c r="BO46" s="941"/>
      <c r="BP46" s="941"/>
      <c r="BQ46" s="941"/>
      <c r="BR46" s="941"/>
      <c r="BS46" s="941"/>
      <c r="BT46" s="941"/>
      <c r="BU46" s="939"/>
    </row>
    <row r="47" spans="2:93" s="128" customFormat="1" ht="10.5" customHeight="1">
      <c r="B47" s="939"/>
      <c r="C47" s="939"/>
      <c r="D47" s="939"/>
      <c r="E47" s="939"/>
      <c r="F47" s="939"/>
      <c r="G47" s="939"/>
      <c r="H47" s="939"/>
      <c r="I47" s="939"/>
      <c r="J47" s="939"/>
      <c r="K47" s="939"/>
      <c r="L47" s="939"/>
      <c r="M47" s="939"/>
      <c r="N47" s="939"/>
      <c r="O47" s="939"/>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939"/>
      <c r="BR47" s="939"/>
      <c r="BS47" s="939"/>
      <c r="BT47" s="939"/>
      <c r="BU47" s="939"/>
    </row>
    <row r="48" spans="2:93" s="128" customFormat="1" ht="10.5" customHeight="1">
      <c r="B48" s="939"/>
      <c r="C48" s="939"/>
      <c r="D48" s="939"/>
      <c r="E48" s="939"/>
      <c r="F48" s="939"/>
      <c r="G48" s="939"/>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939"/>
      <c r="BR48" s="939"/>
      <c r="BS48" s="939"/>
      <c r="BT48" s="939"/>
      <c r="BU48" s="939"/>
    </row>
    <row r="49" spans="2:73" s="128" customFormat="1" ht="10.5" customHeight="1">
      <c r="B49" s="939"/>
      <c r="C49" s="939"/>
      <c r="D49" s="939"/>
      <c r="E49" s="939"/>
      <c r="F49" s="939"/>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939"/>
      <c r="BR49" s="939"/>
      <c r="BS49" s="939"/>
      <c r="BT49" s="939"/>
      <c r="BU49" s="939"/>
    </row>
    <row r="50" spans="2:73" s="128" customFormat="1" ht="10.5" customHeight="1">
      <c r="B50" s="939"/>
      <c r="C50" s="942"/>
      <c r="D50" s="604"/>
      <c r="E50" s="943"/>
      <c r="F50" s="604"/>
      <c r="G50" s="604"/>
      <c r="H50" s="604"/>
      <c r="I50" s="604"/>
      <c r="J50" s="604"/>
      <c r="K50" s="604"/>
      <c r="L50" s="604"/>
      <c r="M50" s="604"/>
      <c r="N50" s="604"/>
      <c r="O50" s="604"/>
      <c r="P50" s="604"/>
      <c r="Q50" s="604"/>
      <c r="R50" s="604"/>
      <c r="S50" s="604"/>
      <c r="T50" s="604"/>
      <c r="U50" s="604"/>
      <c r="V50" s="604"/>
      <c r="W50" s="604"/>
      <c r="X50" s="604"/>
      <c r="Y50" s="604"/>
      <c r="Z50" s="604"/>
      <c r="AA50" s="604"/>
      <c r="AB50" s="604"/>
      <c r="AC50" s="604"/>
      <c r="AD50" s="604"/>
      <c r="AE50" s="604"/>
      <c r="AF50" s="604"/>
      <c r="AG50" s="604"/>
      <c r="AH50" s="604"/>
      <c r="AI50" s="944"/>
      <c r="AJ50" s="944"/>
      <c r="AK50" s="944"/>
      <c r="AL50" s="944"/>
      <c r="AM50" s="944"/>
      <c r="AN50" s="944"/>
      <c r="AO50" s="944"/>
      <c r="AP50" s="944"/>
      <c r="AQ50" s="944"/>
      <c r="AR50" s="944"/>
      <c r="AS50" s="944"/>
      <c r="AT50" s="944"/>
      <c r="AU50" s="944"/>
      <c r="AV50" s="944"/>
      <c r="AW50" s="944"/>
      <c r="AX50" s="944"/>
      <c r="AY50" s="944"/>
      <c r="AZ50" s="944"/>
      <c r="BA50" s="944"/>
      <c r="BB50" s="944"/>
      <c r="BC50" s="944"/>
      <c r="BD50" s="604"/>
      <c r="BE50" s="604"/>
      <c r="BF50" s="604"/>
      <c r="BG50" s="604"/>
      <c r="BH50" s="604"/>
      <c r="BI50" s="604"/>
      <c r="BJ50" s="944"/>
      <c r="BK50" s="944"/>
      <c r="BL50" s="944"/>
      <c r="BM50" s="944"/>
      <c r="BN50" s="944"/>
      <c r="BO50" s="944"/>
      <c r="BP50" s="944"/>
      <c r="BQ50" s="944"/>
      <c r="BR50" s="944"/>
      <c r="BS50" s="944"/>
      <c r="BT50" s="944"/>
      <c r="BU50" s="944"/>
    </row>
    <row r="51" spans="2:73" s="128" customFormat="1" ht="10.5" customHeight="1">
      <c r="B51" s="939"/>
      <c r="C51" s="942"/>
      <c r="D51" s="604"/>
      <c r="E51" s="943"/>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604"/>
      <c r="AI51" s="944"/>
      <c r="AJ51" s="944"/>
      <c r="AK51" s="944"/>
      <c r="AL51" s="944"/>
      <c r="AM51" s="944"/>
      <c r="AN51" s="944"/>
      <c r="AO51" s="944"/>
      <c r="AP51" s="944"/>
      <c r="AQ51" s="944"/>
      <c r="AR51" s="944"/>
      <c r="AS51" s="944"/>
      <c r="AT51" s="944"/>
      <c r="AU51" s="944"/>
      <c r="AV51" s="944"/>
      <c r="AW51" s="944"/>
      <c r="AX51" s="944"/>
      <c r="AY51" s="944"/>
      <c r="AZ51" s="944"/>
      <c r="BA51" s="944"/>
      <c r="BB51" s="944"/>
      <c r="BC51" s="944"/>
      <c r="BD51" s="604"/>
      <c r="BE51" s="604"/>
      <c r="BF51" s="604"/>
      <c r="BG51" s="604"/>
      <c r="BH51" s="604"/>
      <c r="BI51" s="604"/>
      <c r="BJ51" s="944"/>
      <c r="BK51" s="944"/>
      <c r="BL51" s="944"/>
      <c r="BM51" s="944"/>
      <c r="BN51" s="944"/>
      <c r="BO51" s="944"/>
      <c r="BP51" s="944"/>
      <c r="BQ51" s="944"/>
      <c r="BR51" s="944"/>
      <c r="BS51" s="944"/>
      <c r="BT51" s="944"/>
      <c r="BU51" s="944"/>
    </row>
    <row r="52" spans="2:73" s="128" customFormat="1" ht="10.5" customHeight="1">
      <c r="B52" s="939"/>
      <c r="C52" s="942"/>
      <c r="D52" s="604"/>
      <c r="E52" s="604"/>
      <c r="F52" s="604"/>
      <c r="G52" s="604"/>
      <c r="H52" s="604"/>
      <c r="I52" s="604"/>
      <c r="J52" s="604"/>
      <c r="K52" s="604"/>
      <c r="L52" s="604"/>
      <c r="M52" s="604"/>
      <c r="N52" s="604"/>
      <c r="O52" s="604"/>
      <c r="P52" s="604"/>
      <c r="Q52" s="604"/>
      <c r="R52" s="604"/>
      <c r="S52" s="604"/>
      <c r="T52" s="604"/>
      <c r="U52" s="604"/>
      <c r="V52" s="604"/>
      <c r="W52" s="604"/>
      <c r="X52" s="604"/>
      <c r="Y52" s="604"/>
      <c r="Z52" s="604"/>
      <c r="AA52" s="604"/>
      <c r="AB52" s="604"/>
      <c r="AC52" s="604"/>
      <c r="AD52" s="604"/>
      <c r="AE52" s="604"/>
      <c r="AF52" s="604"/>
      <c r="AG52" s="604"/>
      <c r="AH52" s="604"/>
      <c r="AI52" s="944"/>
      <c r="AJ52" s="944"/>
      <c r="AK52" s="944"/>
      <c r="AL52" s="944"/>
      <c r="AM52" s="944"/>
      <c r="AN52" s="944"/>
      <c r="AO52" s="944"/>
      <c r="AP52" s="944"/>
      <c r="AQ52" s="944"/>
      <c r="AR52" s="944"/>
      <c r="AS52" s="944"/>
      <c r="AT52" s="944"/>
      <c r="AU52" s="944"/>
      <c r="AV52" s="944"/>
      <c r="AW52" s="944"/>
      <c r="AX52" s="944"/>
      <c r="AY52" s="944"/>
      <c r="AZ52" s="944"/>
      <c r="BA52" s="944"/>
      <c r="BB52" s="944"/>
      <c r="BC52" s="944"/>
      <c r="BD52" s="604"/>
      <c r="BE52" s="604"/>
      <c r="BF52" s="604"/>
      <c r="BG52" s="604"/>
      <c r="BH52" s="604"/>
      <c r="BI52" s="604"/>
      <c r="BJ52" s="944"/>
      <c r="BK52" s="944"/>
      <c r="BL52" s="944"/>
      <c r="BM52" s="944"/>
      <c r="BN52" s="944"/>
      <c r="BO52" s="944"/>
      <c r="BP52" s="944"/>
      <c r="BQ52" s="944"/>
      <c r="BR52" s="944"/>
      <c r="BS52" s="944"/>
      <c r="BT52" s="944"/>
      <c r="BU52" s="944"/>
    </row>
    <row r="53" spans="2:73" s="128" customFormat="1" ht="10.5" customHeight="1">
      <c r="B53" s="939"/>
      <c r="C53" s="942"/>
      <c r="D53" s="604"/>
      <c r="E53" s="604"/>
      <c r="F53" s="604"/>
      <c r="G53" s="604"/>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604"/>
      <c r="AF53" s="604"/>
      <c r="AG53" s="604"/>
      <c r="AH53" s="604"/>
      <c r="AI53" s="944"/>
      <c r="AJ53" s="944"/>
      <c r="AK53" s="944"/>
      <c r="AL53" s="944"/>
      <c r="AM53" s="944"/>
      <c r="AN53" s="944"/>
      <c r="AO53" s="944"/>
      <c r="AP53" s="944"/>
      <c r="AQ53" s="944"/>
      <c r="AR53" s="944"/>
      <c r="AS53" s="944"/>
      <c r="AT53" s="944"/>
      <c r="AU53" s="944"/>
      <c r="AV53" s="944"/>
      <c r="AW53" s="944"/>
      <c r="AX53" s="944"/>
      <c r="AY53" s="944"/>
      <c r="AZ53" s="944"/>
      <c r="BA53" s="944"/>
      <c r="BB53" s="944"/>
      <c r="BC53" s="944"/>
      <c r="BD53" s="604"/>
      <c r="BE53" s="604"/>
      <c r="BF53" s="604"/>
      <c r="BG53" s="604"/>
      <c r="BH53" s="604"/>
      <c r="BI53" s="604"/>
      <c r="BJ53" s="944"/>
      <c r="BK53" s="944"/>
      <c r="BL53" s="944"/>
      <c r="BM53" s="944"/>
      <c r="BN53" s="944"/>
      <c r="BO53" s="944"/>
      <c r="BP53" s="944"/>
      <c r="BQ53" s="944"/>
      <c r="BR53" s="944"/>
      <c r="BS53" s="944"/>
      <c r="BT53" s="944"/>
      <c r="BU53" s="944"/>
    </row>
    <row r="54" spans="2:73" s="128" customFormat="1" ht="10.5" customHeight="1">
      <c r="B54" s="939"/>
      <c r="C54" s="942"/>
      <c r="D54" s="604"/>
      <c r="E54" s="604"/>
      <c r="F54" s="604"/>
      <c r="G54" s="604"/>
      <c r="H54" s="604"/>
      <c r="I54" s="604"/>
      <c r="J54" s="604"/>
      <c r="K54" s="604"/>
      <c r="L54" s="604"/>
      <c r="M54" s="604"/>
      <c r="N54" s="604"/>
      <c r="O54" s="604"/>
      <c r="P54" s="604"/>
      <c r="Q54" s="604"/>
      <c r="R54" s="604"/>
      <c r="S54" s="604"/>
      <c r="T54" s="604"/>
      <c r="U54" s="604"/>
      <c r="V54" s="604"/>
      <c r="W54" s="604"/>
      <c r="X54" s="604"/>
      <c r="Y54" s="604"/>
      <c r="Z54" s="604"/>
      <c r="AA54" s="604"/>
      <c r="AB54" s="604"/>
      <c r="AC54" s="604"/>
      <c r="AD54" s="604"/>
      <c r="AE54" s="604"/>
      <c r="AF54" s="604"/>
      <c r="AG54" s="604"/>
      <c r="AH54" s="604"/>
      <c r="AI54" s="944"/>
      <c r="AJ54" s="944"/>
      <c r="AK54" s="944"/>
      <c r="AL54" s="944"/>
      <c r="AM54" s="944"/>
      <c r="AN54" s="944"/>
      <c r="AO54" s="944"/>
      <c r="AP54" s="944"/>
      <c r="AQ54" s="944"/>
      <c r="AR54" s="944"/>
      <c r="AS54" s="944"/>
      <c r="AT54" s="944"/>
      <c r="AU54" s="944"/>
      <c r="AV54" s="944"/>
      <c r="AW54" s="944"/>
      <c r="AX54" s="944"/>
      <c r="AY54" s="944"/>
      <c r="AZ54" s="944"/>
      <c r="BA54" s="944"/>
      <c r="BB54" s="944"/>
      <c r="BC54" s="944"/>
      <c r="BD54" s="604"/>
      <c r="BE54" s="604"/>
      <c r="BF54" s="604"/>
      <c r="BG54" s="604"/>
      <c r="BH54" s="604"/>
      <c r="BI54" s="604"/>
      <c r="BJ54" s="944"/>
      <c r="BK54" s="944"/>
      <c r="BL54" s="944"/>
      <c r="BM54" s="944"/>
      <c r="BN54" s="944"/>
      <c r="BO54" s="944"/>
      <c r="BP54" s="944"/>
      <c r="BQ54" s="944"/>
      <c r="BR54" s="944"/>
      <c r="BS54" s="944"/>
      <c r="BT54" s="944"/>
      <c r="BU54" s="944"/>
    </row>
    <row r="55" spans="2:73" s="128" customFormat="1" ht="10.5" customHeight="1">
      <c r="B55" s="939"/>
      <c r="C55" s="939"/>
      <c r="D55" s="939"/>
      <c r="E55" s="939"/>
      <c r="F55" s="939"/>
      <c r="G55" s="939"/>
      <c r="H55" s="939"/>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45"/>
      <c r="AJ55" s="945"/>
      <c r="AK55" s="945"/>
      <c r="AL55" s="945"/>
      <c r="AM55" s="945"/>
      <c r="AN55" s="945"/>
      <c r="AO55" s="945"/>
      <c r="AP55" s="945"/>
      <c r="AQ55" s="945"/>
      <c r="AR55" s="945"/>
      <c r="AS55" s="945"/>
      <c r="AT55" s="945"/>
      <c r="AU55" s="945"/>
      <c r="AV55" s="945"/>
      <c r="AW55" s="945"/>
      <c r="AX55" s="945"/>
      <c r="AY55" s="945"/>
      <c r="AZ55" s="945"/>
      <c r="BA55" s="945"/>
      <c r="BB55" s="945"/>
      <c r="BC55" s="945"/>
      <c r="BD55" s="939"/>
      <c r="BE55" s="939"/>
      <c r="BF55" s="939"/>
      <c r="BG55" s="939"/>
      <c r="BH55" s="939"/>
      <c r="BI55" s="939"/>
      <c r="BJ55" s="945"/>
      <c r="BK55" s="945"/>
      <c r="BL55" s="945"/>
      <c r="BM55" s="945"/>
      <c r="BN55" s="945"/>
      <c r="BO55" s="945"/>
      <c r="BP55" s="945"/>
      <c r="BQ55" s="945"/>
      <c r="BR55" s="945"/>
      <c r="BS55" s="945"/>
      <c r="BT55" s="945"/>
      <c r="BU55" s="945"/>
    </row>
    <row r="56" spans="2:73" s="128" customFormat="1" ht="10.5" customHeight="1">
      <c r="B56" s="939"/>
      <c r="C56" s="939"/>
      <c r="D56" s="939"/>
      <c r="E56" s="939"/>
      <c r="F56" s="946"/>
      <c r="G56" s="939"/>
      <c r="H56" s="939"/>
      <c r="I56" s="939"/>
      <c r="J56" s="939"/>
      <c r="K56" s="939"/>
      <c r="L56" s="939"/>
      <c r="M56" s="939"/>
      <c r="N56" s="939"/>
      <c r="O56" s="939"/>
      <c r="P56" s="939"/>
      <c r="Q56" s="939"/>
      <c r="R56" s="939"/>
      <c r="S56" s="939"/>
      <c r="T56" s="939"/>
      <c r="U56" s="939"/>
      <c r="V56" s="939"/>
      <c r="W56" s="939"/>
      <c r="X56" s="939"/>
      <c r="Y56" s="939"/>
      <c r="Z56" s="939"/>
      <c r="AA56" s="939"/>
      <c r="AB56" s="939"/>
      <c r="AC56" s="939"/>
      <c r="AD56" s="939"/>
      <c r="AE56" s="939"/>
      <c r="AF56" s="939"/>
      <c r="AG56" s="939"/>
      <c r="AH56" s="939"/>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39"/>
      <c r="BE56" s="939"/>
      <c r="BF56" s="939"/>
      <c r="BG56" s="939"/>
      <c r="BH56" s="939"/>
      <c r="BI56" s="939"/>
      <c r="BJ56" s="945"/>
      <c r="BK56" s="945"/>
      <c r="BL56" s="945"/>
      <c r="BM56" s="945"/>
      <c r="BN56" s="945"/>
      <c r="BO56" s="945"/>
      <c r="BP56" s="945"/>
      <c r="BQ56" s="945"/>
      <c r="BR56" s="945"/>
      <c r="BS56" s="945"/>
      <c r="BT56" s="945"/>
      <c r="BU56" s="945"/>
    </row>
    <row r="57" spans="2:73" s="128" customFormat="1" ht="10.5" customHeight="1">
      <c r="B57" s="939"/>
      <c r="C57" s="939"/>
      <c r="D57" s="939"/>
      <c r="E57" s="939"/>
      <c r="F57" s="939"/>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604"/>
      <c r="AF57" s="604"/>
      <c r="AG57" s="604"/>
      <c r="AH57" s="604"/>
      <c r="AI57" s="944"/>
      <c r="AJ57" s="944"/>
      <c r="AK57" s="944"/>
      <c r="AL57" s="944"/>
      <c r="AM57" s="944"/>
      <c r="AN57" s="944"/>
      <c r="AO57" s="944"/>
      <c r="AP57" s="944"/>
      <c r="AQ57" s="944"/>
      <c r="AR57" s="944"/>
      <c r="AS57" s="944"/>
      <c r="AT57" s="944"/>
      <c r="AU57" s="944"/>
      <c r="AV57" s="944"/>
      <c r="AW57" s="944"/>
      <c r="AX57" s="944"/>
      <c r="AY57" s="944"/>
      <c r="AZ57" s="944"/>
      <c r="BA57" s="944"/>
      <c r="BB57" s="944"/>
      <c r="BC57" s="944"/>
      <c r="BD57" s="604"/>
      <c r="BE57" s="604"/>
      <c r="BF57" s="604"/>
      <c r="BG57" s="604"/>
      <c r="BH57" s="939"/>
      <c r="BI57" s="939"/>
      <c r="BJ57" s="945"/>
      <c r="BK57" s="945"/>
      <c r="BL57" s="945"/>
      <c r="BM57" s="945"/>
      <c r="BN57" s="945"/>
      <c r="BO57" s="945"/>
      <c r="BP57" s="945"/>
      <c r="BQ57" s="945"/>
      <c r="BR57" s="945"/>
      <c r="BS57" s="945"/>
      <c r="BT57" s="945"/>
      <c r="BU57" s="945"/>
    </row>
    <row r="58" spans="2:73" s="128" customFormat="1" ht="11.25">
      <c r="B58" s="939"/>
      <c r="C58" s="939"/>
      <c r="D58" s="939"/>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45"/>
      <c r="AJ58" s="945"/>
      <c r="AK58" s="945"/>
      <c r="AL58" s="945"/>
      <c r="AM58" s="945"/>
      <c r="AN58" s="945"/>
      <c r="AO58" s="945"/>
      <c r="AP58" s="945"/>
      <c r="AQ58" s="945"/>
      <c r="AR58" s="945"/>
      <c r="AS58" s="945"/>
      <c r="AT58" s="945"/>
      <c r="AU58" s="945"/>
      <c r="AV58" s="945"/>
      <c r="AW58" s="945"/>
      <c r="AX58" s="945"/>
      <c r="AY58" s="945"/>
      <c r="AZ58" s="945"/>
      <c r="BA58" s="945"/>
      <c r="BB58" s="945"/>
      <c r="BC58" s="945"/>
      <c r="BD58" s="939"/>
      <c r="BE58" s="939"/>
      <c r="BF58" s="939"/>
      <c r="BG58" s="939"/>
      <c r="BH58" s="939"/>
      <c r="BI58" s="939"/>
      <c r="BJ58" s="945"/>
      <c r="BK58" s="945"/>
      <c r="BL58" s="945"/>
      <c r="BM58" s="945"/>
      <c r="BN58" s="945"/>
      <c r="BO58" s="945"/>
      <c r="BP58" s="945"/>
      <c r="BQ58" s="945"/>
      <c r="BR58" s="945"/>
      <c r="BS58" s="945"/>
      <c r="BT58" s="945"/>
      <c r="BU58" s="945"/>
    </row>
    <row r="59" spans="2:73" s="128" customFormat="1" ht="13.15" customHeight="1">
      <c r="D59" s="195"/>
      <c r="E59" s="195" t="s">
        <v>256</v>
      </c>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38"/>
      <c r="BT59" s="138"/>
      <c r="BU59" s="138"/>
    </row>
    <row r="60" spans="2:73" s="128" customFormat="1" ht="10.5" customHeight="1">
      <c r="D60" s="195"/>
      <c r="E60" s="3615" t="s">
        <v>255</v>
      </c>
      <c r="F60" s="3615"/>
      <c r="G60" s="3615"/>
      <c r="H60" s="3615"/>
      <c r="I60" s="3615"/>
      <c r="J60" s="3615"/>
      <c r="K60" s="3615"/>
      <c r="L60" s="3615"/>
      <c r="M60" s="3615"/>
      <c r="N60" s="3615"/>
      <c r="O60" s="3615"/>
      <c r="P60" s="3615"/>
      <c r="Q60" s="3615"/>
      <c r="R60" s="3615"/>
      <c r="S60" s="3615"/>
      <c r="T60" s="3615"/>
      <c r="U60" s="3615"/>
      <c r="V60" s="3615"/>
      <c r="W60" s="3615"/>
      <c r="X60" s="3615"/>
      <c r="Y60" s="3615"/>
      <c r="Z60" s="3615"/>
      <c r="AA60" s="3615"/>
      <c r="AB60" s="3615"/>
      <c r="AC60" s="3615"/>
      <c r="AD60" s="3615"/>
      <c r="AE60" s="3615"/>
      <c r="AF60" s="3615"/>
      <c r="AG60" s="3615"/>
      <c r="AH60" s="3615"/>
      <c r="AI60" s="3615"/>
      <c r="AJ60" s="3615"/>
      <c r="AK60" s="3615"/>
      <c r="AL60" s="3615"/>
      <c r="AM60" s="3615"/>
      <c r="AN60" s="3615"/>
      <c r="AO60" s="3615"/>
      <c r="AP60" s="3615"/>
      <c r="AQ60" s="3615"/>
      <c r="AR60" s="3615"/>
      <c r="AS60" s="3615"/>
      <c r="AT60" s="3615"/>
      <c r="AU60" s="3615"/>
      <c r="AV60" s="3615"/>
      <c r="AW60" s="3615"/>
      <c r="AX60" s="3615"/>
      <c r="AY60" s="3615"/>
      <c r="AZ60" s="3615"/>
      <c r="BA60" s="3615"/>
      <c r="BB60" s="3615"/>
      <c r="BC60" s="3615"/>
      <c r="BD60" s="3615"/>
      <c r="BE60" s="3615"/>
      <c r="BF60" s="3615"/>
      <c r="BG60" s="3615"/>
      <c r="BH60" s="3615"/>
      <c r="BI60" s="3615"/>
      <c r="BJ60" s="3615"/>
      <c r="BK60" s="3615"/>
      <c r="BL60" s="3615"/>
      <c r="BM60" s="3615"/>
      <c r="BN60" s="3615"/>
      <c r="BO60" s="3615"/>
      <c r="BP60" s="3615"/>
      <c r="BQ60" s="3615"/>
      <c r="BR60" s="3615"/>
      <c r="BS60" s="144"/>
      <c r="BT60" s="144"/>
      <c r="BU60" s="144"/>
    </row>
    <row r="61" spans="2:73" s="128" customFormat="1" ht="10.5" customHeight="1">
      <c r="D61" s="195"/>
      <c r="E61" s="3615"/>
      <c r="F61" s="3615"/>
      <c r="G61" s="3615"/>
      <c r="H61" s="3615"/>
      <c r="I61" s="3615"/>
      <c r="J61" s="3615"/>
      <c r="K61" s="3615"/>
      <c r="L61" s="3615"/>
      <c r="M61" s="3615"/>
      <c r="N61" s="3615"/>
      <c r="O61" s="3615"/>
      <c r="P61" s="3615"/>
      <c r="Q61" s="3615"/>
      <c r="R61" s="3615"/>
      <c r="S61" s="3615"/>
      <c r="T61" s="3615"/>
      <c r="U61" s="3615"/>
      <c r="V61" s="3615"/>
      <c r="W61" s="3615"/>
      <c r="X61" s="3615"/>
      <c r="Y61" s="3615"/>
      <c r="Z61" s="3615"/>
      <c r="AA61" s="3615"/>
      <c r="AB61" s="3615"/>
      <c r="AC61" s="3615"/>
      <c r="AD61" s="3615"/>
      <c r="AE61" s="3615"/>
      <c r="AF61" s="3615"/>
      <c r="AG61" s="3615"/>
      <c r="AH61" s="3615"/>
      <c r="AI61" s="3615"/>
      <c r="AJ61" s="3615"/>
      <c r="AK61" s="3615"/>
      <c r="AL61" s="3615"/>
      <c r="AM61" s="3615"/>
      <c r="AN61" s="3615"/>
      <c r="AO61" s="3615"/>
      <c r="AP61" s="3615"/>
      <c r="AQ61" s="3615"/>
      <c r="AR61" s="3615"/>
      <c r="AS61" s="3615"/>
      <c r="AT61" s="3615"/>
      <c r="AU61" s="3615"/>
      <c r="AV61" s="3615"/>
      <c r="AW61" s="3615"/>
      <c r="AX61" s="3615"/>
      <c r="AY61" s="3615"/>
      <c r="AZ61" s="3615"/>
      <c r="BA61" s="3615"/>
      <c r="BB61" s="3615"/>
      <c r="BC61" s="3615"/>
      <c r="BD61" s="3615"/>
      <c r="BE61" s="3615"/>
      <c r="BF61" s="3615"/>
      <c r="BG61" s="3615"/>
      <c r="BH61" s="3615"/>
      <c r="BI61" s="3615"/>
      <c r="BJ61" s="3615"/>
      <c r="BK61" s="3615"/>
      <c r="BL61" s="3615"/>
      <c r="BM61" s="3615"/>
      <c r="BN61" s="3615"/>
      <c r="BO61" s="3615"/>
      <c r="BP61" s="3615"/>
      <c r="BQ61" s="3615"/>
      <c r="BR61" s="3615"/>
      <c r="BS61" s="144"/>
      <c r="BT61" s="144"/>
      <c r="BU61" s="144"/>
    </row>
    <row r="62" spans="2:73" s="128" customFormat="1" ht="10.5" customHeight="1">
      <c r="E62" s="3615"/>
      <c r="F62" s="3615"/>
      <c r="G62" s="3615"/>
      <c r="H62" s="3615"/>
      <c r="I62" s="3615"/>
      <c r="J62" s="3615"/>
      <c r="K62" s="3615"/>
      <c r="L62" s="3615"/>
      <c r="M62" s="3615"/>
      <c r="N62" s="3615"/>
      <c r="O62" s="3615"/>
      <c r="P62" s="3615"/>
      <c r="Q62" s="3615"/>
      <c r="R62" s="3615"/>
      <c r="S62" s="3615"/>
      <c r="T62" s="3615"/>
      <c r="U62" s="3615"/>
      <c r="V62" s="3615"/>
      <c r="W62" s="3615"/>
      <c r="X62" s="3615"/>
      <c r="Y62" s="3615"/>
      <c r="Z62" s="3615"/>
      <c r="AA62" s="3615"/>
      <c r="AB62" s="3615"/>
      <c r="AC62" s="3615"/>
      <c r="AD62" s="3615"/>
      <c r="AE62" s="3615"/>
      <c r="AF62" s="3615"/>
      <c r="AG62" s="3615"/>
      <c r="AH62" s="3615"/>
      <c r="AI62" s="3615"/>
      <c r="AJ62" s="3615"/>
      <c r="AK62" s="3615"/>
      <c r="AL62" s="3615"/>
      <c r="AM62" s="3615"/>
      <c r="AN62" s="3615"/>
      <c r="AO62" s="3615"/>
      <c r="AP62" s="3615"/>
      <c r="AQ62" s="3615"/>
      <c r="AR62" s="3615"/>
      <c r="AS62" s="3615"/>
      <c r="AT62" s="3615"/>
      <c r="AU62" s="3615"/>
      <c r="AV62" s="3615"/>
      <c r="AW62" s="3615"/>
      <c r="AX62" s="3615"/>
      <c r="AY62" s="3615"/>
      <c r="AZ62" s="3615"/>
      <c r="BA62" s="3615"/>
      <c r="BB62" s="3615"/>
      <c r="BC62" s="3615"/>
      <c r="BD62" s="3615"/>
      <c r="BE62" s="3615"/>
      <c r="BF62" s="3615"/>
      <c r="BG62" s="3615"/>
      <c r="BH62" s="3615"/>
      <c r="BI62" s="3615"/>
      <c r="BJ62" s="3615"/>
      <c r="BK62" s="3615"/>
      <c r="BL62" s="3615"/>
      <c r="BM62" s="3615"/>
      <c r="BN62" s="3615"/>
      <c r="BO62" s="3615"/>
      <c r="BP62" s="3615"/>
      <c r="BQ62" s="3615"/>
      <c r="BR62" s="3615"/>
      <c r="BS62" s="120"/>
      <c r="BT62" s="120"/>
      <c r="BU62" s="120"/>
    </row>
    <row r="63" spans="2:73" s="128" customFormat="1" ht="10.5" customHeight="1">
      <c r="C63" s="43"/>
      <c r="D63" s="43"/>
      <c r="E63" s="3615"/>
      <c r="F63" s="3615"/>
      <c r="G63" s="3615"/>
      <c r="H63" s="3615"/>
      <c r="I63" s="3615"/>
      <c r="J63" s="3615"/>
      <c r="K63" s="3615"/>
      <c r="L63" s="3615"/>
      <c r="M63" s="3615"/>
      <c r="N63" s="3615"/>
      <c r="O63" s="3615"/>
      <c r="P63" s="3615"/>
      <c r="Q63" s="3615"/>
      <c r="R63" s="3615"/>
      <c r="S63" s="3615"/>
      <c r="T63" s="3615"/>
      <c r="U63" s="3615"/>
      <c r="V63" s="3615"/>
      <c r="W63" s="3615"/>
      <c r="X63" s="3615"/>
      <c r="Y63" s="3615"/>
      <c r="Z63" s="3615"/>
      <c r="AA63" s="3615"/>
      <c r="AB63" s="3615"/>
      <c r="AC63" s="3615"/>
      <c r="AD63" s="3615"/>
      <c r="AE63" s="3615"/>
      <c r="AF63" s="3615"/>
      <c r="AG63" s="3615"/>
      <c r="AH63" s="3615"/>
      <c r="AI63" s="3615"/>
      <c r="AJ63" s="3615"/>
      <c r="AK63" s="3615"/>
      <c r="AL63" s="3615"/>
      <c r="AM63" s="3615"/>
      <c r="AN63" s="3615"/>
      <c r="AO63" s="3615"/>
      <c r="AP63" s="3615"/>
      <c r="AQ63" s="3615"/>
      <c r="AR63" s="3615"/>
      <c r="AS63" s="3615"/>
      <c r="AT63" s="3615"/>
      <c r="AU63" s="3615"/>
      <c r="AV63" s="3615"/>
      <c r="AW63" s="3615"/>
      <c r="AX63" s="3615"/>
      <c r="AY63" s="3615"/>
      <c r="AZ63" s="3615"/>
      <c r="BA63" s="3615"/>
      <c r="BB63" s="3615"/>
      <c r="BC63" s="3615"/>
      <c r="BD63" s="3615"/>
      <c r="BE63" s="3615"/>
      <c r="BF63" s="3615"/>
      <c r="BG63" s="3615"/>
      <c r="BH63" s="3615"/>
      <c r="BI63" s="3615"/>
      <c r="BJ63" s="3615"/>
      <c r="BK63" s="3615"/>
      <c r="BL63" s="3615"/>
      <c r="BM63" s="3615"/>
      <c r="BN63" s="3615"/>
      <c r="BO63" s="3615"/>
      <c r="BP63" s="3615"/>
      <c r="BQ63" s="3615"/>
      <c r="BR63" s="3615"/>
      <c r="BS63" s="120"/>
      <c r="BT63" s="120"/>
      <c r="BU63" s="120"/>
    </row>
    <row r="64" spans="2:73" s="128" customFormat="1" ht="10.5" customHeight="1">
      <c r="C64" s="43"/>
      <c r="D64" s="43"/>
      <c r="E64" s="3615"/>
      <c r="F64" s="3615"/>
      <c r="G64" s="3615"/>
      <c r="H64" s="3615"/>
      <c r="I64" s="3615"/>
      <c r="J64" s="3615"/>
      <c r="K64" s="3615"/>
      <c r="L64" s="3615"/>
      <c r="M64" s="3615"/>
      <c r="N64" s="3615"/>
      <c r="O64" s="3615"/>
      <c r="P64" s="3615"/>
      <c r="Q64" s="3615"/>
      <c r="R64" s="3615"/>
      <c r="S64" s="3615"/>
      <c r="T64" s="3615"/>
      <c r="U64" s="3615"/>
      <c r="V64" s="3615"/>
      <c r="W64" s="3615"/>
      <c r="X64" s="3615"/>
      <c r="Y64" s="3615"/>
      <c r="Z64" s="3615"/>
      <c r="AA64" s="3615"/>
      <c r="AB64" s="3615"/>
      <c r="AC64" s="3615"/>
      <c r="AD64" s="3615"/>
      <c r="AE64" s="3615"/>
      <c r="AF64" s="3615"/>
      <c r="AG64" s="3615"/>
      <c r="AH64" s="3615"/>
      <c r="AI64" s="3615"/>
      <c r="AJ64" s="3615"/>
      <c r="AK64" s="3615"/>
      <c r="AL64" s="3615"/>
      <c r="AM64" s="3615"/>
      <c r="AN64" s="3615"/>
      <c r="AO64" s="3615"/>
      <c r="AP64" s="3615"/>
      <c r="AQ64" s="3615"/>
      <c r="AR64" s="3615"/>
      <c r="AS64" s="3615"/>
      <c r="AT64" s="3615"/>
      <c r="AU64" s="3615"/>
      <c r="AV64" s="3615"/>
      <c r="AW64" s="3615"/>
      <c r="AX64" s="3615"/>
      <c r="AY64" s="3615"/>
      <c r="AZ64" s="3615"/>
      <c r="BA64" s="3615"/>
      <c r="BB64" s="3615"/>
      <c r="BC64" s="3615"/>
      <c r="BD64" s="3615"/>
      <c r="BE64" s="3615"/>
      <c r="BF64" s="3615"/>
      <c r="BG64" s="3615"/>
      <c r="BH64" s="3615"/>
      <c r="BI64" s="3615"/>
      <c r="BJ64" s="3615"/>
      <c r="BK64" s="3615"/>
      <c r="BL64" s="3615"/>
      <c r="BM64" s="3615"/>
      <c r="BN64" s="3615"/>
      <c r="BO64" s="3615"/>
      <c r="BP64" s="3615"/>
      <c r="BQ64" s="3615"/>
      <c r="BR64" s="3615"/>
      <c r="BS64" s="120"/>
      <c r="BT64" s="120"/>
      <c r="BU64" s="120"/>
    </row>
    <row r="65" spans="3:73" s="128" customFormat="1" ht="10.5" customHeight="1">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18"/>
      <c r="AJ65" s="118"/>
      <c r="AK65" s="118"/>
      <c r="AL65" s="118"/>
      <c r="AM65" s="118"/>
      <c r="AN65" s="118"/>
      <c r="AO65" s="118"/>
      <c r="AP65" s="118"/>
      <c r="AQ65" s="118"/>
      <c r="AR65" s="118"/>
      <c r="AS65" s="118"/>
      <c r="AT65" s="118"/>
      <c r="AU65" s="118"/>
      <c r="AV65" s="118"/>
      <c r="AW65" s="118"/>
      <c r="AX65" s="118"/>
      <c r="AY65" s="118"/>
      <c r="AZ65" s="118"/>
      <c r="BA65" s="118"/>
      <c r="BB65" s="120"/>
      <c r="BC65" s="120"/>
      <c r="BJ65" s="120"/>
      <c r="BK65" s="120"/>
      <c r="BL65" s="120"/>
      <c r="BM65" s="120"/>
      <c r="BN65" s="120"/>
      <c r="BO65" s="120"/>
      <c r="BP65" s="120"/>
      <c r="BQ65" s="120"/>
      <c r="BR65" s="120"/>
      <c r="BS65" s="120"/>
      <c r="BT65" s="120"/>
      <c r="BU65" s="120"/>
    </row>
    <row r="66" spans="3:73" s="128" customFormat="1" ht="10.5" customHeight="1">
      <c r="AI66" s="120"/>
      <c r="AJ66" s="120"/>
      <c r="AK66" s="120"/>
      <c r="AL66" s="120"/>
      <c r="AM66" s="120"/>
      <c r="AN66" s="120"/>
      <c r="AO66" s="120"/>
      <c r="AP66" s="120"/>
      <c r="AQ66" s="120"/>
      <c r="AR66" s="120"/>
      <c r="AS66" s="120"/>
      <c r="AT66" s="120"/>
      <c r="AU66" s="120"/>
      <c r="AV66" s="120"/>
      <c r="AW66" s="120"/>
      <c r="AX66" s="120"/>
      <c r="AY66" s="120"/>
      <c r="AZ66" s="120"/>
      <c r="BA66" s="120"/>
      <c r="BB66" s="120"/>
      <c r="BC66" s="120"/>
      <c r="BJ66" s="120"/>
      <c r="BK66" s="120"/>
      <c r="BL66" s="120"/>
      <c r="BM66" s="120"/>
      <c r="BN66" s="120"/>
      <c r="BO66" s="120"/>
      <c r="BP66" s="120"/>
      <c r="BQ66" s="120"/>
      <c r="BR66" s="120"/>
      <c r="BS66" s="120"/>
      <c r="BT66" s="120"/>
      <c r="BU66" s="120"/>
    </row>
    <row r="67" spans="3:73" s="128" customFormat="1" ht="10.5" customHeight="1">
      <c r="C67" s="119"/>
      <c r="D67" s="43"/>
      <c r="E67" s="43"/>
      <c r="AI67" s="120"/>
      <c r="AJ67" s="120"/>
      <c r="AK67" s="120"/>
      <c r="AL67" s="120"/>
      <c r="AM67" s="120"/>
      <c r="AN67" s="120"/>
      <c r="AO67" s="120"/>
      <c r="AP67" s="120"/>
      <c r="AQ67" s="120"/>
      <c r="AR67" s="120"/>
      <c r="AS67" s="120"/>
      <c r="AT67" s="120"/>
      <c r="AU67" s="120"/>
      <c r="AV67" s="120"/>
      <c r="AW67" s="120"/>
      <c r="AX67" s="120"/>
      <c r="AY67" s="120"/>
      <c r="AZ67" s="120"/>
      <c r="BA67" s="120"/>
      <c r="BB67" s="120"/>
      <c r="BC67" s="120"/>
      <c r="BJ67" s="120"/>
      <c r="BK67" s="120"/>
      <c r="BL67" s="120"/>
      <c r="BM67" s="120"/>
      <c r="BN67" s="120"/>
      <c r="BO67" s="120"/>
      <c r="BP67" s="120"/>
      <c r="BQ67" s="120"/>
      <c r="BR67" s="120"/>
      <c r="BS67" s="120"/>
      <c r="BT67" s="120"/>
      <c r="BU67" s="120"/>
    </row>
    <row r="68" spans="3:73" s="128" customFormat="1" ht="10.5" customHeight="1">
      <c r="C68" s="119"/>
      <c r="D68" s="43"/>
      <c r="E68" s="43"/>
      <c r="AI68" s="120"/>
      <c r="AJ68" s="120"/>
      <c r="AK68" s="120"/>
      <c r="AL68" s="120"/>
      <c r="AM68" s="120"/>
      <c r="AN68" s="120"/>
      <c r="AO68" s="120"/>
      <c r="AP68" s="120"/>
      <c r="AQ68" s="120"/>
      <c r="AR68" s="120"/>
      <c r="AS68" s="120"/>
      <c r="AT68" s="120"/>
      <c r="AU68" s="120"/>
      <c r="AV68" s="120"/>
      <c r="AW68" s="120"/>
      <c r="AX68" s="120"/>
      <c r="AY68" s="120"/>
      <c r="AZ68" s="120"/>
      <c r="BA68" s="120"/>
      <c r="BB68" s="120"/>
      <c r="BC68" s="120"/>
      <c r="BJ68" s="120"/>
      <c r="BK68" s="120"/>
      <c r="BL68" s="120"/>
      <c r="BM68" s="120"/>
      <c r="BN68" s="120"/>
      <c r="BO68" s="120"/>
      <c r="BP68" s="120"/>
      <c r="BQ68" s="120"/>
      <c r="BR68" s="120"/>
      <c r="BS68" s="120"/>
      <c r="BT68" s="120"/>
      <c r="BU68" s="120"/>
    </row>
    <row r="69" spans="3:73" s="128" customFormat="1" ht="10.5" hidden="1" customHeight="1">
      <c r="C69" s="119"/>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3"/>
      <c r="AJ69" s="123"/>
      <c r="AK69" s="123"/>
      <c r="AL69" s="123"/>
      <c r="AM69" s="123"/>
      <c r="AN69" s="123"/>
      <c r="AO69" s="123"/>
      <c r="AP69" s="123"/>
      <c r="AQ69" s="123"/>
      <c r="AR69" s="123"/>
      <c r="AS69" s="123"/>
      <c r="AT69" s="123"/>
      <c r="AU69" s="123"/>
      <c r="AV69" s="123"/>
      <c r="AW69" s="123"/>
      <c r="AX69" s="123"/>
      <c r="AY69" s="123"/>
      <c r="AZ69" s="123"/>
      <c r="BA69" s="123"/>
      <c r="BB69" s="120"/>
      <c r="BC69" s="120"/>
      <c r="BJ69" s="120"/>
      <c r="BK69" s="120"/>
      <c r="BL69" s="120"/>
      <c r="BM69" s="120"/>
      <c r="BN69" s="120"/>
      <c r="BO69" s="120"/>
      <c r="BP69" s="120"/>
      <c r="BQ69" s="120"/>
      <c r="BR69" s="120"/>
      <c r="BS69" s="120"/>
      <c r="BT69" s="120"/>
      <c r="BU69" s="120"/>
    </row>
    <row r="70" spans="3:73" s="128" customFormat="1" ht="10.5" hidden="1" customHeight="1">
      <c r="D70" s="43"/>
      <c r="AI70" s="120"/>
      <c r="AJ70" s="120"/>
      <c r="AK70" s="120"/>
      <c r="AL70" s="120"/>
      <c r="AM70" s="120"/>
      <c r="AN70" s="120"/>
      <c r="AO70" s="120"/>
      <c r="AP70" s="120"/>
      <c r="AQ70" s="120"/>
      <c r="AR70" s="120"/>
      <c r="AS70" s="120"/>
      <c r="AT70" s="120"/>
      <c r="AU70" s="120"/>
      <c r="AV70" s="120"/>
      <c r="AW70" s="120"/>
      <c r="AX70" s="120"/>
      <c r="AY70" s="120"/>
      <c r="AZ70" s="120"/>
      <c r="BA70" s="120"/>
      <c r="BB70" s="120"/>
      <c r="BC70" s="120"/>
      <c r="BJ70" s="120"/>
      <c r="BK70" s="120"/>
      <c r="BL70" s="120"/>
      <c r="BM70" s="120"/>
      <c r="BN70" s="120"/>
      <c r="BO70" s="120"/>
      <c r="BP70" s="120"/>
      <c r="BQ70" s="120"/>
      <c r="BR70" s="120"/>
      <c r="BS70" s="120"/>
      <c r="BT70" s="120"/>
      <c r="BU70" s="120"/>
    </row>
    <row r="71" spans="3:73" s="128" customFormat="1" ht="13.5" hidden="1" customHeight="1">
      <c r="D71" s="43"/>
      <c r="AI71" s="120"/>
      <c r="AJ71" s="120"/>
      <c r="AK71" s="120"/>
      <c r="AL71" s="120"/>
      <c r="AM71" s="120"/>
      <c r="AN71" s="120"/>
      <c r="AO71" s="120"/>
      <c r="AP71" s="120"/>
      <c r="AQ71" s="120"/>
      <c r="AR71" s="120"/>
      <c r="AS71" s="120"/>
      <c r="AT71" s="120"/>
      <c r="AU71" s="120"/>
      <c r="AV71" s="120"/>
      <c r="AW71" s="120"/>
      <c r="AX71" s="120"/>
      <c r="AY71" s="120"/>
      <c r="AZ71" s="120"/>
      <c r="BA71" s="120"/>
      <c r="BB71" s="120"/>
      <c r="BC71" s="120"/>
      <c r="BJ71" s="120"/>
      <c r="BK71" s="120"/>
      <c r="BL71" s="120"/>
      <c r="BM71" s="120"/>
      <c r="BN71" s="120"/>
      <c r="BO71" s="120"/>
      <c r="BP71" s="120"/>
      <c r="BQ71" s="120"/>
      <c r="BR71" s="120"/>
      <c r="BS71" s="120"/>
      <c r="BT71" s="120"/>
      <c r="BU71" s="120"/>
    </row>
    <row r="72" spans="3:73" s="128" customFormat="1" ht="9" hidden="1" customHeight="1">
      <c r="C72" s="124"/>
    </row>
    <row r="73" spans="3:73" s="128" customFormat="1" ht="9" hidden="1" customHeight="1">
      <c r="S73" s="125"/>
      <c r="T73" s="125"/>
      <c r="U73" s="125"/>
      <c r="V73" s="125"/>
      <c r="W73" s="125"/>
      <c r="X73" s="125"/>
      <c r="Y73" s="125"/>
      <c r="Z73" s="119"/>
      <c r="AA73" s="119"/>
      <c r="AB73" s="119"/>
      <c r="AC73" s="119"/>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J73" s="120"/>
      <c r="BK73" s="120"/>
      <c r="BL73" s="120"/>
      <c r="BM73" s="120"/>
      <c r="BN73" s="120"/>
      <c r="BO73" s="120"/>
      <c r="BP73" s="120"/>
      <c r="BQ73" s="120"/>
      <c r="BR73" s="120"/>
      <c r="BS73" s="120"/>
      <c r="BT73" s="120"/>
      <c r="BU73" s="120"/>
    </row>
    <row r="74" spans="3:73" s="128" customFormat="1" ht="9" hidden="1" customHeight="1">
      <c r="S74" s="125"/>
      <c r="T74" s="125"/>
      <c r="U74" s="125"/>
      <c r="V74" s="125"/>
      <c r="W74" s="125"/>
      <c r="X74" s="125"/>
      <c r="Y74" s="125"/>
      <c r="Z74" s="119"/>
      <c r="AA74" s="119"/>
      <c r="AB74" s="119"/>
      <c r="AC74" s="119"/>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J74" s="120"/>
      <c r="BK74" s="120"/>
      <c r="BL74" s="120"/>
      <c r="BM74" s="120"/>
      <c r="BN74" s="120"/>
      <c r="BO74" s="120"/>
      <c r="BP74" s="120"/>
      <c r="BQ74" s="120"/>
      <c r="BR74" s="120"/>
      <c r="BS74" s="120"/>
      <c r="BT74" s="120"/>
      <c r="BU74" s="120"/>
    </row>
    <row r="75" spans="3:73" s="128" customFormat="1" ht="11.25" hidden="1"/>
    <row r="76" spans="3:73" ht="15" hidden="1" customHeight="1"/>
    <row r="77" spans="3:73" ht="15" hidden="1" customHeight="1">
      <c r="J77" s="43" t="s">
        <v>76</v>
      </c>
      <c r="S77" s="43" t="s">
        <v>164</v>
      </c>
      <c r="Z77" s="19" t="s">
        <v>165</v>
      </c>
      <c r="AM77" s="19" t="s">
        <v>166</v>
      </c>
    </row>
    <row r="78" spans="3:73" ht="15" hidden="1" customHeight="1">
      <c r="J78" s="43" t="s">
        <v>167</v>
      </c>
      <c r="S78" s="43" t="s">
        <v>168</v>
      </c>
      <c r="Z78" s="19" t="s">
        <v>169</v>
      </c>
      <c r="AM78" s="19" t="s">
        <v>169</v>
      </c>
    </row>
    <row r="79" spans="3:73" ht="15" hidden="1" customHeight="1">
      <c r="J79" s="43" t="s">
        <v>170</v>
      </c>
      <c r="Z79" s="19" t="s">
        <v>171</v>
      </c>
      <c r="AM79" s="19" t="s">
        <v>171</v>
      </c>
    </row>
    <row r="80" spans="3:73" ht="15" hidden="1" customHeight="1">
      <c r="J80" s="43" t="s">
        <v>172</v>
      </c>
      <c r="Z80" s="19" t="s">
        <v>173</v>
      </c>
      <c r="AM80" s="19" t="s">
        <v>173</v>
      </c>
    </row>
    <row r="81" spans="26:39" ht="15" hidden="1" customHeight="1">
      <c r="Z81" s="19" t="s">
        <v>174</v>
      </c>
      <c r="AM81" s="19" t="s">
        <v>174</v>
      </c>
    </row>
    <row r="82" spans="26:39" ht="15" hidden="1" customHeight="1">
      <c r="Z82" s="19" t="s">
        <v>175</v>
      </c>
      <c r="AM82" s="19" t="s">
        <v>175</v>
      </c>
    </row>
    <row r="83" spans="26:39" ht="15" hidden="1" customHeight="1">
      <c r="Z83" s="19" t="s">
        <v>176</v>
      </c>
      <c r="AM83" s="19" t="s">
        <v>176</v>
      </c>
    </row>
    <row r="84" spans="26:39" ht="15" hidden="1" customHeight="1">
      <c r="Z84" s="19" t="s">
        <v>177</v>
      </c>
      <c r="AM84" s="19" t="s">
        <v>177</v>
      </c>
    </row>
    <row r="85" spans="26:39" ht="15" hidden="1" customHeight="1">
      <c r="Z85" s="19" t="s">
        <v>178</v>
      </c>
      <c r="AM85" s="19" t="s">
        <v>178</v>
      </c>
    </row>
    <row r="86" spans="26:39" ht="15" hidden="1" customHeight="1">
      <c r="Z86" s="19" t="s">
        <v>179</v>
      </c>
      <c r="AM86" s="19" t="s">
        <v>179</v>
      </c>
    </row>
    <row r="87" spans="26:39" ht="15" hidden="1" customHeight="1">
      <c r="Z87" s="19" t="s">
        <v>180</v>
      </c>
      <c r="AM87" s="19" t="s">
        <v>180</v>
      </c>
    </row>
    <row r="88" spans="26:39" ht="15" hidden="1" customHeight="1">
      <c r="Z88" s="19" t="s">
        <v>181</v>
      </c>
      <c r="AM88" s="19" t="s">
        <v>181</v>
      </c>
    </row>
    <row r="89" spans="26:39" ht="15" hidden="1" customHeight="1">
      <c r="Z89" s="19" t="s">
        <v>182</v>
      </c>
      <c r="AM89" s="19" t="s">
        <v>182</v>
      </c>
    </row>
    <row r="90" spans="26:39" ht="15" hidden="1" customHeight="1">
      <c r="Z90" s="19" t="s">
        <v>183</v>
      </c>
      <c r="AM90" s="19" t="s">
        <v>183</v>
      </c>
    </row>
    <row r="91" spans="26:39" ht="15" hidden="1" customHeight="1">
      <c r="Z91" s="19" t="s">
        <v>184</v>
      </c>
      <c r="AM91" s="19" t="s">
        <v>184</v>
      </c>
    </row>
    <row r="92" spans="26:39" ht="15" hidden="1" customHeight="1">
      <c r="Z92" s="19" t="s">
        <v>185</v>
      </c>
      <c r="AM92" s="19" t="s">
        <v>185</v>
      </c>
    </row>
    <row r="93" spans="26:39" ht="15" hidden="1" customHeight="1">
      <c r="Z93" s="19" t="s">
        <v>186</v>
      </c>
      <c r="AM93" s="19" t="s">
        <v>186</v>
      </c>
    </row>
    <row r="94" spans="26:39" ht="15" hidden="1" customHeight="1">
      <c r="Z94" s="19" t="s">
        <v>187</v>
      </c>
      <c r="AM94" s="19" t="s">
        <v>187</v>
      </c>
    </row>
    <row r="95" spans="26:39" ht="15" hidden="1" customHeight="1">
      <c r="Z95" s="19" t="s">
        <v>188</v>
      </c>
      <c r="AM95" s="19" t="s">
        <v>188</v>
      </c>
    </row>
    <row r="96" spans="26:39" ht="15" hidden="1" customHeight="1">
      <c r="Z96" s="19" t="s">
        <v>189</v>
      </c>
      <c r="AM96" s="19" t="s">
        <v>189</v>
      </c>
    </row>
    <row r="97" spans="26:39" ht="15" hidden="1" customHeight="1">
      <c r="Z97" s="19" t="s">
        <v>190</v>
      </c>
      <c r="AM97" s="19" t="s">
        <v>190</v>
      </c>
    </row>
    <row r="98" spans="26:39" ht="15" hidden="1" customHeight="1">
      <c r="Z98" s="19" t="s">
        <v>191</v>
      </c>
      <c r="AM98" s="19" t="s">
        <v>191</v>
      </c>
    </row>
    <row r="99" spans="26:39" ht="15" hidden="1" customHeight="1">
      <c r="Z99" s="19" t="s">
        <v>192</v>
      </c>
      <c r="AM99" s="19" t="s">
        <v>192</v>
      </c>
    </row>
    <row r="100" spans="26:39" ht="15" hidden="1" customHeight="1">
      <c r="Z100" s="19" t="s">
        <v>193</v>
      </c>
      <c r="AM100" s="19" t="s">
        <v>193</v>
      </c>
    </row>
    <row r="101" spans="26:39" ht="15" hidden="1" customHeight="1">
      <c r="Z101" s="19" t="s">
        <v>194</v>
      </c>
      <c r="AM101" s="19" t="s">
        <v>194</v>
      </c>
    </row>
    <row r="102" spans="26:39" ht="15" hidden="1" customHeight="1">
      <c r="Z102" s="19" t="s">
        <v>195</v>
      </c>
      <c r="AM102" s="19" t="s">
        <v>195</v>
      </c>
    </row>
    <row r="103" spans="26:39" ht="15" hidden="1" customHeight="1">
      <c r="Z103" s="19" t="s">
        <v>196</v>
      </c>
      <c r="AM103" s="19" t="s">
        <v>196</v>
      </c>
    </row>
    <row r="104" spans="26:39" ht="15" hidden="1" customHeight="1">
      <c r="Z104" s="19" t="s">
        <v>197</v>
      </c>
      <c r="AM104" s="19" t="s">
        <v>197</v>
      </c>
    </row>
    <row r="105" spans="26:39" ht="15" hidden="1" customHeight="1">
      <c r="Z105" s="19" t="s">
        <v>198</v>
      </c>
      <c r="AM105" s="19" t="s">
        <v>198</v>
      </c>
    </row>
    <row r="106" spans="26:39" ht="15" hidden="1" customHeight="1">
      <c r="Z106" s="19" t="s">
        <v>199</v>
      </c>
      <c r="AM106" s="19" t="s">
        <v>199</v>
      </c>
    </row>
    <row r="107" spans="26:39" ht="15" hidden="1" customHeight="1">
      <c r="Z107" s="19" t="s">
        <v>200</v>
      </c>
      <c r="AM107" s="19" t="s">
        <v>200</v>
      </c>
    </row>
    <row r="108" spans="26:39" ht="15" hidden="1" customHeight="1">
      <c r="Z108" s="19" t="s">
        <v>201</v>
      </c>
      <c r="AM108" s="19" t="s">
        <v>201</v>
      </c>
    </row>
    <row r="109" spans="26:39" ht="15" hidden="1" customHeight="1">
      <c r="Z109" s="19" t="s">
        <v>202</v>
      </c>
      <c r="AM109" s="19" t="s">
        <v>202</v>
      </c>
    </row>
    <row r="110" spans="26:39" ht="15" hidden="1" customHeight="1">
      <c r="Z110" s="19" t="s">
        <v>203</v>
      </c>
      <c r="AM110" s="19" t="s">
        <v>203</v>
      </c>
    </row>
    <row r="111" spans="26:39" ht="15" hidden="1" customHeight="1">
      <c r="Z111" s="19" t="s">
        <v>204</v>
      </c>
      <c r="AM111" s="19" t="s">
        <v>204</v>
      </c>
    </row>
    <row r="112" spans="26:39" ht="15" hidden="1" customHeight="1">
      <c r="Z112" s="19" t="s">
        <v>205</v>
      </c>
      <c r="AM112" s="19" t="s">
        <v>205</v>
      </c>
    </row>
    <row r="113" spans="26:39" ht="15" hidden="1" customHeight="1">
      <c r="Z113" s="19" t="s">
        <v>206</v>
      </c>
      <c r="AM113" s="19" t="s">
        <v>206</v>
      </c>
    </row>
    <row r="114" spans="26:39" ht="15" hidden="1" customHeight="1">
      <c r="Z114" s="19" t="s">
        <v>207</v>
      </c>
      <c r="AM114" s="19" t="s">
        <v>207</v>
      </c>
    </row>
    <row r="115" spans="26:39" ht="15" hidden="1" customHeight="1">
      <c r="Z115" s="19" t="s">
        <v>208</v>
      </c>
      <c r="AM115" s="19" t="s">
        <v>208</v>
      </c>
    </row>
    <row r="116" spans="26:39" ht="15" hidden="1" customHeight="1">
      <c r="Z116" s="19" t="s">
        <v>209</v>
      </c>
      <c r="AM116" s="19" t="s">
        <v>209</v>
      </c>
    </row>
    <row r="117" spans="26:39" ht="15" hidden="1" customHeight="1">
      <c r="Z117" s="19" t="s">
        <v>210</v>
      </c>
      <c r="AM117" s="19" t="s">
        <v>210</v>
      </c>
    </row>
    <row r="118" spans="26:39" ht="15" hidden="1" customHeight="1">
      <c r="Z118" s="19" t="s">
        <v>211</v>
      </c>
      <c r="AM118" s="19" t="s">
        <v>211</v>
      </c>
    </row>
    <row r="119" spans="26:39" ht="15" hidden="1" customHeight="1">
      <c r="Z119" s="19" t="s">
        <v>212</v>
      </c>
      <c r="AM119" s="19" t="s">
        <v>212</v>
      </c>
    </row>
    <row r="120" spans="26:39" ht="15" hidden="1" customHeight="1">
      <c r="Z120" s="19" t="s">
        <v>213</v>
      </c>
      <c r="AM120" s="19" t="s">
        <v>213</v>
      </c>
    </row>
    <row r="121" spans="26:39" ht="15" hidden="1" customHeight="1">
      <c r="Z121" s="19" t="s">
        <v>214</v>
      </c>
      <c r="AM121" s="19" t="s">
        <v>214</v>
      </c>
    </row>
    <row r="122" spans="26:39" ht="15" hidden="1" customHeight="1">
      <c r="Z122" s="19" t="s">
        <v>215</v>
      </c>
      <c r="AM122" s="19" t="s">
        <v>215</v>
      </c>
    </row>
    <row r="123" spans="26:39" ht="15" hidden="1" customHeight="1">
      <c r="Z123" s="19" t="s">
        <v>216</v>
      </c>
      <c r="AM123" s="19" t="s">
        <v>216</v>
      </c>
    </row>
    <row r="124" spans="26:39" ht="15" hidden="1" customHeight="1">
      <c r="Z124" s="19" t="s">
        <v>217</v>
      </c>
      <c r="AM124" s="19" t="s">
        <v>217</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HDpqHb+rVXmRsI68bMQEywpgXlHoj8R4IAdazAC14qCFJNfXjayAU1JxLx/dHRKoi2LffT5IBVYZTluJ6FplKg==" saltValue="p3hf3w7NOmdzF1vEXGAYlg==" spinCount="100000" sheet="1" objects="1" scenarios="1" selectLockedCells="1"/>
  <dataConsolidate/>
  <mergeCells count="43">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AK13:AX14"/>
    <mergeCell ref="BF13:BG14"/>
    <mergeCell ref="BH13:BJ14"/>
    <mergeCell ref="BK13:BL14"/>
    <mergeCell ref="BC13:BE14"/>
    <mergeCell ref="AY13:BB14"/>
    <mergeCell ref="O7:BG8"/>
    <mergeCell ref="BM8:BT9"/>
    <mergeCell ref="A3:A6"/>
    <mergeCell ref="E3:N4"/>
    <mergeCell ref="O3:V4"/>
    <mergeCell ref="W3:BO4"/>
  </mergeCells>
  <phoneticPr fontId="1"/>
  <dataValidations count="24">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Y33:AB34 BQ33:BT34 BB33:BE34 AN33:AQ34" xr:uid="{29B91203-8448-42F8-8A06-F60C953D7AD8}">
      <formula1>"1,2,3,4,5"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xr:uid="{14254DA4-F398-4F49-A9F3-C5CAB8A12198}">
      <formula1>INDIRECT(JQ76)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WXI983081:WXI983083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 type="list" allowBlank="1" showInputMessage="1" sqref="BH13:BJ14" xr:uid="{647A9E21-320D-4643-BE1D-E34833895C90}">
      <formula1>$CN$7:$CN$18</formula1>
    </dataValidation>
    <dataValidation type="list" allowBlank="1" showInputMessage="1" sqref="BM13:BO14" xr:uid="{84C699A6-628D-4F22-93BC-BC940F481CA3}">
      <formula1>$CO$7:$CO$37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FFFF00"/>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61" t="s">
        <v>969</v>
      </c>
      <c r="B2" s="233"/>
      <c r="C2" s="233"/>
      <c r="D2" s="233"/>
      <c r="E2" s="2775" t="s">
        <v>129</v>
      </c>
      <c r="F2" s="2775"/>
      <c r="G2" s="2775"/>
      <c r="H2" s="2775"/>
      <c r="I2" s="2775"/>
      <c r="J2" s="2775"/>
      <c r="K2" s="2775"/>
      <c r="L2" s="2775"/>
      <c r="M2" s="2775"/>
      <c r="N2" s="2775"/>
      <c r="O2" s="2776" t="str">
        <f>'様式７(ゼロ・エネ型 BELS用)'!CM8</f>
        <v>0560</v>
      </c>
      <c r="P2" s="2776"/>
      <c r="Q2" s="2776"/>
      <c r="R2" s="2776"/>
      <c r="S2" s="2776"/>
      <c r="T2" s="2776"/>
      <c r="U2" s="2776"/>
      <c r="V2" s="2776"/>
      <c r="W2" s="2785">
        <f>'様式７(ゼロ・エネ型 BELS用)'!AF54</f>
        <v>0</v>
      </c>
      <c r="X2" s="2785"/>
      <c r="Y2" s="2785"/>
      <c r="Z2" s="2785"/>
      <c r="AA2" s="2785"/>
      <c r="AB2" s="2785"/>
      <c r="AC2" s="2785"/>
      <c r="AD2" s="2785"/>
      <c r="AE2" s="2785"/>
      <c r="AF2" s="2785"/>
      <c r="AG2" s="2785"/>
      <c r="AH2" s="2785"/>
      <c r="AI2" s="2785"/>
      <c r="AJ2" s="2785"/>
      <c r="AK2" s="2785"/>
      <c r="AL2" s="2785"/>
      <c r="AM2" s="2785"/>
      <c r="AN2" s="2785"/>
      <c r="AO2" s="2785"/>
      <c r="AP2" s="2785"/>
      <c r="AQ2" s="2785"/>
      <c r="AR2" s="2785"/>
      <c r="AS2" s="2785"/>
      <c r="AT2" s="2785"/>
      <c r="AU2" s="2785"/>
      <c r="AV2" s="2785"/>
      <c r="AW2" s="2785"/>
      <c r="AX2" s="2785"/>
      <c r="AY2" s="2785"/>
      <c r="AZ2" s="2785"/>
      <c r="BA2" s="2785"/>
      <c r="BB2" s="2785"/>
      <c r="BC2" s="2785"/>
      <c r="BD2" s="2785"/>
      <c r="BE2" s="2785"/>
      <c r="BF2" s="2785"/>
      <c r="BG2" s="2785"/>
      <c r="BH2" s="2785"/>
      <c r="BI2" s="2785"/>
      <c r="BJ2" s="2785"/>
      <c r="BK2" s="2785"/>
      <c r="BL2" s="2785"/>
      <c r="BM2" s="2785"/>
      <c r="BN2" s="2785"/>
      <c r="BO2" s="2785"/>
      <c r="BP2" s="233"/>
      <c r="BQ2" s="233"/>
      <c r="BR2" s="233"/>
      <c r="BS2" s="233"/>
      <c r="BT2" s="233"/>
      <c r="BU2" s="233"/>
      <c r="BV2" s="233"/>
      <c r="BW2" s="233"/>
    </row>
    <row r="3" spans="1:75" ht="8.1" customHeight="1">
      <c r="A3" s="1161"/>
      <c r="B3" s="233"/>
      <c r="C3" s="233"/>
      <c r="D3" s="233"/>
      <c r="E3" s="2775"/>
      <c r="F3" s="2775"/>
      <c r="G3" s="2775"/>
      <c r="H3" s="2775"/>
      <c r="I3" s="2775"/>
      <c r="J3" s="2775"/>
      <c r="K3" s="2775"/>
      <c r="L3" s="2775"/>
      <c r="M3" s="2775"/>
      <c r="N3" s="2775"/>
      <c r="O3" s="2776"/>
      <c r="P3" s="2776"/>
      <c r="Q3" s="2776"/>
      <c r="R3" s="2776"/>
      <c r="S3" s="2776"/>
      <c r="T3" s="2776"/>
      <c r="U3" s="2776"/>
      <c r="V3" s="2776"/>
      <c r="W3" s="2785"/>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2785"/>
      <c r="AV3" s="2785"/>
      <c r="AW3" s="2785"/>
      <c r="AX3" s="2785"/>
      <c r="AY3" s="2785"/>
      <c r="AZ3" s="2785"/>
      <c r="BA3" s="2785"/>
      <c r="BB3" s="2785"/>
      <c r="BC3" s="2785"/>
      <c r="BD3" s="2785"/>
      <c r="BE3" s="2785"/>
      <c r="BF3" s="2785"/>
      <c r="BG3" s="2785"/>
      <c r="BH3" s="2785"/>
      <c r="BI3" s="2785"/>
      <c r="BJ3" s="2785"/>
      <c r="BK3" s="2785"/>
      <c r="BL3" s="2785"/>
      <c r="BM3" s="2785"/>
      <c r="BN3" s="2785"/>
      <c r="BO3" s="2785"/>
      <c r="BP3" s="233"/>
      <c r="BQ3" s="233"/>
      <c r="BR3" s="233"/>
      <c r="BS3" s="233"/>
      <c r="BT3" s="233"/>
      <c r="BU3" s="233"/>
      <c r="BV3" s="233"/>
      <c r="BW3" s="233"/>
    </row>
    <row r="4" spans="1:75" ht="9" customHeight="1">
      <c r="A4" s="1161"/>
    </row>
    <row r="5" spans="1:75" ht="6" customHeight="1">
      <c r="A5" s="1161"/>
    </row>
    <row r="6" spans="1:75" ht="9" customHeight="1">
      <c r="A6" s="1161"/>
      <c r="D6" s="1087"/>
      <c r="E6" s="1087"/>
      <c r="F6" s="1087"/>
      <c r="G6" s="1087"/>
      <c r="H6" s="1087"/>
      <c r="I6" s="1087"/>
      <c r="J6" s="1087"/>
      <c r="K6" s="1087"/>
      <c r="L6" s="1087"/>
      <c r="M6" s="1087"/>
      <c r="N6" s="1087"/>
      <c r="O6" s="1087"/>
      <c r="P6" s="1087"/>
      <c r="Q6" s="1087"/>
      <c r="R6" s="3641" t="s">
        <v>393</v>
      </c>
      <c r="S6" s="3641"/>
      <c r="T6" s="3641"/>
      <c r="U6" s="3641"/>
      <c r="V6" s="3641"/>
      <c r="W6" s="3641"/>
      <c r="X6" s="3641"/>
      <c r="Y6" s="3641"/>
      <c r="Z6" s="3641"/>
      <c r="AA6" s="3641"/>
      <c r="AB6" s="3641"/>
      <c r="AC6" s="3641"/>
      <c r="AD6" s="3641"/>
      <c r="AE6" s="3641"/>
      <c r="AF6" s="3641"/>
      <c r="AG6" s="3641"/>
      <c r="AH6" s="3641"/>
      <c r="AI6" s="3641"/>
      <c r="AJ6" s="3641"/>
      <c r="AK6" s="3641"/>
      <c r="AL6" s="3641"/>
      <c r="AM6" s="3641"/>
      <c r="AN6" s="3641"/>
      <c r="AO6" s="3641"/>
      <c r="AP6" s="3641"/>
      <c r="AQ6" s="3641"/>
      <c r="AR6" s="3641"/>
      <c r="AS6" s="3641"/>
      <c r="AT6" s="3641"/>
      <c r="AU6" s="3641"/>
      <c r="AV6" s="3641"/>
      <c r="AW6" s="3641"/>
      <c r="AX6" s="3641"/>
      <c r="AY6" s="3641"/>
      <c r="AZ6" s="3641"/>
      <c r="BA6" s="3641"/>
      <c r="BB6" s="3641"/>
      <c r="BC6" s="3641"/>
      <c r="BD6" s="3641"/>
      <c r="BE6" s="3641"/>
      <c r="BF6" s="3641"/>
      <c r="BG6" s="3641"/>
      <c r="BH6" s="1087"/>
      <c r="BI6" s="1087"/>
      <c r="BJ6" s="1087"/>
      <c r="BK6" s="1087"/>
      <c r="BL6" s="1087"/>
      <c r="BM6" s="2480" t="s">
        <v>948</v>
      </c>
      <c r="BN6" s="2481"/>
      <c r="BO6" s="2481"/>
      <c r="BP6" s="2481"/>
      <c r="BQ6" s="2481"/>
      <c r="BR6" s="2481"/>
      <c r="BS6" s="2481"/>
      <c r="BT6" s="2482"/>
      <c r="BU6" s="1087"/>
    </row>
    <row r="7" spans="1:75" ht="9" customHeight="1">
      <c r="A7" s="1161"/>
      <c r="C7" s="1087"/>
      <c r="D7" s="1087"/>
      <c r="E7" s="1087"/>
      <c r="F7" s="1087"/>
      <c r="G7" s="1087"/>
      <c r="H7" s="1087"/>
      <c r="I7" s="1087"/>
      <c r="J7" s="1087"/>
      <c r="K7" s="1087"/>
      <c r="L7" s="1087"/>
      <c r="M7" s="1087"/>
      <c r="N7" s="1087"/>
      <c r="O7" s="1087"/>
      <c r="P7" s="1087"/>
      <c r="Q7" s="1087"/>
      <c r="R7" s="3641"/>
      <c r="S7" s="3641"/>
      <c r="T7" s="3641"/>
      <c r="U7" s="3641"/>
      <c r="V7" s="3641"/>
      <c r="W7" s="3641"/>
      <c r="X7" s="3641"/>
      <c r="Y7" s="3641"/>
      <c r="Z7" s="3641"/>
      <c r="AA7" s="3641"/>
      <c r="AB7" s="3641"/>
      <c r="AC7" s="3641"/>
      <c r="AD7" s="3641"/>
      <c r="AE7" s="3641"/>
      <c r="AF7" s="3641"/>
      <c r="AG7" s="3641"/>
      <c r="AH7" s="3641"/>
      <c r="AI7" s="3641"/>
      <c r="AJ7" s="3641"/>
      <c r="AK7" s="3641"/>
      <c r="AL7" s="3641"/>
      <c r="AM7" s="3641"/>
      <c r="AN7" s="3641"/>
      <c r="AO7" s="3641"/>
      <c r="AP7" s="3641"/>
      <c r="AQ7" s="3641"/>
      <c r="AR7" s="3641"/>
      <c r="AS7" s="3641"/>
      <c r="AT7" s="3641"/>
      <c r="AU7" s="3641"/>
      <c r="AV7" s="3641"/>
      <c r="AW7" s="3641"/>
      <c r="AX7" s="3641"/>
      <c r="AY7" s="3641"/>
      <c r="AZ7" s="3641"/>
      <c r="BA7" s="3641"/>
      <c r="BB7" s="3641"/>
      <c r="BC7" s="3641"/>
      <c r="BD7" s="3641"/>
      <c r="BE7" s="3641"/>
      <c r="BF7" s="3641"/>
      <c r="BG7" s="3641"/>
      <c r="BH7" s="1087"/>
      <c r="BI7" s="1087"/>
      <c r="BJ7" s="1087"/>
      <c r="BK7" s="1087"/>
      <c r="BL7" s="1087"/>
      <c r="BM7" s="2483"/>
      <c r="BN7" s="2484"/>
      <c r="BO7" s="2484"/>
      <c r="BP7" s="2484"/>
      <c r="BQ7" s="2484"/>
      <c r="BR7" s="2484"/>
      <c r="BS7" s="2484"/>
      <c r="BT7" s="2485"/>
      <c r="BU7" s="1087"/>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1088"/>
      <c r="BN8" s="1088"/>
      <c r="BO8" s="1088"/>
      <c r="BP8" s="1088"/>
      <c r="BQ8" s="1088"/>
      <c r="BR8" s="1088"/>
      <c r="BS8" s="1088"/>
      <c r="BT8" s="1088"/>
      <c r="BU8" s="99"/>
    </row>
    <row r="9" spans="1:75" s="195" customFormat="1" ht="9" customHeight="1" thickBot="1">
      <c r="C9" s="3679"/>
      <c r="D9" s="3679"/>
      <c r="E9" s="3679"/>
      <c r="F9" s="3679"/>
      <c r="G9" s="3679"/>
      <c r="H9" s="3679"/>
      <c r="I9" s="3679"/>
      <c r="J9" s="3679"/>
      <c r="K9" s="3679"/>
      <c r="L9" s="3679"/>
      <c r="M9" s="3679"/>
      <c r="N9" s="3679"/>
      <c r="O9" s="3679"/>
      <c r="P9" s="3679"/>
      <c r="Q9" s="3679"/>
      <c r="R9" s="3679"/>
      <c r="S9" s="3679"/>
      <c r="T9" s="3679"/>
      <c r="U9" s="3679"/>
      <c r="V9" s="3679"/>
      <c r="W9" s="3679"/>
      <c r="X9" s="3679"/>
      <c r="Y9" s="3679"/>
      <c r="Z9" s="3679"/>
      <c r="AA9" s="3679"/>
      <c r="AB9" s="3679"/>
      <c r="AC9" s="3679"/>
      <c r="AD9" s="3679"/>
      <c r="AE9" s="3679"/>
      <c r="AF9" s="3679"/>
      <c r="AG9" s="3679"/>
      <c r="AH9" s="3679"/>
      <c r="AI9" s="3679"/>
      <c r="AJ9" s="3679"/>
      <c r="AK9" s="3679"/>
      <c r="AL9" s="3679"/>
      <c r="AM9" s="3679"/>
      <c r="AN9" s="3679"/>
      <c r="AO9" s="3679"/>
      <c r="AP9" s="3679"/>
      <c r="AQ9" s="3679"/>
      <c r="AR9" s="3679"/>
      <c r="AS9" s="3679"/>
      <c r="AT9" s="3679"/>
      <c r="AU9" s="3679"/>
      <c r="AV9" s="3679"/>
      <c r="AW9" s="3679"/>
      <c r="AX9" s="3679"/>
      <c r="AY9" s="3679"/>
      <c r="AZ9" s="3679"/>
      <c r="BA9" s="3679"/>
      <c r="BB9" s="3679"/>
      <c r="BC9" s="201"/>
      <c r="BD9" s="201"/>
      <c r="BE9" s="201"/>
      <c r="BF9" s="201"/>
      <c r="BG9" s="201"/>
      <c r="BH9" s="201"/>
      <c r="BI9" s="201"/>
      <c r="BJ9" s="201"/>
      <c r="BK9" s="201"/>
      <c r="BL9" s="201"/>
      <c r="BM9" s="201"/>
      <c r="BN9" s="201"/>
      <c r="BO9" s="201"/>
      <c r="BP9" s="201"/>
      <c r="BQ9" s="201"/>
      <c r="BR9" s="201"/>
      <c r="BS9" s="201"/>
      <c r="BT9" s="201"/>
      <c r="BU9" s="201"/>
    </row>
    <row r="10" spans="1:75" s="195" customFormat="1" ht="10.5" customHeight="1">
      <c r="C10" s="202"/>
      <c r="D10" s="3650" t="s">
        <v>50</v>
      </c>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231"/>
      <c r="AH10" s="3680" t="s">
        <v>9</v>
      </c>
      <c r="AI10" s="3680"/>
      <c r="AJ10" s="3680"/>
      <c r="AK10" s="3650" t="s">
        <v>47</v>
      </c>
      <c r="AL10" s="3650"/>
      <c r="AM10" s="3650"/>
      <c r="AN10" s="3650"/>
      <c r="AO10" s="3650"/>
      <c r="AP10" s="3650"/>
      <c r="AQ10" s="3650"/>
      <c r="AR10" s="3680" t="s">
        <v>9</v>
      </c>
      <c r="AS10" s="3680"/>
      <c r="AT10" s="3680"/>
      <c r="AU10" s="3650" t="s">
        <v>48</v>
      </c>
      <c r="AV10" s="3650"/>
      <c r="AW10" s="3650"/>
      <c r="AX10" s="3650"/>
      <c r="AY10" s="3650"/>
      <c r="AZ10" s="3650"/>
      <c r="BA10" s="3650"/>
      <c r="BB10" s="3680" t="s">
        <v>9</v>
      </c>
      <c r="BC10" s="3680"/>
      <c r="BD10" s="3680"/>
      <c r="BE10" s="3650" t="s">
        <v>49</v>
      </c>
      <c r="BF10" s="3650"/>
      <c r="BG10" s="3650"/>
      <c r="BH10" s="3650"/>
      <c r="BI10" s="3650"/>
      <c r="BJ10" s="3650"/>
      <c r="BK10" s="3650"/>
      <c r="BL10" s="3680" t="s">
        <v>9</v>
      </c>
      <c r="BM10" s="3680"/>
      <c r="BN10" s="3680"/>
      <c r="BO10" s="3650" t="s">
        <v>13</v>
      </c>
      <c r="BP10" s="3650"/>
      <c r="BQ10" s="3650"/>
      <c r="BR10" s="3650"/>
      <c r="BS10" s="3650"/>
      <c r="BT10" s="3650"/>
      <c r="BU10" s="3651"/>
    </row>
    <row r="11" spans="1:75" s="195" customFormat="1" ht="10.5" customHeight="1" thickBot="1">
      <c r="C11" s="203"/>
      <c r="D11" s="3652"/>
      <c r="E11" s="3652"/>
      <c r="F11" s="3652"/>
      <c r="G11" s="3652"/>
      <c r="H11" s="3652"/>
      <c r="I11" s="3652"/>
      <c r="J11" s="3652"/>
      <c r="K11" s="3652"/>
      <c r="L11" s="3652"/>
      <c r="M11" s="3652"/>
      <c r="N11" s="3652"/>
      <c r="O11" s="3652"/>
      <c r="P11" s="3652"/>
      <c r="Q11" s="3652"/>
      <c r="R11" s="3652"/>
      <c r="S11" s="3652"/>
      <c r="T11" s="3652"/>
      <c r="U11" s="3652"/>
      <c r="V11" s="3652"/>
      <c r="W11" s="3652"/>
      <c r="X11" s="3652"/>
      <c r="Y11" s="3652"/>
      <c r="Z11" s="3652"/>
      <c r="AA11" s="3652"/>
      <c r="AB11" s="3652"/>
      <c r="AC11" s="3652"/>
      <c r="AD11" s="3652"/>
      <c r="AE11" s="3652"/>
      <c r="AF11" s="3652"/>
      <c r="AG11" s="58"/>
      <c r="AH11" s="3681"/>
      <c r="AI11" s="3681"/>
      <c r="AJ11" s="3681"/>
      <c r="AK11" s="3652"/>
      <c r="AL11" s="3652"/>
      <c r="AM11" s="3652"/>
      <c r="AN11" s="3652"/>
      <c r="AO11" s="3652"/>
      <c r="AP11" s="3652"/>
      <c r="AQ11" s="3652"/>
      <c r="AR11" s="3681"/>
      <c r="AS11" s="3681"/>
      <c r="AT11" s="3681"/>
      <c r="AU11" s="3652"/>
      <c r="AV11" s="3652"/>
      <c r="AW11" s="3652"/>
      <c r="AX11" s="3652"/>
      <c r="AY11" s="3652"/>
      <c r="AZ11" s="3652"/>
      <c r="BA11" s="3652"/>
      <c r="BB11" s="3681"/>
      <c r="BC11" s="3681"/>
      <c r="BD11" s="3681"/>
      <c r="BE11" s="3652"/>
      <c r="BF11" s="3652"/>
      <c r="BG11" s="3652"/>
      <c r="BH11" s="3652"/>
      <c r="BI11" s="3652"/>
      <c r="BJ11" s="3652"/>
      <c r="BK11" s="3652"/>
      <c r="BL11" s="3681"/>
      <c r="BM11" s="3681"/>
      <c r="BN11" s="3681"/>
      <c r="BO11" s="3652"/>
      <c r="BP11" s="3652"/>
      <c r="BQ11" s="3652"/>
      <c r="BR11" s="3652"/>
      <c r="BS11" s="3652"/>
      <c r="BT11" s="3652"/>
      <c r="BU11" s="3653"/>
    </row>
    <row r="12" spans="1:75" s="195" customFormat="1" ht="9" customHeight="1">
      <c r="C12" s="204"/>
      <c r="D12" s="205"/>
      <c r="E12" s="205"/>
      <c r="F12" s="206"/>
      <c r="G12" s="3669" t="s">
        <v>405</v>
      </c>
      <c r="H12" s="3670"/>
      <c r="I12" s="3670"/>
      <c r="J12" s="3670"/>
      <c r="K12" s="3670"/>
      <c r="L12" s="3670"/>
      <c r="M12" s="3670"/>
      <c r="N12" s="3670"/>
      <c r="O12" s="3670"/>
      <c r="P12" s="3670"/>
      <c r="Q12" s="3670"/>
      <c r="R12" s="3670"/>
      <c r="S12" s="3670"/>
      <c r="T12" s="3670"/>
      <c r="U12" s="3670"/>
      <c r="V12" s="3670"/>
      <c r="W12" s="3670"/>
      <c r="X12" s="3670"/>
      <c r="Y12" s="3670"/>
      <c r="Z12" s="3670"/>
      <c r="AA12" s="3670"/>
      <c r="AB12" s="3670"/>
      <c r="AC12" s="3670"/>
      <c r="AD12" s="3670"/>
      <c r="AE12" s="3670"/>
      <c r="AF12" s="3670"/>
      <c r="AG12" s="3670"/>
      <c r="AH12" s="3670"/>
      <c r="AI12" s="3670"/>
      <c r="AJ12" s="3670"/>
      <c r="AK12" s="3670"/>
      <c r="AL12" s="3670"/>
      <c r="AM12" s="3670"/>
      <c r="AN12" s="3670"/>
      <c r="AO12" s="3670"/>
      <c r="AP12" s="3670"/>
      <c r="AQ12" s="3670"/>
      <c r="AR12" s="3670"/>
      <c r="AS12" s="3670"/>
      <c r="AT12" s="3670"/>
      <c r="AU12" s="3670"/>
      <c r="AV12" s="3670"/>
      <c r="AW12" s="3670"/>
      <c r="AX12" s="3670"/>
      <c r="AY12" s="3670"/>
      <c r="AZ12" s="3670"/>
      <c r="BA12" s="3670"/>
      <c r="BB12" s="3670"/>
      <c r="BC12" s="3670"/>
      <c r="BD12" s="3670"/>
      <c r="BE12" s="3670"/>
      <c r="BF12" s="3670"/>
      <c r="BG12" s="3670"/>
      <c r="BH12" s="3670"/>
      <c r="BI12" s="3670"/>
      <c r="BJ12" s="3670"/>
      <c r="BK12" s="3670"/>
      <c r="BL12" s="3670"/>
      <c r="BM12" s="3670"/>
      <c r="BN12" s="3670"/>
      <c r="BO12" s="3670"/>
      <c r="BP12" s="3670"/>
      <c r="BQ12" s="3670"/>
      <c r="BR12" s="3670"/>
      <c r="BS12" s="3670"/>
      <c r="BT12" s="3670"/>
      <c r="BU12" s="3671"/>
    </row>
    <row r="13" spans="1:75" s="195" customFormat="1" ht="9" customHeight="1">
      <c r="C13" s="207"/>
      <c r="D13" s="208"/>
      <c r="E13" s="208"/>
      <c r="F13" s="209"/>
      <c r="G13" s="3672"/>
      <c r="H13" s="3673"/>
      <c r="I13" s="3673"/>
      <c r="J13" s="3673"/>
      <c r="K13" s="3673"/>
      <c r="L13" s="3673"/>
      <c r="M13" s="3673"/>
      <c r="N13" s="3673"/>
      <c r="O13" s="3673"/>
      <c r="P13" s="3673"/>
      <c r="Q13" s="3673"/>
      <c r="R13" s="3673"/>
      <c r="S13" s="3673"/>
      <c r="T13" s="3673"/>
      <c r="U13" s="3673"/>
      <c r="V13" s="3673"/>
      <c r="W13" s="3673"/>
      <c r="X13" s="3673"/>
      <c r="Y13" s="3673"/>
      <c r="Z13" s="3673"/>
      <c r="AA13" s="3673"/>
      <c r="AB13" s="3673"/>
      <c r="AC13" s="3673"/>
      <c r="AD13" s="3673"/>
      <c r="AE13" s="3673"/>
      <c r="AF13" s="3673"/>
      <c r="AG13" s="3673"/>
      <c r="AH13" s="3673"/>
      <c r="AI13" s="3673"/>
      <c r="AJ13" s="3673"/>
      <c r="AK13" s="3673"/>
      <c r="AL13" s="3673"/>
      <c r="AM13" s="3673"/>
      <c r="AN13" s="3673"/>
      <c r="AO13" s="3673"/>
      <c r="AP13" s="3673"/>
      <c r="AQ13" s="3673"/>
      <c r="AR13" s="3673"/>
      <c r="AS13" s="3673"/>
      <c r="AT13" s="3673"/>
      <c r="AU13" s="3673"/>
      <c r="AV13" s="3673"/>
      <c r="AW13" s="3673"/>
      <c r="AX13" s="3673"/>
      <c r="AY13" s="3673"/>
      <c r="AZ13" s="3673"/>
      <c r="BA13" s="3673"/>
      <c r="BB13" s="3673"/>
      <c r="BC13" s="3673"/>
      <c r="BD13" s="3673"/>
      <c r="BE13" s="3673"/>
      <c r="BF13" s="3673"/>
      <c r="BG13" s="3673"/>
      <c r="BH13" s="3673"/>
      <c r="BI13" s="3673"/>
      <c r="BJ13" s="3673"/>
      <c r="BK13" s="3673"/>
      <c r="BL13" s="3673"/>
      <c r="BM13" s="3673"/>
      <c r="BN13" s="3673"/>
      <c r="BO13" s="3673"/>
      <c r="BP13" s="3673"/>
      <c r="BQ13" s="3673"/>
      <c r="BR13" s="3673"/>
      <c r="BS13" s="3673"/>
      <c r="BT13" s="3673"/>
      <c r="BU13" s="3674"/>
    </row>
    <row r="14" spans="1:75" s="195" customFormat="1" ht="8.25" customHeight="1">
      <c r="C14" s="207"/>
      <c r="D14" s="208"/>
      <c r="E14" s="208"/>
      <c r="F14" s="209"/>
      <c r="G14" s="3672"/>
      <c r="H14" s="3673"/>
      <c r="I14" s="3673"/>
      <c r="J14" s="3673"/>
      <c r="K14" s="3673"/>
      <c r="L14" s="3673"/>
      <c r="M14" s="3673"/>
      <c r="N14" s="3673"/>
      <c r="O14" s="3673"/>
      <c r="P14" s="3673"/>
      <c r="Q14" s="3673"/>
      <c r="R14" s="3673"/>
      <c r="S14" s="3673"/>
      <c r="T14" s="3673"/>
      <c r="U14" s="3673"/>
      <c r="V14" s="3673"/>
      <c r="W14" s="3673"/>
      <c r="X14" s="3673"/>
      <c r="Y14" s="3673"/>
      <c r="Z14" s="3673"/>
      <c r="AA14" s="3673"/>
      <c r="AB14" s="3673"/>
      <c r="AC14" s="3673"/>
      <c r="AD14" s="3673"/>
      <c r="AE14" s="3673"/>
      <c r="AF14" s="3673"/>
      <c r="AG14" s="3673"/>
      <c r="AH14" s="3673"/>
      <c r="AI14" s="3673"/>
      <c r="AJ14" s="3673"/>
      <c r="AK14" s="3673"/>
      <c r="AL14" s="3673"/>
      <c r="AM14" s="3673"/>
      <c r="AN14" s="3673"/>
      <c r="AO14" s="3673"/>
      <c r="AP14" s="3673"/>
      <c r="AQ14" s="3673"/>
      <c r="AR14" s="3673"/>
      <c r="AS14" s="3673"/>
      <c r="AT14" s="3673"/>
      <c r="AU14" s="3673"/>
      <c r="AV14" s="3673"/>
      <c r="AW14" s="3673"/>
      <c r="AX14" s="3673"/>
      <c r="AY14" s="3673"/>
      <c r="AZ14" s="3673"/>
      <c r="BA14" s="3673"/>
      <c r="BB14" s="3673"/>
      <c r="BC14" s="3673"/>
      <c r="BD14" s="3673"/>
      <c r="BE14" s="3673"/>
      <c r="BF14" s="3673"/>
      <c r="BG14" s="3673"/>
      <c r="BH14" s="3673"/>
      <c r="BI14" s="3673"/>
      <c r="BJ14" s="3673"/>
      <c r="BK14" s="3673"/>
      <c r="BL14" s="3673"/>
      <c r="BM14" s="3673"/>
      <c r="BN14" s="3673"/>
      <c r="BO14" s="3673"/>
      <c r="BP14" s="3673"/>
      <c r="BQ14" s="3673"/>
      <c r="BR14" s="3673"/>
      <c r="BS14" s="3673"/>
      <c r="BT14" s="3673"/>
      <c r="BU14" s="3674"/>
    </row>
    <row r="15" spans="1:75" s="195" customFormat="1" ht="9" customHeight="1">
      <c r="C15" s="207"/>
      <c r="D15" s="208"/>
      <c r="E15" s="208"/>
      <c r="F15" s="209"/>
      <c r="G15" s="3672"/>
      <c r="H15" s="3673"/>
      <c r="I15" s="3673"/>
      <c r="J15" s="3673"/>
      <c r="K15" s="3673"/>
      <c r="L15" s="3673"/>
      <c r="M15" s="3673"/>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c r="AL15" s="3673"/>
      <c r="AM15" s="3673"/>
      <c r="AN15" s="3673"/>
      <c r="AO15" s="3673"/>
      <c r="AP15" s="3673"/>
      <c r="AQ15" s="3673"/>
      <c r="AR15" s="3673"/>
      <c r="AS15" s="3673"/>
      <c r="AT15" s="3673"/>
      <c r="AU15" s="3673"/>
      <c r="AV15" s="3673"/>
      <c r="AW15" s="3673"/>
      <c r="AX15" s="3673"/>
      <c r="AY15" s="3673"/>
      <c r="AZ15" s="3673"/>
      <c r="BA15" s="3673"/>
      <c r="BB15" s="3673"/>
      <c r="BC15" s="3673"/>
      <c r="BD15" s="3673"/>
      <c r="BE15" s="3673"/>
      <c r="BF15" s="3673"/>
      <c r="BG15" s="3673"/>
      <c r="BH15" s="3673"/>
      <c r="BI15" s="3673"/>
      <c r="BJ15" s="3673"/>
      <c r="BK15" s="3673"/>
      <c r="BL15" s="3673"/>
      <c r="BM15" s="3673"/>
      <c r="BN15" s="3673"/>
      <c r="BO15" s="3673"/>
      <c r="BP15" s="3673"/>
      <c r="BQ15" s="3673"/>
      <c r="BR15" s="3673"/>
      <c r="BS15" s="3673"/>
      <c r="BT15" s="3673"/>
      <c r="BU15" s="3674"/>
    </row>
    <row r="16" spans="1:75" s="195" customFormat="1" ht="9" customHeight="1">
      <c r="C16" s="207"/>
      <c r="D16" s="208"/>
      <c r="E16" s="208"/>
      <c r="F16" s="209"/>
      <c r="G16" s="3672"/>
      <c r="H16" s="3673"/>
      <c r="I16" s="3673"/>
      <c r="J16" s="3673"/>
      <c r="K16" s="3673"/>
      <c r="L16" s="3673"/>
      <c r="M16" s="3673"/>
      <c r="N16" s="3673"/>
      <c r="O16" s="3673"/>
      <c r="P16" s="3673"/>
      <c r="Q16" s="3673"/>
      <c r="R16" s="3673"/>
      <c r="S16" s="3673"/>
      <c r="T16" s="3673"/>
      <c r="U16" s="3673"/>
      <c r="V16" s="3673"/>
      <c r="W16" s="3673"/>
      <c r="X16" s="3673"/>
      <c r="Y16" s="3673"/>
      <c r="Z16" s="3673"/>
      <c r="AA16" s="3673"/>
      <c r="AB16" s="3673"/>
      <c r="AC16" s="3673"/>
      <c r="AD16" s="3673"/>
      <c r="AE16" s="3673"/>
      <c r="AF16" s="3673"/>
      <c r="AG16" s="3673"/>
      <c r="AH16" s="3673"/>
      <c r="AI16" s="3673"/>
      <c r="AJ16" s="3673"/>
      <c r="AK16" s="3673"/>
      <c r="AL16" s="3673"/>
      <c r="AM16" s="3673"/>
      <c r="AN16" s="3673"/>
      <c r="AO16" s="3673"/>
      <c r="AP16" s="3673"/>
      <c r="AQ16" s="3673"/>
      <c r="AR16" s="3673"/>
      <c r="AS16" s="3673"/>
      <c r="AT16" s="3673"/>
      <c r="AU16" s="3673"/>
      <c r="AV16" s="3673"/>
      <c r="AW16" s="3673"/>
      <c r="AX16" s="3673"/>
      <c r="AY16" s="3673"/>
      <c r="AZ16" s="3673"/>
      <c r="BA16" s="3673"/>
      <c r="BB16" s="3673"/>
      <c r="BC16" s="3673"/>
      <c r="BD16" s="3673"/>
      <c r="BE16" s="3673"/>
      <c r="BF16" s="3673"/>
      <c r="BG16" s="3673"/>
      <c r="BH16" s="3673"/>
      <c r="BI16" s="3673"/>
      <c r="BJ16" s="3673"/>
      <c r="BK16" s="3673"/>
      <c r="BL16" s="3673"/>
      <c r="BM16" s="3673"/>
      <c r="BN16" s="3673"/>
      <c r="BO16" s="3673"/>
      <c r="BP16" s="3673"/>
      <c r="BQ16" s="3673"/>
      <c r="BR16" s="3673"/>
      <c r="BS16" s="3673"/>
      <c r="BT16" s="3673"/>
      <c r="BU16" s="3674"/>
    </row>
    <row r="17" spans="3:73" s="195" customFormat="1" ht="9" customHeight="1">
      <c r="C17" s="207"/>
      <c r="D17" s="208"/>
      <c r="E17" s="208"/>
      <c r="F17" s="209"/>
      <c r="G17" s="3672"/>
      <c r="H17" s="3673"/>
      <c r="I17" s="3673"/>
      <c r="J17" s="3673"/>
      <c r="K17" s="3673"/>
      <c r="L17" s="3673"/>
      <c r="M17" s="3673"/>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c r="AL17" s="3673"/>
      <c r="AM17" s="3673"/>
      <c r="AN17" s="3673"/>
      <c r="AO17" s="3673"/>
      <c r="AP17" s="3673"/>
      <c r="AQ17" s="3673"/>
      <c r="AR17" s="3673"/>
      <c r="AS17" s="3673"/>
      <c r="AT17" s="3673"/>
      <c r="AU17" s="3673"/>
      <c r="AV17" s="3673"/>
      <c r="AW17" s="3673"/>
      <c r="AX17" s="3673"/>
      <c r="AY17" s="3673"/>
      <c r="AZ17" s="3673"/>
      <c r="BA17" s="3673"/>
      <c r="BB17" s="3673"/>
      <c r="BC17" s="3673"/>
      <c r="BD17" s="3673"/>
      <c r="BE17" s="3673"/>
      <c r="BF17" s="3673"/>
      <c r="BG17" s="3673"/>
      <c r="BH17" s="3673"/>
      <c r="BI17" s="3673"/>
      <c r="BJ17" s="3673"/>
      <c r="BK17" s="3673"/>
      <c r="BL17" s="3673"/>
      <c r="BM17" s="3673"/>
      <c r="BN17" s="3673"/>
      <c r="BO17" s="3673"/>
      <c r="BP17" s="3673"/>
      <c r="BQ17" s="3673"/>
      <c r="BR17" s="3673"/>
      <c r="BS17" s="3673"/>
      <c r="BT17" s="3673"/>
      <c r="BU17" s="3674"/>
    </row>
    <row r="18" spans="3:73" s="195" customFormat="1" ht="9" customHeight="1">
      <c r="C18" s="207"/>
      <c r="D18" s="208"/>
      <c r="E18" s="208"/>
      <c r="F18" s="209"/>
      <c r="G18" s="3672"/>
      <c r="H18" s="3673"/>
      <c r="I18" s="3673"/>
      <c r="J18" s="3673"/>
      <c r="K18" s="3673"/>
      <c r="L18" s="3673"/>
      <c r="M18" s="3673"/>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c r="AL18" s="3673"/>
      <c r="AM18" s="3673"/>
      <c r="AN18" s="3673"/>
      <c r="AO18" s="3673"/>
      <c r="AP18" s="3673"/>
      <c r="AQ18" s="3673"/>
      <c r="AR18" s="3673"/>
      <c r="AS18" s="3673"/>
      <c r="AT18" s="3673"/>
      <c r="AU18" s="3673"/>
      <c r="AV18" s="3673"/>
      <c r="AW18" s="3673"/>
      <c r="AX18" s="3673"/>
      <c r="AY18" s="3673"/>
      <c r="AZ18" s="3673"/>
      <c r="BA18" s="3673"/>
      <c r="BB18" s="3673"/>
      <c r="BC18" s="3673"/>
      <c r="BD18" s="3673"/>
      <c r="BE18" s="3673"/>
      <c r="BF18" s="3673"/>
      <c r="BG18" s="3673"/>
      <c r="BH18" s="3673"/>
      <c r="BI18" s="3673"/>
      <c r="BJ18" s="3673"/>
      <c r="BK18" s="3673"/>
      <c r="BL18" s="3673"/>
      <c r="BM18" s="3673"/>
      <c r="BN18" s="3673"/>
      <c r="BO18" s="3673"/>
      <c r="BP18" s="3673"/>
      <c r="BQ18" s="3673"/>
      <c r="BR18" s="3673"/>
      <c r="BS18" s="3673"/>
      <c r="BT18" s="3673"/>
      <c r="BU18" s="3674"/>
    </row>
    <row r="19" spans="3:73" s="195" customFormat="1" ht="9" customHeight="1">
      <c r="C19" s="207"/>
      <c r="D19" s="208"/>
      <c r="E19" s="208"/>
      <c r="F19" s="209"/>
      <c r="G19" s="3672"/>
      <c r="H19" s="3673"/>
      <c r="I19" s="3673"/>
      <c r="J19" s="3673"/>
      <c r="K19" s="3673"/>
      <c r="L19" s="3673"/>
      <c r="M19" s="3673"/>
      <c r="N19" s="3673"/>
      <c r="O19" s="3673"/>
      <c r="P19" s="3673"/>
      <c r="Q19" s="3673"/>
      <c r="R19" s="3673"/>
      <c r="S19" s="3673"/>
      <c r="T19" s="3673"/>
      <c r="U19" s="3673"/>
      <c r="V19" s="3673"/>
      <c r="W19" s="3673"/>
      <c r="X19" s="3673"/>
      <c r="Y19" s="3673"/>
      <c r="Z19" s="3673"/>
      <c r="AA19" s="3673"/>
      <c r="AB19" s="3673"/>
      <c r="AC19" s="3673"/>
      <c r="AD19" s="3673"/>
      <c r="AE19" s="3673"/>
      <c r="AF19" s="3673"/>
      <c r="AG19" s="3673"/>
      <c r="AH19" s="3673"/>
      <c r="AI19" s="3673"/>
      <c r="AJ19" s="3673"/>
      <c r="AK19" s="3673"/>
      <c r="AL19" s="3673"/>
      <c r="AM19" s="3673"/>
      <c r="AN19" s="3673"/>
      <c r="AO19" s="3673"/>
      <c r="AP19" s="3673"/>
      <c r="AQ19" s="3673"/>
      <c r="AR19" s="3673"/>
      <c r="AS19" s="3673"/>
      <c r="AT19" s="3673"/>
      <c r="AU19" s="3673"/>
      <c r="AV19" s="3673"/>
      <c r="AW19" s="3673"/>
      <c r="AX19" s="3673"/>
      <c r="AY19" s="3673"/>
      <c r="AZ19" s="3673"/>
      <c r="BA19" s="3673"/>
      <c r="BB19" s="3673"/>
      <c r="BC19" s="3673"/>
      <c r="BD19" s="3673"/>
      <c r="BE19" s="3673"/>
      <c r="BF19" s="3673"/>
      <c r="BG19" s="3673"/>
      <c r="BH19" s="3673"/>
      <c r="BI19" s="3673"/>
      <c r="BJ19" s="3673"/>
      <c r="BK19" s="3673"/>
      <c r="BL19" s="3673"/>
      <c r="BM19" s="3673"/>
      <c r="BN19" s="3673"/>
      <c r="BO19" s="3673"/>
      <c r="BP19" s="3673"/>
      <c r="BQ19" s="3673"/>
      <c r="BR19" s="3673"/>
      <c r="BS19" s="3673"/>
      <c r="BT19" s="3673"/>
      <c r="BU19" s="3674"/>
    </row>
    <row r="20" spans="3:73" s="195" customFormat="1" ht="9" customHeight="1">
      <c r="C20" s="207"/>
      <c r="D20" s="208"/>
      <c r="E20" s="208"/>
      <c r="F20" s="209"/>
      <c r="G20" s="3672"/>
      <c r="H20" s="3673"/>
      <c r="I20" s="3673"/>
      <c r="J20" s="3673"/>
      <c r="K20" s="3673"/>
      <c r="L20" s="3673"/>
      <c r="M20" s="3673"/>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c r="AL20" s="3673"/>
      <c r="AM20" s="3673"/>
      <c r="AN20" s="3673"/>
      <c r="AO20" s="3673"/>
      <c r="AP20" s="3673"/>
      <c r="AQ20" s="3673"/>
      <c r="AR20" s="3673"/>
      <c r="AS20" s="3673"/>
      <c r="AT20" s="3673"/>
      <c r="AU20" s="3673"/>
      <c r="AV20" s="3673"/>
      <c r="AW20" s="3673"/>
      <c r="AX20" s="3673"/>
      <c r="AY20" s="3673"/>
      <c r="AZ20" s="3673"/>
      <c r="BA20" s="3673"/>
      <c r="BB20" s="3673"/>
      <c r="BC20" s="3673"/>
      <c r="BD20" s="3673"/>
      <c r="BE20" s="3673"/>
      <c r="BF20" s="3673"/>
      <c r="BG20" s="3673"/>
      <c r="BH20" s="3673"/>
      <c r="BI20" s="3673"/>
      <c r="BJ20" s="3673"/>
      <c r="BK20" s="3673"/>
      <c r="BL20" s="3673"/>
      <c r="BM20" s="3673"/>
      <c r="BN20" s="3673"/>
      <c r="BO20" s="3673"/>
      <c r="BP20" s="3673"/>
      <c r="BQ20" s="3673"/>
      <c r="BR20" s="3673"/>
      <c r="BS20" s="3673"/>
      <c r="BT20" s="3673"/>
      <c r="BU20" s="3674"/>
    </row>
    <row r="21" spans="3:73" s="195" customFormat="1" ht="9" customHeight="1">
      <c r="C21" s="207"/>
      <c r="D21" s="208"/>
      <c r="E21" s="208"/>
      <c r="F21" s="209"/>
      <c r="G21" s="3672"/>
      <c r="H21" s="3673"/>
      <c r="I21" s="3673"/>
      <c r="J21" s="3673"/>
      <c r="K21" s="3673"/>
      <c r="L21" s="3673"/>
      <c r="M21" s="3673"/>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c r="AL21" s="3673"/>
      <c r="AM21" s="3673"/>
      <c r="AN21" s="3673"/>
      <c r="AO21" s="3673"/>
      <c r="AP21" s="3673"/>
      <c r="AQ21" s="3673"/>
      <c r="AR21" s="3673"/>
      <c r="AS21" s="3673"/>
      <c r="AT21" s="3673"/>
      <c r="AU21" s="3673"/>
      <c r="AV21" s="3673"/>
      <c r="AW21" s="3673"/>
      <c r="AX21" s="3673"/>
      <c r="AY21" s="3673"/>
      <c r="AZ21" s="3673"/>
      <c r="BA21" s="3673"/>
      <c r="BB21" s="3673"/>
      <c r="BC21" s="3673"/>
      <c r="BD21" s="3673"/>
      <c r="BE21" s="3673"/>
      <c r="BF21" s="3673"/>
      <c r="BG21" s="3673"/>
      <c r="BH21" s="3673"/>
      <c r="BI21" s="3673"/>
      <c r="BJ21" s="3673"/>
      <c r="BK21" s="3673"/>
      <c r="BL21" s="3673"/>
      <c r="BM21" s="3673"/>
      <c r="BN21" s="3673"/>
      <c r="BO21" s="3673"/>
      <c r="BP21" s="3673"/>
      <c r="BQ21" s="3673"/>
      <c r="BR21" s="3673"/>
      <c r="BS21" s="3673"/>
      <c r="BT21" s="3673"/>
      <c r="BU21" s="3674"/>
    </row>
    <row r="22" spans="3:73" s="195" customFormat="1" ht="9" customHeight="1">
      <c r="C22" s="207"/>
      <c r="D22" s="208"/>
      <c r="E22" s="208"/>
      <c r="F22" s="209"/>
      <c r="G22" s="3672"/>
      <c r="H22" s="3673"/>
      <c r="I22" s="3673"/>
      <c r="J22" s="3673"/>
      <c r="K22" s="3673"/>
      <c r="L22" s="3673"/>
      <c r="M22" s="3673"/>
      <c r="N22" s="3673"/>
      <c r="O22" s="3673"/>
      <c r="P22" s="3673"/>
      <c r="Q22" s="3673"/>
      <c r="R22" s="3673"/>
      <c r="S22" s="3673"/>
      <c r="T22" s="3673"/>
      <c r="U22" s="3673"/>
      <c r="V22" s="3673"/>
      <c r="W22" s="3673"/>
      <c r="X22" s="3673"/>
      <c r="Y22" s="3673"/>
      <c r="Z22" s="3673"/>
      <c r="AA22" s="3673"/>
      <c r="AB22" s="3673"/>
      <c r="AC22" s="3673"/>
      <c r="AD22" s="3673"/>
      <c r="AE22" s="3673"/>
      <c r="AF22" s="3673"/>
      <c r="AG22" s="3673"/>
      <c r="AH22" s="3673"/>
      <c r="AI22" s="3673"/>
      <c r="AJ22" s="3673"/>
      <c r="AK22" s="3673"/>
      <c r="AL22" s="3673"/>
      <c r="AM22" s="3673"/>
      <c r="AN22" s="3673"/>
      <c r="AO22" s="3673"/>
      <c r="AP22" s="3673"/>
      <c r="AQ22" s="3673"/>
      <c r="AR22" s="3673"/>
      <c r="AS22" s="3673"/>
      <c r="AT22" s="3673"/>
      <c r="AU22" s="3673"/>
      <c r="AV22" s="3673"/>
      <c r="AW22" s="3673"/>
      <c r="AX22" s="3673"/>
      <c r="AY22" s="3673"/>
      <c r="AZ22" s="3673"/>
      <c r="BA22" s="3673"/>
      <c r="BB22" s="3673"/>
      <c r="BC22" s="3673"/>
      <c r="BD22" s="3673"/>
      <c r="BE22" s="3673"/>
      <c r="BF22" s="3673"/>
      <c r="BG22" s="3673"/>
      <c r="BH22" s="3673"/>
      <c r="BI22" s="3673"/>
      <c r="BJ22" s="3673"/>
      <c r="BK22" s="3673"/>
      <c r="BL22" s="3673"/>
      <c r="BM22" s="3673"/>
      <c r="BN22" s="3673"/>
      <c r="BO22" s="3673"/>
      <c r="BP22" s="3673"/>
      <c r="BQ22" s="3673"/>
      <c r="BR22" s="3673"/>
      <c r="BS22" s="3673"/>
      <c r="BT22" s="3673"/>
      <c r="BU22" s="3674"/>
    </row>
    <row r="23" spans="3:73" s="195" customFormat="1" ht="9" customHeight="1">
      <c r="C23" s="207"/>
      <c r="D23" s="208"/>
      <c r="E23" s="208"/>
      <c r="F23" s="209"/>
      <c r="G23" s="3672"/>
      <c r="H23" s="3673"/>
      <c r="I23" s="3673"/>
      <c r="J23" s="3673"/>
      <c r="K23" s="3673"/>
      <c r="L23" s="3673"/>
      <c r="M23" s="3673"/>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c r="AL23" s="3673"/>
      <c r="AM23" s="3673"/>
      <c r="AN23" s="3673"/>
      <c r="AO23" s="3673"/>
      <c r="AP23" s="3673"/>
      <c r="AQ23" s="3673"/>
      <c r="AR23" s="3673"/>
      <c r="AS23" s="3673"/>
      <c r="AT23" s="3673"/>
      <c r="AU23" s="3673"/>
      <c r="AV23" s="3673"/>
      <c r="AW23" s="3673"/>
      <c r="AX23" s="3673"/>
      <c r="AY23" s="3673"/>
      <c r="AZ23" s="3673"/>
      <c r="BA23" s="3673"/>
      <c r="BB23" s="3673"/>
      <c r="BC23" s="3673"/>
      <c r="BD23" s="3673"/>
      <c r="BE23" s="3673"/>
      <c r="BF23" s="3673"/>
      <c r="BG23" s="3673"/>
      <c r="BH23" s="3673"/>
      <c r="BI23" s="3673"/>
      <c r="BJ23" s="3673"/>
      <c r="BK23" s="3673"/>
      <c r="BL23" s="3673"/>
      <c r="BM23" s="3673"/>
      <c r="BN23" s="3673"/>
      <c r="BO23" s="3673"/>
      <c r="BP23" s="3673"/>
      <c r="BQ23" s="3673"/>
      <c r="BR23" s="3673"/>
      <c r="BS23" s="3673"/>
      <c r="BT23" s="3673"/>
      <c r="BU23" s="3674"/>
    </row>
    <row r="24" spans="3:73" s="195" customFormat="1" ht="17.25" customHeight="1">
      <c r="C24" s="3656" t="s">
        <v>14</v>
      </c>
      <c r="D24" s="3657"/>
      <c r="E24" s="3657"/>
      <c r="F24" s="3658"/>
      <c r="G24" s="3672"/>
      <c r="H24" s="3673"/>
      <c r="I24" s="3673"/>
      <c r="J24" s="3673"/>
      <c r="K24" s="3673"/>
      <c r="L24" s="3673"/>
      <c r="M24" s="3673"/>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c r="AL24" s="3673"/>
      <c r="AM24" s="3673"/>
      <c r="AN24" s="3673"/>
      <c r="AO24" s="3673"/>
      <c r="AP24" s="3673"/>
      <c r="AQ24" s="3673"/>
      <c r="AR24" s="3673"/>
      <c r="AS24" s="3673"/>
      <c r="AT24" s="3673"/>
      <c r="AU24" s="3673"/>
      <c r="AV24" s="3673"/>
      <c r="AW24" s="3673"/>
      <c r="AX24" s="3673"/>
      <c r="AY24" s="3673"/>
      <c r="AZ24" s="3673"/>
      <c r="BA24" s="3673"/>
      <c r="BB24" s="3673"/>
      <c r="BC24" s="3673"/>
      <c r="BD24" s="3673"/>
      <c r="BE24" s="3673"/>
      <c r="BF24" s="3673"/>
      <c r="BG24" s="3673"/>
      <c r="BH24" s="3673"/>
      <c r="BI24" s="3673"/>
      <c r="BJ24" s="3673"/>
      <c r="BK24" s="3673"/>
      <c r="BL24" s="3673"/>
      <c r="BM24" s="3673"/>
      <c r="BN24" s="3673"/>
      <c r="BO24" s="3673"/>
      <c r="BP24" s="3673"/>
      <c r="BQ24" s="3673"/>
      <c r="BR24" s="3673"/>
      <c r="BS24" s="3673"/>
      <c r="BT24" s="3673"/>
      <c r="BU24" s="3674"/>
    </row>
    <row r="25" spans="3:73" s="195" customFormat="1" ht="9" customHeight="1">
      <c r="C25" s="3656"/>
      <c r="D25" s="3657"/>
      <c r="E25" s="3657"/>
      <c r="F25" s="3658"/>
      <c r="G25" s="3672"/>
      <c r="H25" s="3673"/>
      <c r="I25" s="3673"/>
      <c r="J25" s="3673"/>
      <c r="K25" s="3673"/>
      <c r="L25" s="3673"/>
      <c r="M25" s="3673"/>
      <c r="N25" s="3673"/>
      <c r="O25" s="3673"/>
      <c r="P25" s="3673"/>
      <c r="Q25" s="3673"/>
      <c r="R25" s="3673"/>
      <c r="S25" s="3673"/>
      <c r="T25" s="3673"/>
      <c r="U25" s="3673"/>
      <c r="V25" s="3673"/>
      <c r="W25" s="3673"/>
      <c r="X25" s="3673"/>
      <c r="Y25" s="3673"/>
      <c r="Z25" s="3673"/>
      <c r="AA25" s="3673"/>
      <c r="AB25" s="3673"/>
      <c r="AC25" s="3673"/>
      <c r="AD25" s="3673"/>
      <c r="AE25" s="3673"/>
      <c r="AF25" s="3673"/>
      <c r="AG25" s="3673"/>
      <c r="AH25" s="3673"/>
      <c r="AI25" s="3673"/>
      <c r="AJ25" s="3673"/>
      <c r="AK25" s="3673"/>
      <c r="AL25" s="3673"/>
      <c r="AM25" s="3673"/>
      <c r="AN25" s="3673"/>
      <c r="AO25" s="3673"/>
      <c r="AP25" s="3673"/>
      <c r="AQ25" s="3673"/>
      <c r="AR25" s="3673"/>
      <c r="AS25" s="3673"/>
      <c r="AT25" s="3673"/>
      <c r="AU25" s="3673"/>
      <c r="AV25" s="3673"/>
      <c r="AW25" s="3673"/>
      <c r="AX25" s="3673"/>
      <c r="AY25" s="3673"/>
      <c r="AZ25" s="3673"/>
      <c r="BA25" s="3673"/>
      <c r="BB25" s="3673"/>
      <c r="BC25" s="3673"/>
      <c r="BD25" s="3673"/>
      <c r="BE25" s="3673"/>
      <c r="BF25" s="3673"/>
      <c r="BG25" s="3673"/>
      <c r="BH25" s="3673"/>
      <c r="BI25" s="3673"/>
      <c r="BJ25" s="3673"/>
      <c r="BK25" s="3673"/>
      <c r="BL25" s="3673"/>
      <c r="BM25" s="3673"/>
      <c r="BN25" s="3673"/>
      <c r="BO25" s="3673"/>
      <c r="BP25" s="3673"/>
      <c r="BQ25" s="3673"/>
      <c r="BR25" s="3673"/>
      <c r="BS25" s="3673"/>
      <c r="BT25" s="3673"/>
      <c r="BU25" s="3674"/>
    </row>
    <row r="26" spans="3:73" s="195" customFormat="1" ht="15.75" customHeight="1">
      <c r="C26" s="3659">
        <v>1</v>
      </c>
      <c r="D26" s="3660"/>
      <c r="E26" s="3660"/>
      <c r="F26" s="3661"/>
      <c r="G26" s="3672"/>
      <c r="H26" s="3673"/>
      <c r="I26" s="3673"/>
      <c r="J26" s="3673"/>
      <c r="K26" s="3673"/>
      <c r="L26" s="3673"/>
      <c r="M26" s="3673"/>
      <c r="N26" s="3673"/>
      <c r="O26" s="3673"/>
      <c r="P26" s="3673"/>
      <c r="Q26" s="3673"/>
      <c r="R26" s="3673"/>
      <c r="S26" s="3673"/>
      <c r="T26" s="3673"/>
      <c r="U26" s="3673"/>
      <c r="V26" s="3673"/>
      <c r="W26" s="3673"/>
      <c r="X26" s="3673"/>
      <c r="Y26" s="3673"/>
      <c r="Z26" s="3673"/>
      <c r="AA26" s="3673"/>
      <c r="AB26" s="3673"/>
      <c r="AC26" s="3673"/>
      <c r="AD26" s="3673"/>
      <c r="AE26" s="3673"/>
      <c r="AF26" s="3673"/>
      <c r="AG26" s="3673"/>
      <c r="AH26" s="3673"/>
      <c r="AI26" s="3673"/>
      <c r="AJ26" s="3673"/>
      <c r="AK26" s="3673"/>
      <c r="AL26" s="3673"/>
      <c r="AM26" s="3673"/>
      <c r="AN26" s="3673"/>
      <c r="AO26" s="3673"/>
      <c r="AP26" s="3673"/>
      <c r="AQ26" s="3673"/>
      <c r="AR26" s="3673"/>
      <c r="AS26" s="3673"/>
      <c r="AT26" s="3673"/>
      <c r="AU26" s="3673"/>
      <c r="AV26" s="3673"/>
      <c r="AW26" s="3673"/>
      <c r="AX26" s="3673"/>
      <c r="AY26" s="3673"/>
      <c r="AZ26" s="3673"/>
      <c r="BA26" s="3673"/>
      <c r="BB26" s="3673"/>
      <c r="BC26" s="3673"/>
      <c r="BD26" s="3673"/>
      <c r="BE26" s="3673"/>
      <c r="BF26" s="3673"/>
      <c r="BG26" s="3673"/>
      <c r="BH26" s="3673"/>
      <c r="BI26" s="3673"/>
      <c r="BJ26" s="3673"/>
      <c r="BK26" s="3673"/>
      <c r="BL26" s="3673"/>
      <c r="BM26" s="3673"/>
      <c r="BN26" s="3673"/>
      <c r="BO26" s="3673"/>
      <c r="BP26" s="3673"/>
      <c r="BQ26" s="3673"/>
      <c r="BR26" s="3673"/>
      <c r="BS26" s="3673"/>
      <c r="BT26" s="3673"/>
      <c r="BU26" s="3674"/>
    </row>
    <row r="27" spans="3:73" s="195" customFormat="1" ht="15.75" customHeight="1">
      <c r="C27" s="3659"/>
      <c r="D27" s="3660"/>
      <c r="E27" s="3660"/>
      <c r="F27" s="3661"/>
      <c r="G27" s="3672"/>
      <c r="H27" s="3673"/>
      <c r="I27" s="3673"/>
      <c r="J27" s="3673"/>
      <c r="K27" s="3673"/>
      <c r="L27" s="3673"/>
      <c r="M27" s="3673"/>
      <c r="N27" s="3673"/>
      <c r="O27" s="3673"/>
      <c r="P27" s="3673"/>
      <c r="Q27" s="3673"/>
      <c r="R27" s="3673"/>
      <c r="S27" s="3673"/>
      <c r="T27" s="3673"/>
      <c r="U27" s="3673"/>
      <c r="V27" s="3673"/>
      <c r="W27" s="3673"/>
      <c r="X27" s="3673"/>
      <c r="Y27" s="3673"/>
      <c r="Z27" s="3673"/>
      <c r="AA27" s="3673"/>
      <c r="AB27" s="3673"/>
      <c r="AC27" s="3673"/>
      <c r="AD27" s="3673"/>
      <c r="AE27" s="3673"/>
      <c r="AF27" s="3673"/>
      <c r="AG27" s="3673"/>
      <c r="AH27" s="3673"/>
      <c r="AI27" s="3673"/>
      <c r="AJ27" s="3673"/>
      <c r="AK27" s="3673"/>
      <c r="AL27" s="3673"/>
      <c r="AM27" s="3673"/>
      <c r="AN27" s="3673"/>
      <c r="AO27" s="3673"/>
      <c r="AP27" s="3673"/>
      <c r="AQ27" s="3673"/>
      <c r="AR27" s="3673"/>
      <c r="AS27" s="3673"/>
      <c r="AT27" s="3673"/>
      <c r="AU27" s="3673"/>
      <c r="AV27" s="3673"/>
      <c r="AW27" s="3673"/>
      <c r="AX27" s="3673"/>
      <c r="AY27" s="3673"/>
      <c r="AZ27" s="3673"/>
      <c r="BA27" s="3673"/>
      <c r="BB27" s="3673"/>
      <c r="BC27" s="3673"/>
      <c r="BD27" s="3673"/>
      <c r="BE27" s="3673"/>
      <c r="BF27" s="3673"/>
      <c r="BG27" s="3673"/>
      <c r="BH27" s="3673"/>
      <c r="BI27" s="3673"/>
      <c r="BJ27" s="3673"/>
      <c r="BK27" s="3673"/>
      <c r="BL27" s="3673"/>
      <c r="BM27" s="3673"/>
      <c r="BN27" s="3673"/>
      <c r="BO27" s="3673"/>
      <c r="BP27" s="3673"/>
      <c r="BQ27" s="3673"/>
      <c r="BR27" s="3673"/>
      <c r="BS27" s="3673"/>
      <c r="BT27" s="3673"/>
      <c r="BU27" s="3674"/>
    </row>
    <row r="28" spans="3:73" s="195" customFormat="1" ht="15.75" customHeight="1">
      <c r="C28" s="3662" t="s">
        <v>23</v>
      </c>
      <c r="D28" s="3663"/>
      <c r="E28" s="3663"/>
      <c r="F28" s="3664"/>
      <c r="G28" s="3672"/>
      <c r="H28" s="3673"/>
      <c r="I28" s="3673"/>
      <c r="J28" s="3673"/>
      <c r="K28" s="3673"/>
      <c r="L28" s="3673"/>
      <c r="M28" s="3673"/>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c r="AL28" s="3673"/>
      <c r="AM28" s="3673"/>
      <c r="AN28" s="3673"/>
      <c r="AO28" s="3673"/>
      <c r="AP28" s="3673"/>
      <c r="AQ28" s="3673"/>
      <c r="AR28" s="3673"/>
      <c r="AS28" s="3673"/>
      <c r="AT28" s="3673"/>
      <c r="AU28" s="3673"/>
      <c r="AV28" s="3673"/>
      <c r="AW28" s="3673"/>
      <c r="AX28" s="3673"/>
      <c r="AY28" s="3673"/>
      <c r="AZ28" s="3673"/>
      <c r="BA28" s="3673"/>
      <c r="BB28" s="3673"/>
      <c r="BC28" s="3673"/>
      <c r="BD28" s="3673"/>
      <c r="BE28" s="3673"/>
      <c r="BF28" s="3673"/>
      <c r="BG28" s="3673"/>
      <c r="BH28" s="3673"/>
      <c r="BI28" s="3673"/>
      <c r="BJ28" s="3673"/>
      <c r="BK28" s="3673"/>
      <c r="BL28" s="3673"/>
      <c r="BM28" s="3673"/>
      <c r="BN28" s="3673"/>
      <c r="BO28" s="3673"/>
      <c r="BP28" s="3673"/>
      <c r="BQ28" s="3673"/>
      <c r="BR28" s="3673"/>
      <c r="BS28" s="3673"/>
      <c r="BT28" s="3673"/>
      <c r="BU28" s="3674"/>
    </row>
    <row r="29" spans="3:73" s="195" customFormat="1" ht="15.75" customHeight="1">
      <c r="C29" s="3662"/>
      <c r="D29" s="3663"/>
      <c r="E29" s="3663"/>
      <c r="F29" s="3664"/>
      <c r="G29" s="3672"/>
      <c r="H29" s="3673"/>
      <c r="I29" s="3673"/>
      <c r="J29" s="3673"/>
      <c r="K29" s="3673"/>
      <c r="L29" s="3673"/>
      <c r="M29" s="3673"/>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c r="AL29" s="3673"/>
      <c r="AM29" s="3673"/>
      <c r="AN29" s="3673"/>
      <c r="AO29" s="3673"/>
      <c r="AP29" s="3673"/>
      <c r="AQ29" s="3673"/>
      <c r="AR29" s="3673"/>
      <c r="AS29" s="3673"/>
      <c r="AT29" s="3673"/>
      <c r="AU29" s="3673"/>
      <c r="AV29" s="3673"/>
      <c r="AW29" s="3673"/>
      <c r="AX29" s="3673"/>
      <c r="AY29" s="3673"/>
      <c r="AZ29" s="3673"/>
      <c r="BA29" s="3673"/>
      <c r="BB29" s="3673"/>
      <c r="BC29" s="3673"/>
      <c r="BD29" s="3673"/>
      <c r="BE29" s="3673"/>
      <c r="BF29" s="3673"/>
      <c r="BG29" s="3673"/>
      <c r="BH29" s="3673"/>
      <c r="BI29" s="3673"/>
      <c r="BJ29" s="3673"/>
      <c r="BK29" s="3673"/>
      <c r="BL29" s="3673"/>
      <c r="BM29" s="3673"/>
      <c r="BN29" s="3673"/>
      <c r="BO29" s="3673"/>
      <c r="BP29" s="3673"/>
      <c r="BQ29" s="3673"/>
      <c r="BR29" s="3673"/>
      <c r="BS29" s="3673"/>
      <c r="BT29" s="3673"/>
      <c r="BU29" s="3674"/>
    </row>
    <row r="30" spans="3:73" s="195" customFormat="1" ht="15.75" customHeight="1">
      <c r="C30" s="3662"/>
      <c r="D30" s="3663"/>
      <c r="E30" s="3663"/>
      <c r="F30" s="3664"/>
      <c r="G30" s="3672"/>
      <c r="H30" s="3673"/>
      <c r="I30" s="3673"/>
      <c r="J30" s="3673"/>
      <c r="K30" s="3673"/>
      <c r="L30" s="3673"/>
      <c r="M30" s="3673"/>
      <c r="N30" s="3673"/>
      <c r="O30" s="3673"/>
      <c r="P30" s="3673"/>
      <c r="Q30" s="3673"/>
      <c r="R30" s="3673"/>
      <c r="S30" s="3673"/>
      <c r="T30" s="3673"/>
      <c r="U30" s="3673"/>
      <c r="V30" s="3673"/>
      <c r="W30" s="3673"/>
      <c r="X30" s="3673"/>
      <c r="Y30" s="3673"/>
      <c r="Z30" s="3673"/>
      <c r="AA30" s="3673"/>
      <c r="AB30" s="3673"/>
      <c r="AC30" s="3673"/>
      <c r="AD30" s="3673"/>
      <c r="AE30" s="3673"/>
      <c r="AF30" s="3673"/>
      <c r="AG30" s="3673"/>
      <c r="AH30" s="3673"/>
      <c r="AI30" s="3673"/>
      <c r="AJ30" s="3673"/>
      <c r="AK30" s="3673"/>
      <c r="AL30" s="3673"/>
      <c r="AM30" s="3673"/>
      <c r="AN30" s="3673"/>
      <c r="AO30" s="3673"/>
      <c r="AP30" s="3673"/>
      <c r="AQ30" s="3673"/>
      <c r="AR30" s="3673"/>
      <c r="AS30" s="3673"/>
      <c r="AT30" s="3673"/>
      <c r="AU30" s="3673"/>
      <c r="AV30" s="3673"/>
      <c r="AW30" s="3673"/>
      <c r="AX30" s="3673"/>
      <c r="AY30" s="3673"/>
      <c r="AZ30" s="3673"/>
      <c r="BA30" s="3673"/>
      <c r="BB30" s="3673"/>
      <c r="BC30" s="3673"/>
      <c r="BD30" s="3673"/>
      <c r="BE30" s="3673"/>
      <c r="BF30" s="3673"/>
      <c r="BG30" s="3673"/>
      <c r="BH30" s="3673"/>
      <c r="BI30" s="3673"/>
      <c r="BJ30" s="3673"/>
      <c r="BK30" s="3673"/>
      <c r="BL30" s="3673"/>
      <c r="BM30" s="3673"/>
      <c r="BN30" s="3673"/>
      <c r="BO30" s="3673"/>
      <c r="BP30" s="3673"/>
      <c r="BQ30" s="3673"/>
      <c r="BR30" s="3673"/>
      <c r="BS30" s="3673"/>
      <c r="BT30" s="3673"/>
      <c r="BU30" s="3674"/>
    </row>
    <row r="31" spans="3:73" s="195" customFormat="1" ht="9" customHeight="1">
      <c r="C31" s="3662"/>
      <c r="D31" s="3663"/>
      <c r="E31" s="3663"/>
      <c r="F31" s="3664"/>
      <c r="G31" s="3672"/>
      <c r="H31" s="3673"/>
      <c r="I31" s="3673"/>
      <c r="J31" s="3673"/>
      <c r="K31" s="3673"/>
      <c r="L31" s="3673"/>
      <c r="M31" s="3673"/>
      <c r="N31" s="3673"/>
      <c r="O31" s="3673"/>
      <c r="P31" s="3673"/>
      <c r="Q31" s="3673"/>
      <c r="R31" s="3673"/>
      <c r="S31" s="3673"/>
      <c r="T31" s="3673"/>
      <c r="U31" s="3673"/>
      <c r="V31" s="3673"/>
      <c r="W31" s="3673"/>
      <c r="X31" s="3673"/>
      <c r="Y31" s="3673"/>
      <c r="Z31" s="3673"/>
      <c r="AA31" s="3673"/>
      <c r="AB31" s="3673"/>
      <c r="AC31" s="3673"/>
      <c r="AD31" s="3673"/>
      <c r="AE31" s="3673"/>
      <c r="AF31" s="3673"/>
      <c r="AG31" s="3673"/>
      <c r="AH31" s="3673"/>
      <c r="AI31" s="3673"/>
      <c r="AJ31" s="3673"/>
      <c r="AK31" s="3673"/>
      <c r="AL31" s="3673"/>
      <c r="AM31" s="3673"/>
      <c r="AN31" s="3673"/>
      <c r="AO31" s="3673"/>
      <c r="AP31" s="3673"/>
      <c r="AQ31" s="3673"/>
      <c r="AR31" s="3673"/>
      <c r="AS31" s="3673"/>
      <c r="AT31" s="3673"/>
      <c r="AU31" s="3673"/>
      <c r="AV31" s="3673"/>
      <c r="AW31" s="3673"/>
      <c r="AX31" s="3673"/>
      <c r="AY31" s="3673"/>
      <c r="AZ31" s="3673"/>
      <c r="BA31" s="3673"/>
      <c r="BB31" s="3673"/>
      <c r="BC31" s="3673"/>
      <c r="BD31" s="3673"/>
      <c r="BE31" s="3673"/>
      <c r="BF31" s="3673"/>
      <c r="BG31" s="3673"/>
      <c r="BH31" s="3673"/>
      <c r="BI31" s="3673"/>
      <c r="BJ31" s="3673"/>
      <c r="BK31" s="3673"/>
      <c r="BL31" s="3673"/>
      <c r="BM31" s="3673"/>
      <c r="BN31" s="3673"/>
      <c r="BO31" s="3673"/>
      <c r="BP31" s="3673"/>
      <c r="BQ31" s="3673"/>
      <c r="BR31" s="3673"/>
      <c r="BS31" s="3673"/>
      <c r="BT31" s="3673"/>
      <c r="BU31" s="3674"/>
    </row>
    <row r="32" spans="3:73" s="195" customFormat="1" ht="9" customHeight="1">
      <c r="C32" s="3662"/>
      <c r="D32" s="3663"/>
      <c r="E32" s="3663"/>
      <c r="F32" s="3664"/>
      <c r="G32" s="3672"/>
      <c r="H32" s="3673"/>
      <c r="I32" s="3673"/>
      <c r="J32" s="3673"/>
      <c r="K32" s="3673"/>
      <c r="L32" s="3673"/>
      <c r="M32" s="3673"/>
      <c r="N32" s="3673"/>
      <c r="O32" s="3673"/>
      <c r="P32" s="3673"/>
      <c r="Q32" s="3673"/>
      <c r="R32" s="3673"/>
      <c r="S32" s="3673"/>
      <c r="T32" s="3673"/>
      <c r="U32" s="3673"/>
      <c r="V32" s="3673"/>
      <c r="W32" s="3673"/>
      <c r="X32" s="3673"/>
      <c r="Y32" s="3673"/>
      <c r="Z32" s="3673"/>
      <c r="AA32" s="3673"/>
      <c r="AB32" s="3673"/>
      <c r="AC32" s="3673"/>
      <c r="AD32" s="3673"/>
      <c r="AE32" s="3673"/>
      <c r="AF32" s="3673"/>
      <c r="AG32" s="3673"/>
      <c r="AH32" s="3673"/>
      <c r="AI32" s="3673"/>
      <c r="AJ32" s="3673"/>
      <c r="AK32" s="3673"/>
      <c r="AL32" s="3673"/>
      <c r="AM32" s="3673"/>
      <c r="AN32" s="3673"/>
      <c r="AO32" s="3673"/>
      <c r="AP32" s="3673"/>
      <c r="AQ32" s="3673"/>
      <c r="AR32" s="3673"/>
      <c r="AS32" s="3673"/>
      <c r="AT32" s="3673"/>
      <c r="AU32" s="3673"/>
      <c r="AV32" s="3673"/>
      <c r="AW32" s="3673"/>
      <c r="AX32" s="3673"/>
      <c r="AY32" s="3673"/>
      <c r="AZ32" s="3673"/>
      <c r="BA32" s="3673"/>
      <c r="BB32" s="3673"/>
      <c r="BC32" s="3673"/>
      <c r="BD32" s="3673"/>
      <c r="BE32" s="3673"/>
      <c r="BF32" s="3673"/>
      <c r="BG32" s="3673"/>
      <c r="BH32" s="3673"/>
      <c r="BI32" s="3673"/>
      <c r="BJ32" s="3673"/>
      <c r="BK32" s="3673"/>
      <c r="BL32" s="3673"/>
      <c r="BM32" s="3673"/>
      <c r="BN32" s="3673"/>
      <c r="BO32" s="3673"/>
      <c r="BP32" s="3673"/>
      <c r="BQ32" s="3673"/>
      <c r="BR32" s="3673"/>
      <c r="BS32" s="3673"/>
      <c r="BT32" s="3673"/>
      <c r="BU32" s="3674"/>
    </row>
    <row r="33" spans="3:73" s="195" customFormat="1" ht="9" customHeight="1">
      <c r="C33" s="3662"/>
      <c r="D33" s="3663"/>
      <c r="E33" s="3663"/>
      <c r="F33" s="3664"/>
      <c r="G33" s="3672"/>
      <c r="H33" s="3673"/>
      <c r="I33" s="3673"/>
      <c r="J33" s="3673"/>
      <c r="K33" s="3673"/>
      <c r="L33" s="3673"/>
      <c r="M33" s="3673"/>
      <c r="N33" s="3673"/>
      <c r="O33" s="3673"/>
      <c r="P33" s="3673"/>
      <c r="Q33" s="3673"/>
      <c r="R33" s="3673"/>
      <c r="S33" s="3673"/>
      <c r="T33" s="3673"/>
      <c r="U33" s="3673"/>
      <c r="V33" s="3673"/>
      <c r="W33" s="3673"/>
      <c r="X33" s="3673"/>
      <c r="Y33" s="3673"/>
      <c r="Z33" s="3673"/>
      <c r="AA33" s="3673"/>
      <c r="AB33" s="3673"/>
      <c r="AC33" s="3673"/>
      <c r="AD33" s="3673"/>
      <c r="AE33" s="3673"/>
      <c r="AF33" s="3673"/>
      <c r="AG33" s="3673"/>
      <c r="AH33" s="3673"/>
      <c r="AI33" s="3673"/>
      <c r="AJ33" s="3673"/>
      <c r="AK33" s="3673"/>
      <c r="AL33" s="3673"/>
      <c r="AM33" s="3673"/>
      <c r="AN33" s="3673"/>
      <c r="AO33" s="3673"/>
      <c r="AP33" s="3673"/>
      <c r="AQ33" s="3673"/>
      <c r="AR33" s="3673"/>
      <c r="AS33" s="3673"/>
      <c r="AT33" s="3673"/>
      <c r="AU33" s="3673"/>
      <c r="AV33" s="3673"/>
      <c r="AW33" s="3673"/>
      <c r="AX33" s="3673"/>
      <c r="AY33" s="3673"/>
      <c r="AZ33" s="3673"/>
      <c r="BA33" s="3673"/>
      <c r="BB33" s="3673"/>
      <c r="BC33" s="3673"/>
      <c r="BD33" s="3673"/>
      <c r="BE33" s="3673"/>
      <c r="BF33" s="3673"/>
      <c r="BG33" s="3673"/>
      <c r="BH33" s="3673"/>
      <c r="BI33" s="3673"/>
      <c r="BJ33" s="3673"/>
      <c r="BK33" s="3673"/>
      <c r="BL33" s="3673"/>
      <c r="BM33" s="3673"/>
      <c r="BN33" s="3673"/>
      <c r="BO33" s="3673"/>
      <c r="BP33" s="3673"/>
      <c r="BQ33" s="3673"/>
      <c r="BR33" s="3673"/>
      <c r="BS33" s="3673"/>
      <c r="BT33" s="3673"/>
      <c r="BU33" s="3674"/>
    </row>
    <row r="34" spans="3:73" s="195" customFormat="1" ht="9" customHeight="1">
      <c r="C34" s="141"/>
      <c r="F34" s="210"/>
      <c r="G34" s="3672"/>
      <c r="H34" s="3673"/>
      <c r="I34" s="3673"/>
      <c r="J34" s="3673"/>
      <c r="K34" s="3673"/>
      <c r="L34" s="3673"/>
      <c r="M34" s="3673"/>
      <c r="N34" s="3673"/>
      <c r="O34" s="3673"/>
      <c r="P34" s="3673"/>
      <c r="Q34" s="3673"/>
      <c r="R34" s="3673"/>
      <c r="S34" s="3673"/>
      <c r="T34" s="3673"/>
      <c r="U34" s="3673"/>
      <c r="V34" s="3673"/>
      <c r="W34" s="3673"/>
      <c r="X34" s="3673"/>
      <c r="Y34" s="3673"/>
      <c r="Z34" s="3673"/>
      <c r="AA34" s="3673"/>
      <c r="AB34" s="3673"/>
      <c r="AC34" s="3673"/>
      <c r="AD34" s="3673"/>
      <c r="AE34" s="3673"/>
      <c r="AF34" s="3673"/>
      <c r="AG34" s="3673"/>
      <c r="AH34" s="3673"/>
      <c r="AI34" s="3673"/>
      <c r="AJ34" s="3673"/>
      <c r="AK34" s="3673"/>
      <c r="AL34" s="3673"/>
      <c r="AM34" s="3673"/>
      <c r="AN34" s="3673"/>
      <c r="AO34" s="3673"/>
      <c r="AP34" s="3673"/>
      <c r="AQ34" s="3673"/>
      <c r="AR34" s="3673"/>
      <c r="AS34" s="3673"/>
      <c r="AT34" s="3673"/>
      <c r="AU34" s="3673"/>
      <c r="AV34" s="3673"/>
      <c r="AW34" s="3673"/>
      <c r="AX34" s="3673"/>
      <c r="AY34" s="3673"/>
      <c r="AZ34" s="3673"/>
      <c r="BA34" s="3673"/>
      <c r="BB34" s="3673"/>
      <c r="BC34" s="3673"/>
      <c r="BD34" s="3673"/>
      <c r="BE34" s="3673"/>
      <c r="BF34" s="3673"/>
      <c r="BG34" s="3673"/>
      <c r="BH34" s="3673"/>
      <c r="BI34" s="3673"/>
      <c r="BJ34" s="3673"/>
      <c r="BK34" s="3673"/>
      <c r="BL34" s="3673"/>
      <c r="BM34" s="3673"/>
      <c r="BN34" s="3673"/>
      <c r="BO34" s="3673"/>
      <c r="BP34" s="3673"/>
      <c r="BQ34" s="3673"/>
      <c r="BR34" s="3673"/>
      <c r="BS34" s="3673"/>
      <c r="BT34" s="3673"/>
      <c r="BU34" s="3674"/>
    </row>
    <row r="35" spans="3:73" s="195" customFormat="1" ht="9" customHeight="1">
      <c r="C35" s="141"/>
      <c r="F35" s="210"/>
      <c r="G35" s="3672"/>
      <c r="H35" s="3673"/>
      <c r="I35" s="3673"/>
      <c r="J35" s="3673"/>
      <c r="K35" s="3673"/>
      <c r="L35" s="3673"/>
      <c r="M35" s="3673"/>
      <c r="N35" s="3673"/>
      <c r="O35" s="3673"/>
      <c r="P35" s="3673"/>
      <c r="Q35" s="3673"/>
      <c r="R35" s="3673"/>
      <c r="S35" s="3673"/>
      <c r="T35" s="3673"/>
      <c r="U35" s="3673"/>
      <c r="V35" s="3673"/>
      <c r="W35" s="3673"/>
      <c r="X35" s="3673"/>
      <c r="Y35" s="3673"/>
      <c r="Z35" s="3673"/>
      <c r="AA35" s="3673"/>
      <c r="AB35" s="3673"/>
      <c r="AC35" s="3673"/>
      <c r="AD35" s="3673"/>
      <c r="AE35" s="3673"/>
      <c r="AF35" s="3673"/>
      <c r="AG35" s="3673"/>
      <c r="AH35" s="3673"/>
      <c r="AI35" s="3673"/>
      <c r="AJ35" s="3673"/>
      <c r="AK35" s="3673"/>
      <c r="AL35" s="3673"/>
      <c r="AM35" s="3673"/>
      <c r="AN35" s="3673"/>
      <c r="AO35" s="3673"/>
      <c r="AP35" s="3673"/>
      <c r="AQ35" s="3673"/>
      <c r="AR35" s="3673"/>
      <c r="AS35" s="3673"/>
      <c r="AT35" s="3673"/>
      <c r="AU35" s="3673"/>
      <c r="AV35" s="3673"/>
      <c r="AW35" s="3673"/>
      <c r="AX35" s="3673"/>
      <c r="AY35" s="3673"/>
      <c r="AZ35" s="3673"/>
      <c r="BA35" s="3673"/>
      <c r="BB35" s="3673"/>
      <c r="BC35" s="3673"/>
      <c r="BD35" s="3673"/>
      <c r="BE35" s="3673"/>
      <c r="BF35" s="3673"/>
      <c r="BG35" s="3673"/>
      <c r="BH35" s="3673"/>
      <c r="BI35" s="3673"/>
      <c r="BJ35" s="3673"/>
      <c r="BK35" s="3673"/>
      <c r="BL35" s="3673"/>
      <c r="BM35" s="3673"/>
      <c r="BN35" s="3673"/>
      <c r="BO35" s="3673"/>
      <c r="BP35" s="3673"/>
      <c r="BQ35" s="3673"/>
      <c r="BR35" s="3673"/>
      <c r="BS35" s="3673"/>
      <c r="BT35" s="3673"/>
      <c r="BU35" s="3674"/>
    </row>
    <row r="36" spans="3:73" s="195" customFormat="1" ht="9" customHeight="1">
      <c r="C36" s="141"/>
      <c r="F36" s="210"/>
      <c r="G36" s="3672"/>
      <c r="H36" s="3673"/>
      <c r="I36" s="3673"/>
      <c r="J36" s="3673"/>
      <c r="K36" s="3673"/>
      <c r="L36" s="3673"/>
      <c r="M36" s="3673"/>
      <c r="N36" s="3673"/>
      <c r="O36" s="3673"/>
      <c r="P36" s="3673"/>
      <c r="Q36" s="3673"/>
      <c r="R36" s="3673"/>
      <c r="S36" s="3673"/>
      <c r="T36" s="3673"/>
      <c r="U36" s="3673"/>
      <c r="V36" s="3673"/>
      <c r="W36" s="3673"/>
      <c r="X36" s="3673"/>
      <c r="Y36" s="3673"/>
      <c r="Z36" s="3673"/>
      <c r="AA36" s="3673"/>
      <c r="AB36" s="3673"/>
      <c r="AC36" s="3673"/>
      <c r="AD36" s="3673"/>
      <c r="AE36" s="3673"/>
      <c r="AF36" s="3673"/>
      <c r="AG36" s="3673"/>
      <c r="AH36" s="3673"/>
      <c r="AI36" s="3673"/>
      <c r="AJ36" s="3673"/>
      <c r="AK36" s="3673"/>
      <c r="AL36" s="3673"/>
      <c r="AM36" s="3673"/>
      <c r="AN36" s="3673"/>
      <c r="AO36" s="3673"/>
      <c r="AP36" s="3673"/>
      <c r="AQ36" s="3673"/>
      <c r="AR36" s="3673"/>
      <c r="AS36" s="3673"/>
      <c r="AT36" s="3673"/>
      <c r="AU36" s="3673"/>
      <c r="AV36" s="3673"/>
      <c r="AW36" s="3673"/>
      <c r="AX36" s="3673"/>
      <c r="AY36" s="3673"/>
      <c r="AZ36" s="3673"/>
      <c r="BA36" s="3673"/>
      <c r="BB36" s="3673"/>
      <c r="BC36" s="3673"/>
      <c r="BD36" s="3673"/>
      <c r="BE36" s="3673"/>
      <c r="BF36" s="3673"/>
      <c r="BG36" s="3673"/>
      <c r="BH36" s="3673"/>
      <c r="BI36" s="3673"/>
      <c r="BJ36" s="3673"/>
      <c r="BK36" s="3673"/>
      <c r="BL36" s="3673"/>
      <c r="BM36" s="3673"/>
      <c r="BN36" s="3673"/>
      <c r="BO36" s="3673"/>
      <c r="BP36" s="3673"/>
      <c r="BQ36" s="3673"/>
      <c r="BR36" s="3673"/>
      <c r="BS36" s="3673"/>
      <c r="BT36" s="3673"/>
      <c r="BU36" s="3674"/>
    </row>
    <row r="37" spans="3:73" s="195" customFormat="1" ht="9" customHeight="1">
      <c r="C37" s="141"/>
      <c r="F37" s="210"/>
      <c r="G37" s="3672"/>
      <c r="H37" s="3673"/>
      <c r="I37" s="3673"/>
      <c r="J37" s="3673"/>
      <c r="K37" s="3673"/>
      <c r="L37" s="3673"/>
      <c r="M37" s="3673"/>
      <c r="N37" s="3673"/>
      <c r="O37" s="3673"/>
      <c r="P37" s="3673"/>
      <c r="Q37" s="3673"/>
      <c r="R37" s="3673"/>
      <c r="S37" s="3673"/>
      <c r="T37" s="3673"/>
      <c r="U37" s="3673"/>
      <c r="V37" s="3673"/>
      <c r="W37" s="3673"/>
      <c r="X37" s="3673"/>
      <c r="Y37" s="3673"/>
      <c r="Z37" s="3673"/>
      <c r="AA37" s="3673"/>
      <c r="AB37" s="3673"/>
      <c r="AC37" s="3673"/>
      <c r="AD37" s="3673"/>
      <c r="AE37" s="3673"/>
      <c r="AF37" s="3673"/>
      <c r="AG37" s="3673"/>
      <c r="AH37" s="3673"/>
      <c r="AI37" s="3673"/>
      <c r="AJ37" s="3673"/>
      <c r="AK37" s="3673"/>
      <c r="AL37" s="3673"/>
      <c r="AM37" s="3673"/>
      <c r="AN37" s="3673"/>
      <c r="AO37" s="3673"/>
      <c r="AP37" s="3673"/>
      <c r="AQ37" s="3673"/>
      <c r="AR37" s="3673"/>
      <c r="AS37" s="3673"/>
      <c r="AT37" s="3673"/>
      <c r="AU37" s="3673"/>
      <c r="AV37" s="3673"/>
      <c r="AW37" s="3673"/>
      <c r="AX37" s="3673"/>
      <c r="AY37" s="3673"/>
      <c r="AZ37" s="3673"/>
      <c r="BA37" s="3673"/>
      <c r="BB37" s="3673"/>
      <c r="BC37" s="3673"/>
      <c r="BD37" s="3673"/>
      <c r="BE37" s="3673"/>
      <c r="BF37" s="3673"/>
      <c r="BG37" s="3673"/>
      <c r="BH37" s="3673"/>
      <c r="BI37" s="3673"/>
      <c r="BJ37" s="3673"/>
      <c r="BK37" s="3673"/>
      <c r="BL37" s="3673"/>
      <c r="BM37" s="3673"/>
      <c r="BN37" s="3673"/>
      <c r="BO37" s="3673"/>
      <c r="BP37" s="3673"/>
      <c r="BQ37" s="3673"/>
      <c r="BR37" s="3673"/>
      <c r="BS37" s="3673"/>
      <c r="BT37" s="3673"/>
      <c r="BU37" s="3674"/>
    </row>
    <row r="38" spans="3:73" s="195" customFormat="1" ht="9" customHeight="1">
      <c r="C38" s="3665"/>
      <c r="D38" s="3666"/>
      <c r="E38" s="3666"/>
      <c r="F38" s="3667"/>
      <c r="G38" s="3672"/>
      <c r="H38" s="3673"/>
      <c r="I38" s="3673"/>
      <c r="J38" s="3673"/>
      <c r="K38" s="3673"/>
      <c r="L38" s="3673"/>
      <c r="M38" s="3673"/>
      <c r="N38" s="3673"/>
      <c r="O38" s="3673"/>
      <c r="P38" s="3673"/>
      <c r="Q38" s="3673"/>
      <c r="R38" s="3673"/>
      <c r="S38" s="3673"/>
      <c r="T38" s="3673"/>
      <c r="U38" s="3673"/>
      <c r="V38" s="3673"/>
      <c r="W38" s="3673"/>
      <c r="X38" s="3673"/>
      <c r="Y38" s="3673"/>
      <c r="Z38" s="3673"/>
      <c r="AA38" s="3673"/>
      <c r="AB38" s="3673"/>
      <c r="AC38" s="3673"/>
      <c r="AD38" s="3673"/>
      <c r="AE38" s="3673"/>
      <c r="AF38" s="3673"/>
      <c r="AG38" s="3673"/>
      <c r="AH38" s="3673"/>
      <c r="AI38" s="3673"/>
      <c r="AJ38" s="3673"/>
      <c r="AK38" s="3673"/>
      <c r="AL38" s="3673"/>
      <c r="AM38" s="3673"/>
      <c r="AN38" s="3673"/>
      <c r="AO38" s="3673"/>
      <c r="AP38" s="3673"/>
      <c r="AQ38" s="3673"/>
      <c r="AR38" s="3673"/>
      <c r="AS38" s="3673"/>
      <c r="AT38" s="3673"/>
      <c r="AU38" s="3673"/>
      <c r="AV38" s="3673"/>
      <c r="AW38" s="3673"/>
      <c r="AX38" s="3673"/>
      <c r="AY38" s="3673"/>
      <c r="AZ38" s="3673"/>
      <c r="BA38" s="3673"/>
      <c r="BB38" s="3673"/>
      <c r="BC38" s="3673"/>
      <c r="BD38" s="3673"/>
      <c r="BE38" s="3673"/>
      <c r="BF38" s="3673"/>
      <c r="BG38" s="3673"/>
      <c r="BH38" s="3673"/>
      <c r="BI38" s="3673"/>
      <c r="BJ38" s="3673"/>
      <c r="BK38" s="3673"/>
      <c r="BL38" s="3673"/>
      <c r="BM38" s="3673"/>
      <c r="BN38" s="3673"/>
      <c r="BO38" s="3673"/>
      <c r="BP38" s="3673"/>
      <c r="BQ38" s="3673"/>
      <c r="BR38" s="3673"/>
      <c r="BS38" s="3673"/>
      <c r="BT38" s="3673"/>
      <c r="BU38" s="3674"/>
    </row>
    <row r="39" spans="3:73" s="195" customFormat="1" ht="9" customHeight="1">
      <c r="C39" s="3665"/>
      <c r="D39" s="3666"/>
      <c r="E39" s="3666"/>
      <c r="F39" s="3667"/>
      <c r="G39" s="3672"/>
      <c r="H39" s="3673"/>
      <c r="I39" s="3673"/>
      <c r="J39" s="3673"/>
      <c r="K39" s="3673"/>
      <c r="L39" s="3673"/>
      <c r="M39" s="3673"/>
      <c r="N39" s="3673"/>
      <c r="O39" s="3673"/>
      <c r="P39" s="3673"/>
      <c r="Q39" s="3673"/>
      <c r="R39" s="3673"/>
      <c r="S39" s="3673"/>
      <c r="T39" s="3673"/>
      <c r="U39" s="3673"/>
      <c r="V39" s="3673"/>
      <c r="W39" s="3673"/>
      <c r="X39" s="3673"/>
      <c r="Y39" s="3673"/>
      <c r="Z39" s="3673"/>
      <c r="AA39" s="3673"/>
      <c r="AB39" s="3673"/>
      <c r="AC39" s="3673"/>
      <c r="AD39" s="3673"/>
      <c r="AE39" s="3673"/>
      <c r="AF39" s="3673"/>
      <c r="AG39" s="3673"/>
      <c r="AH39" s="3673"/>
      <c r="AI39" s="3673"/>
      <c r="AJ39" s="3673"/>
      <c r="AK39" s="3673"/>
      <c r="AL39" s="3673"/>
      <c r="AM39" s="3673"/>
      <c r="AN39" s="3673"/>
      <c r="AO39" s="3673"/>
      <c r="AP39" s="3673"/>
      <c r="AQ39" s="3673"/>
      <c r="AR39" s="3673"/>
      <c r="AS39" s="3673"/>
      <c r="AT39" s="3673"/>
      <c r="AU39" s="3673"/>
      <c r="AV39" s="3673"/>
      <c r="AW39" s="3673"/>
      <c r="AX39" s="3673"/>
      <c r="AY39" s="3673"/>
      <c r="AZ39" s="3673"/>
      <c r="BA39" s="3673"/>
      <c r="BB39" s="3673"/>
      <c r="BC39" s="3673"/>
      <c r="BD39" s="3673"/>
      <c r="BE39" s="3673"/>
      <c r="BF39" s="3673"/>
      <c r="BG39" s="3673"/>
      <c r="BH39" s="3673"/>
      <c r="BI39" s="3673"/>
      <c r="BJ39" s="3673"/>
      <c r="BK39" s="3673"/>
      <c r="BL39" s="3673"/>
      <c r="BM39" s="3673"/>
      <c r="BN39" s="3673"/>
      <c r="BO39" s="3673"/>
      <c r="BP39" s="3673"/>
      <c r="BQ39" s="3673"/>
      <c r="BR39" s="3673"/>
      <c r="BS39" s="3673"/>
      <c r="BT39" s="3673"/>
      <c r="BU39" s="3674"/>
    </row>
    <row r="40" spans="3:73" s="195" customFormat="1" ht="9" customHeight="1">
      <c r="C40" s="3665"/>
      <c r="D40" s="3666"/>
      <c r="E40" s="3666"/>
      <c r="F40" s="3667"/>
      <c r="G40" s="3672"/>
      <c r="H40" s="3673"/>
      <c r="I40" s="3673"/>
      <c r="J40" s="3673"/>
      <c r="K40" s="3673"/>
      <c r="L40" s="3673"/>
      <c r="M40" s="3673"/>
      <c r="N40" s="3673"/>
      <c r="O40" s="3673"/>
      <c r="P40" s="3673"/>
      <c r="Q40" s="3673"/>
      <c r="R40" s="3673"/>
      <c r="S40" s="3673"/>
      <c r="T40" s="3673"/>
      <c r="U40" s="3673"/>
      <c r="V40" s="3673"/>
      <c r="W40" s="3673"/>
      <c r="X40" s="3673"/>
      <c r="Y40" s="3673"/>
      <c r="Z40" s="3673"/>
      <c r="AA40" s="3673"/>
      <c r="AB40" s="3673"/>
      <c r="AC40" s="3673"/>
      <c r="AD40" s="3673"/>
      <c r="AE40" s="3673"/>
      <c r="AF40" s="3673"/>
      <c r="AG40" s="3673"/>
      <c r="AH40" s="3673"/>
      <c r="AI40" s="3673"/>
      <c r="AJ40" s="3673"/>
      <c r="AK40" s="3673"/>
      <c r="AL40" s="3673"/>
      <c r="AM40" s="3673"/>
      <c r="AN40" s="3673"/>
      <c r="AO40" s="3673"/>
      <c r="AP40" s="3673"/>
      <c r="AQ40" s="3673"/>
      <c r="AR40" s="3673"/>
      <c r="AS40" s="3673"/>
      <c r="AT40" s="3673"/>
      <c r="AU40" s="3673"/>
      <c r="AV40" s="3673"/>
      <c r="AW40" s="3673"/>
      <c r="AX40" s="3673"/>
      <c r="AY40" s="3673"/>
      <c r="AZ40" s="3673"/>
      <c r="BA40" s="3673"/>
      <c r="BB40" s="3673"/>
      <c r="BC40" s="3673"/>
      <c r="BD40" s="3673"/>
      <c r="BE40" s="3673"/>
      <c r="BF40" s="3673"/>
      <c r="BG40" s="3673"/>
      <c r="BH40" s="3673"/>
      <c r="BI40" s="3673"/>
      <c r="BJ40" s="3673"/>
      <c r="BK40" s="3673"/>
      <c r="BL40" s="3673"/>
      <c r="BM40" s="3673"/>
      <c r="BN40" s="3673"/>
      <c r="BO40" s="3673"/>
      <c r="BP40" s="3673"/>
      <c r="BQ40" s="3673"/>
      <c r="BR40" s="3673"/>
      <c r="BS40" s="3673"/>
      <c r="BT40" s="3673"/>
      <c r="BU40" s="3674"/>
    </row>
    <row r="41" spans="3:73" s="195" customFormat="1" ht="9" customHeight="1">
      <c r="C41" s="3665"/>
      <c r="D41" s="3666"/>
      <c r="E41" s="3666"/>
      <c r="F41" s="3667"/>
      <c r="G41" s="3672"/>
      <c r="H41" s="3673"/>
      <c r="I41" s="3673"/>
      <c r="J41" s="3673"/>
      <c r="K41" s="3673"/>
      <c r="L41" s="3673"/>
      <c r="M41" s="3673"/>
      <c r="N41" s="3673"/>
      <c r="O41" s="3673"/>
      <c r="P41" s="3673"/>
      <c r="Q41" s="3673"/>
      <c r="R41" s="3673"/>
      <c r="S41" s="3673"/>
      <c r="T41" s="3673"/>
      <c r="U41" s="3673"/>
      <c r="V41" s="3673"/>
      <c r="W41" s="3673"/>
      <c r="X41" s="3673"/>
      <c r="Y41" s="3673"/>
      <c r="Z41" s="3673"/>
      <c r="AA41" s="3673"/>
      <c r="AB41" s="3673"/>
      <c r="AC41" s="3673"/>
      <c r="AD41" s="3673"/>
      <c r="AE41" s="3673"/>
      <c r="AF41" s="3673"/>
      <c r="AG41" s="3673"/>
      <c r="AH41" s="3673"/>
      <c r="AI41" s="3673"/>
      <c r="AJ41" s="3673"/>
      <c r="AK41" s="3673"/>
      <c r="AL41" s="3673"/>
      <c r="AM41" s="3673"/>
      <c r="AN41" s="3673"/>
      <c r="AO41" s="3673"/>
      <c r="AP41" s="3673"/>
      <c r="AQ41" s="3673"/>
      <c r="AR41" s="3673"/>
      <c r="AS41" s="3673"/>
      <c r="AT41" s="3673"/>
      <c r="AU41" s="3673"/>
      <c r="AV41" s="3673"/>
      <c r="AW41" s="3673"/>
      <c r="AX41" s="3673"/>
      <c r="AY41" s="3673"/>
      <c r="AZ41" s="3673"/>
      <c r="BA41" s="3673"/>
      <c r="BB41" s="3673"/>
      <c r="BC41" s="3673"/>
      <c r="BD41" s="3673"/>
      <c r="BE41" s="3673"/>
      <c r="BF41" s="3673"/>
      <c r="BG41" s="3673"/>
      <c r="BH41" s="3673"/>
      <c r="BI41" s="3673"/>
      <c r="BJ41" s="3673"/>
      <c r="BK41" s="3673"/>
      <c r="BL41" s="3673"/>
      <c r="BM41" s="3673"/>
      <c r="BN41" s="3673"/>
      <c r="BO41" s="3673"/>
      <c r="BP41" s="3673"/>
      <c r="BQ41" s="3673"/>
      <c r="BR41" s="3673"/>
      <c r="BS41" s="3673"/>
      <c r="BT41" s="3673"/>
      <c r="BU41" s="3674"/>
    </row>
    <row r="42" spans="3:73" s="195" customFormat="1" ht="9" customHeight="1">
      <c r="C42" s="3665"/>
      <c r="D42" s="3666"/>
      <c r="E42" s="3666"/>
      <c r="F42" s="3667"/>
      <c r="G42" s="3672"/>
      <c r="H42" s="3673"/>
      <c r="I42" s="3673"/>
      <c r="J42" s="3673"/>
      <c r="K42" s="3673"/>
      <c r="L42" s="3673"/>
      <c r="M42" s="3673"/>
      <c r="N42" s="3673"/>
      <c r="O42" s="3673"/>
      <c r="P42" s="3673"/>
      <c r="Q42" s="3673"/>
      <c r="R42" s="3673"/>
      <c r="S42" s="3673"/>
      <c r="T42" s="3673"/>
      <c r="U42" s="3673"/>
      <c r="V42" s="3673"/>
      <c r="W42" s="3673"/>
      <c r="X42" s="3673"/>
      <c r="Y42" s="3673"/>
      <c r="Z42" s="3673"/>
      <c r="AA42" s="3673"/>
      <c r="AB42" s="3673"/>
      <c r="AC42" s="3673"/>
      <c r="AD42" s="3673"/>
      <c r="AE42" s="3673"/>
      <c r="AF42" s="3673"/>
      <c r="AG42" s="3673"/>
      <c r="AH42" s="3673"/>
      <c r="AI42" s="3673"/>
      <c r="AJ42" s="3673"/>
      <c r="AK42" s="3673"/>
      <c r="AL42" s="3673"/>
      <c r="AM42" s="3673"/>
      <c r="AN42" s="3673"/>
      <c r="AO42" s="3673"/>
      <c r="AP42" s="3673"/>
      <c r="AQ42" s="3673"/>
      <c r="AR42" s="3673"/>
      <c r="AS42" s="3673"/>
      <c r="AT42" s="3673"/>
      <c r="AU42" s="3673"/>
      <c r="AV42" s="3673"/>
      <c r="AW42" s="3673"/>
      <c r="AX42" s="3673"/>
      <c r="AY42" s="3673"/>
      <c r="AZ42" s="3673"/>
      <c r="BA42" s="3673"/>
      <c r="BB42" s="3673"/>
      <c r="BC42" s="3673"/>
      <c r="BD42" s="3673"/>
      <c r="BE42" s="3673"/>
      <c r="BF42" s="3673"/>
      <c r="BG42" s="3673"/>
      <c r="BH42" s="3673"/>
      <c r="BI42" s="3673"/>
      <c r="BJ42" s="3673"/>
      <c r="BK42" s="3673"/>
      <c r="BL42" s="3673"/>
      <c r="BM42" s="3673"/>
      <c r="BN42" s="3673"/>
      <c r="BO42" s="3673"/>
      <c r="BP42" s="3673"/>
      <c r="BQ42" s="3673"/>
      <c r="BR42" s="3673"/>
      <c r="BS42" s="3673"/>
      <c r="BT42" s="3673"/>
      <c r="BU42" s="3674"/>
    </row>
    <row r="43" spans="3:73" s="195" customFormat="1" ht="9" customHeight="1">
      <c r="C43" s="3665"/>
      <c r="D43" s="3666"/>
      <c r="E43" s="3666"/>
      <c r="F43" s="3667"/>
      <c r="G43" s="3672"/>
      <c r="H43" s="3673"/>
      <c r="I43" s="3673"/>
      <c r="J43" s="3673"/>
      <c r="K43" s="3673"/>
      <c r="L43" s="3673"/>
      <c r="M43" s="3673"/>
      <c r="N43" s="3673"/>
      <c r="O43" s="3673"/>
      <c r="P43" s="3673"/>
      <c r="Q43" s="3673"/>
      <c r="R43" s="3673"/>
      <c r="S43" s="3673"/>
      <c r="T43" s="3673"/>
      <c r="U43" s="3673"/>
      <c r="V43" s="3673"/>
      <c r="W43" s="3673"/>
      <c r="X43" s="3673"/>
      <c r="Y43" s="3673"/>
      <c r="Z43" s="3673"/>
      <c r="AA43" s="3673"/>
      <c r="AB43" s="3673"/>
      <c r="AC43" s="3673"/>
      <c r="AD43" s="3673"/>
      <c r="AE43" s="3673"/>
      <c r="AF43" s="3673"/>
      <c r="AG43" s="3673"/>
      <c r="AH43" s="3673"/>
      <c r="AI43" s="3673"/>
      <c r="AJ43" s="3673"/>
      <c r="AK43" s="3673"/>
      <c r="AL43" s="3673"/>
      <c r="AM43" s="3673"/>
      <c r="AN43" s="3673"/>
      <c r="AO43" s="3673"/>
      <c r="AP43" s="3673"/>
      <c r="AQ43" s="3673"/>
      <c r="AR43" s="3673"/>
      <c r="AS43" s="3673"/>
      <c r="AT43" s="3673"/>
      <c r="AU43" s="3673"/>
      <c r="AV43" s="3673"/>
      <c r="AW43" s="3673"/>
      <c r="AX43" s="3673"/>
      <c r="AY43" s="3673"/>
      <c r="AZ43" s="3673"/>
      <c r="BA43" s="3673"/>
      <c r="BB43" s="3673"/>
      <c r="BC43" s="3673"/>
      <c r="BD43" s="3673"/>
      <c r="BE43" s="3673"/>
      <c r="BF43" s="3673"/>
      <c r="BG43" s="3673"/>
      <c r="BH43" s="3673"/>
      <c r="BI43" s="3673"/>
      <c r="BJ43" s="3673"/>
      <c r="BK43" s="3673"/>
      <c r="BL43" s="3673"/>
      <c r="BM43" s="3673"/>
      <c r="BN43" s="3673"/>
      <c r="BO43" s="3673"/>
      <c r="BP43" s="3673"/>
      <c r="BQ43" s="3673"/>
      <c r="BR43" s="3673"/>
      <c r="BS43" s="3673"/>
      <c r="BT43" s="3673"/>
      <c r="BU43" s="3674"/>
    </row>
    <row r="44" spans="3:73" s="195" customFormat="1" ht="9" customHeight="1">
      <c r="C44" s="3665"/>
      <c r="D44" s="3668"/>
      <c r="E44" s="3668"/>
      <c r="F44" s="3667"/>
      <c r="G44" s="3672"/>
      <c r="H44" s="3673"/>
      <c r="I44" s="3673"/>
      <c r="J44" s="3673"/>
      <c r="K44" s="3673"/>
      <c r="L44" s="3673"/>
      <c r="M44" s="3673"/>
      <c r="N44" s="3673"/>
      <c r="O44" s="3673"/>
      <c r="P44" s="3673"/>
      <c r="Q44" s="3673"/>
      <c r="R44" s="3673"/>
      <c r="S44" s="3673"/>
      <c r="T44" s="3673"/>
      <c r="U44" s="3673"/>
      <c r="V44" s="3673"/>
      <c r="W44" s="3673"/>
      <c r="X44" s="3673"/>
      <c r="Y44" s="3673"/>
      <c r="Z44" s="3673"/>
      <c r="AA44" s="3673"/>
      <c r="AB44" s="3673"/>
      <c r="AC44" s="3673"/>
      <c r="AD44" s="3673"/>
      <c r="AE44" s="3673"/>
      <c r="AF44" s="3673"/>
      <c r="AG44" s="3673"/>
      <c r="AH44" s="3673"/>
      <c r="AI44" s="3673"/>
      <c r="AJ44" s="3673"/>
      <c r="AK44" s="3673"/>
      <c r="AL44" s="3673"/>
      <c r="AM44" s="3673"/>
      <c r="AN44" s="3673"/>
      <c r="AO44" s="3673"/>
      <c r="AP44" s="3673"/>
      <c r="AQ44" s="3673"/>
      <c r="AR44" s="3673"/>
      <c r="AS44" s="3673"/>
      <c r="AT44" s="3673"/>
      <c r="AU44" s="3673"/>
      <c r="AV44" s="3673"/>
      <c r="AW44" s="3673"/>
      <c r="AX44" s="3673"/>
      <c r="AY44" s="3673"/>
      <c r="AZ44" s="3673"/>
      <c r="BA44" s="3673"/>
      <c r="BB44" s="3673"/>
      <c r="BC44" s="3673"/>
      <c r="BD44" s="3673"/>
      <c r="BE44" s="3673"/>
      <c r="BF44" s="3673"/>
      <c r="BG44" s="3673"/>
      <c r="BH44" s="3673"/>
      <c r="BI44" s="3673"/>
      <c r="BJ44" s="3673"/>
      <c r="BK44" s="3673"/>
      <c r="BL44" s="3673"/>
      <c r="BM44" s="3673"/>
      <c r="BN44" s="3673"/>
      <c r="BO44" s="3673"/>
      <c r="BP44" s="3673"/>
      <c r="BQ44" s="3673"/>
      <c r="BR44" s="3673"/>
      <c r="BS44" s="3673"/>
      <c r="BT44" s="3673"/>
      <c r="BU44" s="3674"/>
    </row>
    <row r="45" spans="3:73" s="195" customFormat="1" ht="9" customHeight="1">
      <c r="C45" s="631"/>
      <c r="D45" s="635"/>
      <c r="E45" s="635"/>
      <c r="F45" s="636"/>
      <c r="G45" s="3672"/>
      <c r="H45" s="3673"/>
      <c r="I45" s="3673"/>
      <c r="J45" s="3673"/>
      <c r="K45" s="3673"/>
      <c r="L45" s="3673"/>
      <c r="M45" s="3673"/>
      <c r="N45" s="3673"/>
      <c r="O45" s="3673"/>
      <c r="P45" s="3673"/>
      <c r="Q45" s="3673"/>
      <c r="R45" s="3673"/>
      <c r="S45" s="3673"/>
      <c r="T45" s="3673"/>
      <c r="U45" s="3673"/>
      <c r="V45" s="3673"/>
      <c r="W45" s="3673"/>
      <c r="X45" s="3673"/>
      <c r="Y45" s="3673"/>
      <c r="Z45" s="3673"/>
      <c r="AA45" s="3673"/>
      <c r="AB45" s="3673"/>
      <c r="AC45" s="3673"/>
      <c r="AD45" s="3673"/>
      <c r="AE45" s="3673"/>
      <c r="AF45" s="3673"/>
      <c r="AG45" s="3673"/>
      <c r="AH45" s="3673"/>
      <c r="AI45" s="3673"/>
      <c r="AJ45" s="3673"/>
      <c r="AK45" s="3673"/>
      <c r="AL45" s="3673"/>
      <c r="AM45" s="3673"/>
      <c r="AN45" s="3673"/>
      <c r="AO45" s="3673"/>
      <c r="AP45" s="3673"/>
      <c r="AQ45" s="3673"/>
      <c r="AR45" s="3673"/>
      <c r="AS45" s="3673"/>
      <c r="AT45" s="3673"/>
      <c r="AU45" s="3673"/>
      <c r="AV45" s="3673"/>
      <c r="AW45" s="3673"/>
      <c r="AX45" s="3673"/>
      <c r="AY45" s="3673"/>
      <c r="AZ45" s="3673"/>
      <c r="BA45" s="3673"/>
      <c r="BB45" s="3673"/>
      <c r="BC45" s="3673"/>
      <c r="BD45" s="3673"/>
      <c r="BE45" s="3673"/>
      <c r="BF45" s="3673"/>
      <c r="BG45" s="3673"/>
      <c r="BH45" s="3673"/>
      <c r="BI45" s="3673"/>
      <c r="BJ45" s="3673"/>
      <c r="BK45" s="3673"/>
      <c r="BL45" s="3673"/>
      <c r="BM45" s="3673"/>
      <c r="BN45" s="3673"/>
      <c r="BO45" s="3673"/>
      <c r="BP45" s="3673"/>
      <c r="BQ45" s="3673"/>
      <c r="BR45" s="3673"/>
      <c r="BS45" s="3673"/>
      <c r="BT45" s="3673"/>
      <c r="BU45" s="3674"/>
    </row>
    <row r="46" spans="3:73" s="195" customFormat="1" ht="9" customHeight="1">
      <c r="C46" s="632"/>
      <c r="D46" s="633"/>
      <c r="E46" s="633"/>
      <c r="F46" s="634"/>
      <c r="G46" s="3675"/>
      <c r="H46" s="3676"/>
      <c r="I46" s="3676"/>
      <c r="J46" s="3676"/>
      <c r="K46" s="3676"/>
      <c r="L46" s="3676"/>
      <c r="M46" s="3676"/>
      <c r="N46" s="3676"/>
      <c r="O46" s="3676"/>
      <c r="P46" s="3676"/>
      <c r="Q46" s="3676"/>
      <c r="R46" s="3676"/>
      <c r="S46" s="3676"/>
      <c r="T46" s="3676"/>
      <c r="U46" s="3676"/>
      <c r="V46" s="3676"/>
      <c r="W46" s="3676"/>
      <c r="X46" s="3676"/>
      <c r="Y46" s="3676"/>
      <c r="Z46" s="3676"/>
      <c r="AA46" s="3676"/>
      <c r="AB46" s="3676"/>
      <c r="AC46" s="3676"/>
      <c r="AD46" s="3676"/>
      <c r="AE46" s="3676"/>
      <c r="AF46" s="3676"/>
      <c r="AG46" s="3676"/>
      <c r="AH46" s="3676"/>
      <c r="AI46" s="3676"/>
      <c r="AJ46" s="3676"/>
      <c r="AK46" s="3676"/>
      <c r="AL46" s="3676"/>
      <c r="AM46" s="3676"/>
      <c r="AN46" s="3676"/>
      <c r="AO46" s="3676"/>
      <c r="AP46" s="3676"/>
      <c r="AQ46" s="3676"/>
      <c r="AR46" s="3676"/>
      <c r="AS46" s="3676"/>
      <c r="AT46" s="3676"/>
      <c r="AU46" s="3676"/>
      <c r="AV46" s="3676"/>
      <c r="AW46" s="3676"/>
      <c r="AX46" s="3676"/>
      <c r="AY46" s="3676"/>
      <c r="AZ46" s="3676"/>
      <c r="BA46" s="3676"/>
      <c r="BB46" s="3676"/>
      <c r="BC46" s="3676"/>
      <c r="BD46" s="3676"/>
      <c r="BE46" s="3676"/>
      <c r="BF46" s="3676"/>
      <c r="BG46" s="3676"/>
      <c r="BH46" s="3676"/>
      <c r="BI46" s="3676"/>
      <c r="BJ46" s="3676"/>
      <c r="BK46" s="3676"/>
      <c r="BL46" s="3676"/>
      <c r="BM46" s="3676"/>
      <c r="BN46" s="3676"/>
      <c r="BO46" s="3676"/>
      <c r="BP46" s="3676"/>
      <c r="BQ46" s="3676"/>
      <c r="BR46" s="3676"/>
      <c r="BS46" s="3676"/>
      <c r="BT46" s="3676"/>
      <c r="BU46" s="3677"/>
    </row>
    <row r="47" spans="3:73" s="195" customFormat="1" ht="9" customHeight="1">
      <c r="C47" s="141"/>
      <c r="D47" s="2543" t="s">
        <v>55</v>
      </c>
      <c r="E47" s="2543"/>
      <c r="F47" s="2543"/>
      <c r="G47" s="2543"/>
      <c r="H47" s="2543"/>
      <c r="I47" s="2543"/>
      <c r="J47" s="2543"/>
      <c r="L47" s="2407"/>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c r="AS47" s="2408"/>
      <c r="AT47" s="2408"/>
      <c r="AU47" s="3642"/>
      <c r="AV47" s="211"/>
      <c r="AW47" s="2543" t="s">
        <v>56</v>
      </c>
      <c r="AX47" s="2543"/>
      <c r="AY47" s="2543"/>
      <c r="AZ47" s="2543"/>
      <c r="BA47" s="2543"/>
      <c r="BB47" s="2543"/>
      <c r="BC47" s="2543"/>
      <c r="BD47" s="212"/>
      <c r="BE47" s="3644"/>
      <c r="BF47" s="3645"/>
      <c r="BG47" s="3645"/>
      <c r="BH47" s="3645"/>
      <c r="BI47" s="3645"/>
      <c r="BJ47" s="3645"/>
      <c r="BK47" s="3645"/>
      <c r="BL47" s="3645"/>
      <c r="BM47" s="3645"/>
      <c r="BN47" s="3645"/>
      <c r="BO47" s="3645"/>
      <c r="BP47" s="3645"/>
      <c r="BQ47" s="3645"/>
      <c r="BR47" s="3645"/>
      <c r="BS47" s="3645"/>
      <c r="BT47" s="3645"/>
      <c r="BU47" s="3646"/>
    </row>
    <row r="48" spans="3:73" s="195" customFormat="1" ht="9" customHeight="1" thickBot="1">
      <c r="C48" s="142"/>
      <c r="D48" s="2347"/>
      <c r="E48" s="2347"/>
      <c r="F48" s="2347"/>
      <c r="G48" s="2347"/>
      <c r="H48" s="2347"/>
      <c r="I48" s="2347"/>
      <c r="J48" s="2347"/>
      <c r="K48" s="230"/>
      <c r="L48" s="2409"/>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c r="AS48" s="2410"/>
      <c r="AT48" s="2410"/>
      <c r="AU48" s="3643"/>
      <c r="AV48" s="213"/>
      <c r="AW48" s="2347"/>
      <c r="AX48" s="2347"/>
      <c r="AY48" s="2347"/>
      <c r="AZ48" s="2347"/>
      <c r="BA48" s="2347"/>
      <c r="BB48" s="2347"/>
      <c r="BC48" s="2347"/>
      <c r="BD48" s="214"/>
      <c r="BE48" s="3647"/>
      <c r="BF48" s="3648"/>
      <c r="BG48" s="3648"/>
      <c r="BH48" s="3648"/>
      <c r="BI48" s="3648"/>
      <c r="BJ48" s="3648"/>
      <c r="BK48" s="3648"/>
      <c r="BL48" s="3648"/>
      <c r="BM48" s="3648"/>
      <c r="BN48" s="3648"/>
      <c r="BO48" s="3648"/>
      <c r="BP48" s="3648"/>
      <c r="BQ48" s="3648"/>
      <c r="BR48" s="3648"/>
      <c r="BS48" s="3648"/>
      <c r="BT48" s="3648"/>
      <c r="BU48" s="3649"/>
    </row>
    <row r="49" spans="3:73" s="195" customFormat="1" ht="9" customHeight="1">
      <c r="C49" s="204"/>
      <c r="D49" s="205"/>
      <c r="E49" s="205"/>
      <c r="F49" s="206"/>
      <c r="G49" s="3669" t="s">
        <v>406</v>
      </c>
      <c r="H49" s="3670"/>
      <c r="I49" s="3670"/>
      <c r="J49" s="3670"/>
      <c r="K49" s="3670"/>
      <c r="L49" s="3670"/>
      <c r="M49" s="3670"/>
      <c r="N49" s="3670"/>
      <c r="O49" s="3670"/>
      <c r="P49" s="3670"/>
      <c r="Q49" s="3670"/>
      <c r="R49" s="3670"/>
      <c r="S49" s="3670"/>
      <c r="T49" s="3670"/>
      <c r="U49" s="3670"/>
      <c r="V49" s="3670"/>
      <c r="W49" s="3670"/>
      <c r="X49" s="3670"/>
      <c r="Y49" s="3670"/>
      <c r="Z49" s="3670"/>
      <c r="AA49" s="3670"/>
      <c r="AB49" s="3670"/>
      <c r="AC49" s="3670"/>
      <c r="AD49" s="3670"/>
      <c r="AE49" s="3670"/>
      <c r="AF49" s="3670"/>
      <c r="AG49" s="3670"/>
      <c r="AH49" s="3670"/>
      <c r="AI49" s="3670"/>
      <c r="AJ49" s="3670"/>
      <c r="AK49" s="3670"/>
      <c r="AL49" s="3670"/>
      <c r="AM49" s="3670"/>
      <c r="AN49" s="3670"/>
      <c r="AO49" s="3670"/>
      <c r="AP49" s="3670"/>
      <c r="AQ49" s="3670"/>
      <c r="AR49" s="3670"/>
      <c r="AS49" s="3670"/>
      <c r="AT49" s="3670"/>
      <c r="AU49" s="3670"/>
      <c r="AV49" s="3670"/>
      <c r="AW49" s="3670"/>
      <c r="AX49" s="3670"/>
      <c r="AY49" s="3670"/>
      <c r="AZ49" s="3670"/>
      <c r="BA49" s="3670"/>
      <c r="BB49" s="3670"/>
      <c r="BC49" s="3670"/>
      <c r="BD49" s="3670"/>
      <c r="BE49" s="3670"/>
      <c r="BF49" s="3670"/>
      <c r="BG49" s="3670"/>
      <c r="BH49" s="3670"/>
      <c r="BI49" s="3670"/>
      <c r="BJ49" s="3670"/>
      <c r="BK49" s="3670"/>
      <c r="BL49" s="3670"/>
      <c r="BM49" s="3670"/>
      <c r="BN49" s="3670"/>
      <c r="BO49" s="3670"/>
      <c r="BP49" s="3670"/>
      <c r="BQ49" s="3670"/>
      <c r="BR49" s="3670"/>
      <c r="BS49" s="3670"/>
      <c r="BT49" s="3670"/>
      <c r="BU49" s="3671"/>
    </row>
    <row r="50" spans="3:73" s="195" customFormat="1" ht="9" customHeight="1">
      <c r="C50" s="207"/>
      <c r="D50" s="208"/>
      <c r="E50" s="208"/>
      <c r="F50" s="209"/>
      <c r="G50" s="3672"/>
      <c r="H50" s="3673"/>
      <c r="I50" s="3673"/>
      <c r="J50" s="3673"/>
      <c r="K50" s="3673"/>
      <c r="L50" s="3673"/>
      <c r="M50" s="3673"/>
      <c r="N50" s="3673"/>
      <c r="O50" s="3673"/>
      <c r="P50" s="3673"/>
      <c r="Q50" s="3673"/>
      <c r="R50" s="3673"/>
      <c r="S50" s="3673"/>
      <c r="T50" s="3673"/>
      <c r="U50" s="3673"/>
      <c r="V50" s="3673"/>
      <c r="W50" s="3673"/>
      <c r="X50" s="3673"/>
      <c r="Y50" s="3673"/>
      <c r="Z50" s="3673"/>
      <c r="AA50" s="3673"/>
      <c r="AB50" s="3673"/>
      <c r="AC50" s="3673"/>
      <c r="AD50" s="3673"/>
      <c r="AE50" s="3673"/>
      <c r="AF50" s="3673"/>
      <c r="AG50" s="3673"/>
      <c r="AH50" s="3673"/>
      <c r="AI50" s="3673"/>
      <c r="AJ50" s="3673"/>
      <c r="AK50" s="3673"/>
      <c r="AL50" s="3673"/>
      <c r="AM50" s="3673"/>
      <c r="AN50" s="3673"/>
      <c r="AO50" s="3673"/>
      <c r="AP50" s="3673"/>
      <c r="AQ50" s="3673"/>
      <c r="AR50" s="3673"/>
      <c r="AS50" s="3673"/>
      <c r="AT50" s="3673"/>
      <c r="AU50" s="3673"/>
      <c r="AV50" s="3673"/>
      <c r="AW50" s="3673"/>
      <c r="AX50" s="3673"/>
      <c r="AY50" s="3673"/>
      <c r="AZ50" s="3673"/>
      <c r="BA50" s="3673"/>
      <c r="BB50" s="3673"/>
      <c r="BC50" s="3673"/>
      <c r="BD50" s="3673"/>
      <c r="BE50" s="3673"/>
      <c r="BF50" s="3673"/>
      <c r="BG50" s="3673"/>
      <c r="BH50" s="3673"/>
      <c r="BI50" s="3673"/>
      <c r="BJ50" s="3673"/>
      <c r="BK50" s="3673"/>
      <c r="BL50" s="3673"/>
      <c r="BM50" s="3673"/>
      <c r="BN50" s="3673"/>
      <c r="BO50" s="3673"/>
      <c r="BP50" s="3673"/>
      <c r="BQ50" s="3673"/>
      <c r="BR50" s="3673"/>
      <c r="BS50" s="3673"/>
      <c r="BT50" s="3673"/>
      <c r="BU50" s="3674"/>
    </row>
    <row r="51" spans="3:73" s="195" customFormat="1" ht="9" customHeight="1">
      <c r="C51" s="207"/>
      <c r="D51" s="208"/>
      <c r="E51" s="208"/>
      <c r="F51" s="209"/>
      <c r="G51" s="3672"/>
      <c r="H51" s="3673"/>
      <c r="I51" s="3673"/>
      <c r="J51" s="3673"/>
      <c r="K51" s="3673"/>
      <c r="L51" s="3673"/>
      <c r="M51" s="3673"/>
      <c r="N51" s="3673"/>
      <c r="O51" s="3673"/>
      <c r="P51" s="3673"/>
      <c r="Q51" s="3673"/>
      <c r="R51" s="3673"/>
      <c r="S51" s="3673"/>
      <c r="T51" s="3673"/>
      <c r="U51" s="3673"/>
      <c r="V51" s="3673"/>
      <c r="W51" s="3673"/>
      <c r="X51" s="3673"/>
      <c r="Y51" s="3673"/>
      <c r="Z51" s="3673"/>
      <c r="AA51" s="3673"/>
      <c r="AB51" s="3673"/>
      <c r="AC51" s="3673"/>
      <c r="AD51" s="3673"/>
      <c r="AE51" s="3673"/>
      <c r="AF51" s="3673"/>
      <c r="AG51" s="3673"/>
      <c r="AH51" s="3673"/>
      <c r="AI51" s="3673"/>
      <c r="AJ51" s="3673"/>
      <c r="AK51" s="3673"/>
      <c r="AL51" s="3673"/>
      <c r="AM51" s="3673"/>
      <c r="AN51" s="3673"/>
      <c r="AO51" s="3673"/>
      <c r="AP51" s="3673"/>
      <c r="AQ51" s="3673"/>
      <c r="AR51" s="3673"/>
      <c r="AS51" s="3673"/>
      <c r="AT51" s="3673"/>
      <c r="AU51" s="3673"/>
      <c r="AV51" s="3673"/>
      <c r="AW51" s="3673"/>
      <c r="AX51" s="3673"/>
      <c r="AY51" s="3673"/>
      <c r="AZ51" s="3673"/>
      <c r="BA51" s="3673"/>
      <c r="BB51" s="3673"/>
      <c r="BC51" s="3673"/>
      <c r="BD51" s="3673"/>
      <c r="BE51" s="3673"/>
      <c r="BF51" s="3673"/>
      <c r="BG51" s="3673"/>
      <c r="BH51" s="3673"/>
      <c r="BI51" s="3673"/>
      <c r="BJ51" s="3673"/>
      <c r="BK51" s="3673"/>
      <c r="BL51" s="3673"/>
      <c r="BM51" s="3673"/>
      <c r="BN51" s="3673"/>
      <c r="BO51" s="3673"/>
      <c r="BP51" s="3673"/>
      <c r="BQ51" s="3673"/>
      <c r="BR51" s="3673"/>
      <c r="BS51" s="3673"/>
      <c r="BT51" s="3673"/>
      <c r="BU51" s="3674"/>
    </row>
    <row r="52" spans="3:73" s="195" customFormat="1" ht="9" customHeight="1">
      <c r="C52" s="207"/>
      <c r="D52" s="208"/>
      <c r="E52" s="208"/>
      <c r="F52" s="209"/>
      <c r="G52" s="3672"/>
      <c r="H52" s="3673"/>
      <c r="I52" s="3673"/>
      <c r="J52" s="3673"/>
      <c r="K52" s="3673"/>
      <c r="L52" s="3673"/>
      <c r="M52" s="3673"/>
      <c r="N52" s="3673"/>
      <c r="O52" s="3673"/>
      <c r="P52" s="3673"/>
      <c r="Q52" s="3673"/>
      <c r="R52" s="3673"/>
      <c r="S52" s="3673"/>
      <c r="T52" s="3673"/>
      <c r="U52" s="3673"/>
      <c r="V52" s="3673"/>
      <c r="W52" s="3673"/>
      <c r="X52" s="3673"/>
      <c r="Y52" s="3673"/>
      <c r="Z52" s="3673"/>
      <c r="AA52" s="3673"/>
      <c r="AB52" s="3673"/>
      <c r="AC52" s="3673"/>
      <c r="AD52" s="3673"/>
      <c r="AE52" s="3673"/>
      <c r="AF52" s="3673"/>
      <c r="AG52" s="3673"/>
      <c r="AH52" s="3673"/>
      <c r="AI52" s="3673"/>
      <c r="AJ52" s="3673"/>
      <c r="AK52" s="3673"/>
      <c r="AL52" s="3673"/>
      <c r="AM52" s="3673"/>
      <c r="AN52" s="3673"/>
      <c r="AO52" s="3673"/>
      <c r="AP52" s="3673"/>
      <c r="AQ52" s="3673"/>
      <c r="AR52" s="3673"/>
      <c r="AS52" s="3673"/>
      <c r="AT52" s="3673"/>
      <c r="AU52" s="3673"/>
      <c r="AV52" s="3673"/>
      <c r="AW52" s="3673"/>
      <c r="AX52" s="3673"/>
      <c r="AY52" s="3673"/>
      <c r="AZ52" s="3673"/>
      <c r="BA52" s="3673"/>
      <c r="BB52" s="3673"/>
      <c r="BC52" s="3673"/>
      <c r="BD52" s="3673"/>
      <c r="BE52" s="3673"/>
      <c r="BF52" s="3673"/>
      <c r="BG52" s="3673"/>
      <c r="BH52" s="3673"/>
      <c r="BI52" s="3673"/>
      <c r="BJ52" s="3673"/>
      <c r="BK52" s="3673"/>
      <c r="BL52" s="3673"/>
      <c r="BM52" s="3673"/>
      <c r="BN52" s="3673"/>
      <c r="BO52" s="3673"/>
      <c r="BP52" s="3673"/>
      <c r="BQ52" s="3673"/>
      <c r="BR52" s="3673"/>
      <c r="BS52" s="3673"/>
      <c r="BT52" s="3673"/>
      <c r="BU52" s="3674"/>
    </row>
    <row r="53" spans="3:73" s="195" customFormat="1" ht="9" customHeight="1">
      <c r="C53" s="207"/>
      <c r="D53" s="208"/>
      <c r="E53" s="208"/>
      <c r="F53" s="209"/>
      <c r="G53" s="3672"/>
      <c r="H53" s="3673"/>
      <c r="I53" s="3673"/>
      <c r="J53" s="3673"/>
      <c r="K53" s="3673"/>
      <c r="L53" s="3673"/>
      <c r="M53" s="3673"/>
      <c r="N53" s="3673"/>
      <c r="O53" s="3673"/>
      <c r="P53" s="3673"/>
      <c r="Q53" s="3673"/>
      <c r="R53" s="3673"/>
      <c r="S53" s="3673"/>
      <c r="T53" s="3673"/>
      <c r="U53" s="3673"/>
      <c r="V53" s="3673"/>
      <c r="W53" s="3673"/>
      <c r="X53" s="3673"/>
      <c r="Y53" s="3673"/>
      <c r="Z53" s="3673"/>
      <c r="AA53" s="3673"/>
      <c r="AB53" s="3673"/>
      <c r="AC53" s="3673"/>
      <c r="AD53" s="3673"/>
      <c r="AE53" s="3673"/>
      <c r="AF53" s="3673"/>
      <c r="AG53" s="3673"/>
      <c r="AH53" s="3673"/>
      <c r="AI53" s="3673"/>
      <c r="AJ53" s="3673"/>
      <c r="AK53" s="3673"/>
      <c r="AL53" s="3673"/>
      <c r="AM53" s="3673"/>
      <c r="AN53" s="3673"/>
      <c r="AO53" s="3673"/>
      <c r="AP53" s="3673"/>
      <c r="AQ53" s="3673"/>
      <c r="AR53" s="3673"/>
      <c r="AS53" s="3673"/>
      <c r="AT53" s="3673"/>
      <c r="AU53" s="3673"/>
      <c r="AV53" s="3673"/>
      <c r="AW53" s="3673"/>
      <c r="AX53" s="3673"/>
      <c r="AY53" s="3673"/>
      <c r="AZ53" s="3673"/>
      <c r="BA53" s="3673"/>
      <c r="BB53" s="3673"/>
      <c r="BC53" s="3673"/>
      <c r="BD53" s="3673"/>
      <c r="BE53" s="3673"/>
      <c r="BF53" s="3673"/>
      <c r="BG53" s="3673"/>
      <c r="BH53" s="3673"/>
      <c r="BI53" s="3673"/>
      <c r="BJ53" s="3673"/>
      <c r="BK53" s="3673"/>
      <c r="BL53" s="3673"/>
      <c r="BM53" s="3673"/>
      <c r="BN53" s="3673"/>
      <c r="BO53" s="3673"/>
      <c r="BP53" s="3673"/>
      <c r="BQ53" s="3673"/>
      <c r="BR53" s="3673"/>
      <c r="BS53" s="3673"/>
      <c r="BT53" s="3673"/>
      <c r="BU53" s="3674"/>
    </row>
    <row r="54" spans="3:73" s="195" customFormat="1" ht="9" customHeight="1">
      <c r="C54" s="207"/>
      <c r="D54" s="208"/>
      <c r="E54" s="208"/>
      <c r="F54" s="209"/>
      <c r="G54" s="3672"/>
      <c r="H54" s="3673"/>
      <c r="I54" s="3673"/>
      <c r="J54" s="3673"/>
      <c r="K54" s="3673"/>
      <c r="L54" s="3673"/>
      <c r="M54" s="3673"/>
      <c r="N54" s="3673"/>
      <c r="O54" s="3673"/>
      <c r="P54" s="3673"/>
      <c r="Q54" s="3673"/>
      <c r="R54" s="3673"/>
      <c r="S54" s="3673"/>
      <c r="T54" s="3673"/>
      <c r="U54" s="3673"/>
      <c r="V54" s="3673"/>
      <c r="W54" s="3673"/>
      <c r="X54" s="3673"/>
      <c r="Y54" s="3673"/>
      <c r="Z54" s="3673"/>
      <c r="AA54" s="3673"/>
      <c r="AB54" s="3673"/>
      <c r="AC54" s="3673"/>
      <c r="AD54" s="3673"/>
      <c r="AE54" s="3673"/>
      <c r="AF54" s="3673"/>
      <c r="AG54" s="3673"/>
      <c r="AH54" s="3673"/>
      <c r="AI54" s="3673"/>
      <c r="AJ54" s="3673"/>
      <c r="AK54" s="3673"/>
      <c r="AL54" s="3673"/>
      <c r="AM54" s="3673"/>
      <c r="AN54" s="3673"/>
      <c r="AO54" s="3673"/>
      <c r="AP54" s="3673"/>
      <c r="AQ54" s="3673"/>
      <c r="AR54" s="3673"/>
      <c r="AS54" s="3673"/>
      <c r="AT54" s="3673"/>
      <c r="AU54" s="3673"/>
      <c r="AV54" s="3673"/>
      <c r="AW54" s="3673"/>
      <c r="AX54" s="3673"/>
      <c r="AY54" s="3673"/>
      <c r="AZ54" s="3673"/>
      <c r="BA54" s="3673"/>
      <c r="BB54" s="3673"/>
      <c r="BC54" s="3673"/>
      <c r="BD54" s="3673"/>
      <c r="BE54" s="3673"/>
      <c r="BF54" s="3673"/>
      <c r="BG54" s="3673"/>
      <c r="BH54" s="3673"/>
      <c r="BI54" s="3673"/>
      <c r="BJ54" s="3673"/>
      <c r="BK54" s="3673"/>
      <c r="BL54" s="3673"/>
      <c r="BM54" s="3673"/>
      <c r="BN54" s="3673"/>
      <c r="BO54" s="3673"/>
      <c r="BP54" s="3673"/>
      <c r="BQ54" s="3673"/>
      <c r="BR54" s="3673"/>
      <c r="BS54" s="3673"/>
      <c r="BT54" s="3673"/>
      <c r="BU54" s="3674"/>
    </row>
    <row r="55" spans="3:73" s="195" customFormat="1" ht="9" customHeight="1">
      <c r="C55" s="207"/>
      <c r="D55" s="208"/>
      <c r="E55" s="208"/>
      <c r="F55" s="209"/>
      <c r="G55" s="3672"/>
      <c r="H55" s="3673"/>
      <c r="I55" s="3673"/>
      <c r="J55" s="3673"/>
      <c r="K55" s="3673"/>
      <c r="L55" s="3673"/>
      <c r="M55" s="3673"/>
      <c r="N55" s="3673"/>
      <c r="O55" s="3673"/>
      <c r="P55" s="3673"/>
      <c r="Q55" s="3673"/>
      <c r="R55" s="3673"/>
      <c r="S55" s="3673"/>
      <c r="T55" s="3673"/>
      <c r="U55" s="3673"/>
      <c r="V55" s="3673"/>
      <c r="W55" s="3673"/>
      <c r="X55" s="3673"/>
      <c r="Y55" s="3673"/>
      <c r="Z55" s="3673"/>
      <c r="AA55" s="3673"/>
      <c r="AB55" s="3673"/>
      <c r="AC55" s="3673"/>
      <c r="AD55" s="3673"/>
      <c r="AE55" s="3673"/>
      <c r="AF55" s="3673"/>
      <c r="AG55" s="3673"/>
      <c r="AH55" s="3673"/>
      <c r="AI55" s="3673"/>
      <c r="AJ55" s="3673"/>
      <c r="AK55" s="3673"/>
      <c r="AL55" s="3673"/>
      <c r="AM55" s="3673"/>
      <c r="AN55" s="3673"/>
      <c r="AO55" s="3673"/>
      <c r="AP55" s="3673"/>
      <c r="AQ55" s="3673"/>
      <c r="AR55" s="3673"/>
      <c r="AS55" s="3673"/>
      <c r="AT55" s="3673"/>
      <c r="AU55" s="3673"/>
      <c r="AV55" s="3673"/>
      <c r="AW55" s="3673"/>
      <c r="AX55" s="3673"/>
      <c r="AY55" s="3673"/>
      <c r="AZ55" s="3673"/>
      <c r="BA55" s="3673"/>
      <c r="BB55" s="3673"/>
      <c r="BC55" s="3673"/>
      <c r="BD55" s="3673"/>
      <c r="BE55" s="3673"/>
      <c r="BF55" s="3673"/>
      <c r="BG55" s="3673"/>
      <c r="BH55" s="3673"/>
      <c r="BI55" s="3673"/>
      <c r="BJ55" s="3673"/>
      <c r="BK55" s="3673"/>
      <c r="BL55" s="3673"/>
      <c r="BM55" s="3673"/>
      <c r="BN55" s="3673"/>
      <c r="BO55" s="3673"/>
      <c r="BP55" s="3673"/>
      <c r="BQ55" s="3673"/>
      <c r="BR55" s="3673"/>
      <c r="BS55" s="3673"/>
      <c r="BT55" s="3673"/>
      <c r="BU55" s="3674"/>
    </row>
    <row r="56" spans="3:73" s="195" customFormat="1" ht="9" customHeight="1">
      <c r="C56" s="207"/>
      <c r="D56" s="208"/>
      <c r="E56" s="208"/>
      <c r="F56" s="209"/>
      <c r="G56" s="3672"/>
      <c r="H56" s="3673"/>
      <c r="I56" s="3673"/>
      <c r="J56" s="3673"/>
      <c r="K56" s="3673"/>
      <c r="L56" s="3673"/>
      <c r="M56" s="3673"/>
      <c r="N56" s="3673"/>
      <c r="O56" s="3673"/>
      <c r="P56" s="3673"/>
      <c r="Q56" s="3673"/>
      <c r="R56" s="3673"/>
      <c r="S56" s="3673"/>
      <c r="T56" s="3673"/>
      <c r="U56" s="3673"/>
      <c r="V56" s="3673"/>
      <c r="W56" s="3673"/>
      <c r="X56" s="3673"/>
      <c r="Y56" s="3673"/>
      <c r="Z56" s="3673"/>
      <c r="AA56" s="3673"/>
      <c r="AB56" s="3673"/>
      <c r="AC56" s="3673"/>
      <c r="AD56" s="3673"/>
      <c r="AE56" s="3673"/>
      <c r="AF56" s="3673"/>
      <c r="AG56" s="3673"/>
      <c r="AH56" s="3673"/>
      <c r="AI56" s="3673"/>
      <c r="AJ56" s="3673"/>
      <c r="AK56" s="3673"/>
      <c r="AL56" s="3673"/>
      <c r="AM56" s="3673"/>
      <c r="AN56" s="3673"/>
      <c r="AO56" s="3673"/>
      <c r="AP56" s="3673"/>
      <c r="AQ56" s="3673"/>
      <c r="AR56" s="3673"/>
      <c r="AS56" s="3673"/>
      <c r="AT56" s="3673"/>
      <c r="AU56" s="3673"/>
      <c r="AV56" s="3673"/>
      <c r="AW56" s="3673"/>
      <c r="AX56" s="3673"/>
      <c r="AY56" s="3673"/>
      <c r="AZ56" s="3673"/>
      <c r="BA56" s="3673"/>
      <c r="BB56" s="3673"/>
      <c r="BC56" s="3673"/>
      <c r="BD56" s="3673"/>
      <c r="BE56" s="3673"/>
      <c r="BF56" s="3673"/>
      <c r="BG56" s="3673"/>
      <c r="BH56" s="3673"/>
      <c r="BI56" s="3673"/>
      <c r="BJ56" s="3673"/>
      <c r="BK56" s="3673"/>
      <c r="BL56" s="3673"/>
      <c r="BM56" s="3673"/>
      <c r="BN56" s="3673"/>
      <c r="BO56" s="3673"/>
      <c r="BP56" s="3673"/>
      <c r="BQ56" s="3673"/>
      <c r="BR56" s="3673"/>
      <c r="BS56" s="3673"/>
      <c r="BT56" s="3673"/>
      <c r="BU56" s="3674"/>
    </row>
    <row r="57" spans="3:73" s="195" customFormat="1" ht="9" customHeight="1">
      <c r="C57" s="207"/>
      <c r="D57" s="208"/>
      <c r="E57" s="208"/>
      <c r="F57" s="209"/>
      <c r="G57" s="3672"/>
      <c r="H57" s="3673"/>
      <c r="I57" s="3673"/>
      <c r="J57" s="3673"/>
      <c r="K57" s="3673"/>
      <c r="L57" s="3673"/>
      <c r="M57" s="3673"/>
      <c r="N57" s="3673"/>
      <c r="O57" s="3673"/>
      <c r="P57" s="3673"/>
      <c r="Q57" s="3673"/>
      <c r="R57" s="3673"/>
      <c r="S57" s="3673"/>
      <c r="T57" s="3673"/>
      <c r="U57" s="3673"/>
      <c r="V57" s="3673"/>
      <c r="W57" s="3673"/>
      <c r="X57" s="3673"/>
      <c r="Y57" s="3673"/>
      <c r="Z57" s="3673"/>
      <c r="AA57" s="3673"/>
      <c r="AB57" s="3673"/>
      <c r="AC57" s="3673"/>
      <c r="AD57" s="3673"/>
      <c r="AE57" s="3673"/>
      <c r="AF57" s="3673"/>
      <c r="AG57" s="3673"/>
      <c r="AH57" s="3673"/>
      <c r="AI57" s="3673"/>
      <c r="AJ57" s="3673"/>
      <c r="AK57" s="3673"/>
      <c r="AL57" s="3673"/>
      <c r="AM57" s="3673"/>
      <c r="AN57" s="3673"/>
      <c r="AO57" s="3673"/>
      <c r="AP57" s="3673"/>
      <c r="AQ57" s="3673"/>
      <c r="AR57" s="3673"/>
      <c r="AS57" s="3673"/>
      <c r="AT57" s="3673"/>
      <c r="AU57" s="3673"/>
      <c r="AV57" s="3673"/>
      <c r="AW57" s="3673"/>
      <c r="AX57" s="3673"/>
      <c r="AY57" s="3673"/>
      <c r="AZ57" s="3673"/>
      <c r="BA57" s="3673"/>
      <c r="BB57" s="3673"/>
      <c r="BC57" s="3673"/>
      <c r="BD57" s="3673"/>
      <c r="BE57" s="3673"/>
      <c r="BF57" s="3673"/>
      <c r="BG57" s="3673"/>
      <c r="BH57" s="3673"/>
      <c r="BI57" s="3673"/>
      <c r="BJ57" s="3673"/>
      <c r="BK57" s="3673"/>
      <c r="BL57" s="3673"/>
      <c r="BM57" s="3673"/>
      <c r="BN57" s="3673"/>
      <c r="BO57" s="3673"/>
      <c r="BP57" s="3673"/>
      <c r="BQ57" s="3673"/>
      <c r="BR57" s="3673"/>
      <c r="BS57" s="3673"/>
      <c r="BT57" s="3673"/>
      <c r="BU57" s="3674"/>
    </row>
    <row r="58" spans="3:73" s="195" customFormat="1" ht="9" customHeight="1">
      <c r="C58" s="207"/>
      <c r="D58" s="208"/>
      <c r="E58" s="208"/>
      <c r="F58" s="209"/>
      <c r="G58" s="3672"/>
      <c r="H58" s="3673"/>
      <c r="I58" s="3673"/>
      <c r="J58" s="3673"/>
      <c r="K58" s="3673"/>
      <c r="L58" s="3673"/>
      <c r="M58" s="3673"/>
      <c r="N58" s="3673"/>
      <c r="O58" s="3673"/>
      <c r="P58" s="3673"/>
      <c r="Q58" s="3673"/>
      <c r="R58" s="3673"/>
      <c r="S58" s="3673"/>
      <c r="T58" s="3673"/>
      <c r="U58" s="3673"/>
      <c r="V58" s="3673"/>
      <c r="W58" s="3673"/>
      <c r="X58" s="3673"/>
      <c r="Y58" s="3673"/>
      <c r="Z58" s="3673"/>
      <c r="AA58" s="3673"/>
      <c r="AB58" s="3673"/>
      <c r="AC58" s="3673"/>
      <c r="AD58" s="3673"/>
      <c r="AE58" s="3673"/>
      <c r="AF58" s="3673"/>
      <c r="AG58" s="3673"/>
      <c r="AH58" s="3673"/>
      <c r="AI58" s="3673"/>
      <c r="AJ58" s="3673"/>
      <c r="AK58" s="3673"/>
      <c r="AL58" s="3673"/>
      <c r="AM58" s="3673"/>
      <c r="AN58" s="3673"/>
      <c r="AO58" s="3673"/>
      <c r="AP58" s="3673"/>
      <c r="AQ58" s="3673"/>
      <c r="AR58" s="3673"/>
      <c r="AS58" s="3673"/>
      <c r="AT58" s="3673"/>
      <c r="AU58" s="3673"/>
      <c r="AV58" s="3673"/>
      <c r="AW58" s="3673"/>
      <c r="AX58" s="3673"/>
      <c r="AY58" s="3673"/>
      <c r="AZ58" s="3673"/>
      <c r="BA58" s="3673"/>
      <c r="BB58" s="3673"/>
      <c r="BC58" s="3673"/>
      <c r="BD58" s="3673"/>
      <c r="BE58" s="3673"/>
      <c r="BF58" s="3673"/>
      <c r="BG58" s="3673"/>
      <c r="BH58" s="3673"/>
      <c r="BI58" s="3673"/>
      <c r="BJ58" s="3673"/>
      <c r="BK58" s="3673"/>
      <c r="BL58" s="3673"/>
      <c r="BM58" s="3673"/>
      <c r="BN58" s="3673"/>
      <c r="BO58" s="3673"/>
      <c r="BP58" s="3673"/>
      <c r="BQ58" s="3673"/>
      <c r="BR58" s="3673"/>
      <c r="BS58" s="3673"/>
      <c r="BT58" s="3673"/>
      <c r="BU58" s="3674"/>
    </row>
    <row r="59" spans="3:73" s="195" customFormat="1" ht="9" customHeight="1">
      <c r="C59" s="207"/>
      <c r="D59" s="208"/>
      <c r="E59" s="208"/>
      <c r="F59" s="209"/>
      <c r="G59" s="3672"/>
      <c r="H59" s="3673"/>
      <c r="I59" s="3673"/>
      <c r="J59" s="3673"/>
      <c r="K59" s="3673"/>
      <c r="L59" s="3673"/>
      <c r="M59" s="3673"/>
      <c r="N59" s="3673"/>
      <c r="O59" s="3673"/>
      <c r="P59" s="3673"/>
      <c r="Q59" s="3673"/>
      <c r="R59" s="3673"/>
      <c r="S59" s="3673"/>
      <c r="T59" s="3673"/>
      <c r="U59" s="3673"/>
      <c r="V59" s="3673"/>
      <c r="W59" s="3673"/>
      <c r="X59" s="3673"/>
      <c r="Y59" s="3673"/>
      <c r="Z59" s="3673"/>
      <c r="AA59" s="3673"/>
      <c r="AB59" s="3673"/>
      <c r="AC59" s="3673"/>
      <c r="AD59" s="3673"/>
      <c r="AE59" s="3673"/>
      <c r="AF59" s="3673"/>
      <c r="AG59" s="3673"/>
      <c r="AH59" s="3673"/>
      <c r="AI59" s="3673"/>
      <c r="AJ59" s="3673"/>
      <c r="AK59" s="3673"/>
      <c r="AL59" s="3673"/>
      <c r="AM59" s="3673"/>
      <c r="AN59" s="3673"/>
      <c r="AO59" s="3673"/>
      <c r="AP59" s="3673"/>
      <c r="AQ59" s="3673"/>
      <c r="AR59" s="3673"/>
      <c r="AS59" s="3673"/>
      <c r="AT59" s="3673"/>
      <c r="AU59" s="3673"/>
      <c r="AV59" s="3673"/>
      <c r="AW59" s="3673"/>
      <c r="AX59" s="3673"/>
      <c r="AY59" s="3673"/>
      <c r="AZ59" s="3673"/>
      <c r="BA59" s="3673"/>
      <c r="BB59" s="3673"/>
      <c r="BC59" s="3673"/>
      <c r="BD59" s="3673"/>
      <c r="BE59" s="3673"/>
      <c r="BF59" s="3673"/>
      <c r="BG59" s="3673"/>
      <c r="BH59" s="3673"/>
      <c r="BI59" s="3673"/>
      <c r="BJ59" s="3673"/>
      <c r="BK59" s="3673"/>
      <c r="BL59" s="3673"/>
      <c r="BM59" s="3673"/>
      <c r="BN59" s="3673"/>
      <c r="BO59" s="3673"/>
      <c r="BP59" s="3673"/>
      <c r="BQ59" s="3673"/>
      <c r="BR59" s="3673"/>
      <c r="BS59" s="3673"/>
      <c r="BT59" s="3673"/>
      <c r="BU59" s="3674"/>
    </row>
    <row r="60" spans="3:73" s="195" customFormat="1" ht="9" customHeight="1">
      <c r="C60" s="207"/>
      <c r="D60" s="208"/>
      <c r="E60" s="208"/>
      <c r="F60" s="209"/>
      <c r="G60" s="3672"/>
      <c r="H60" s="3673"/>
      <c r="I60" s="3673"/>
      <c r="J60" s="3673"/>
      <c r="K60" s="3673"/>
      <c r="L60" s="3673"/>
      <c r="M60" s="3673"/>
      <c r="N60" s="3673"/>
      <c r="O60" s="3673"/>
      <c r="P60" s="3673"/>
      <c r="Q60" s="3673"/>
      <c r="R60" s="3673"/>
      <c r="S60" s="3673"/>
      <c r="T60" s="3673"/>
      <c r="U60" s="3673"/>
      <c r="V60" s="3673"/>
      <c r="W60" s="3673"/>
      <c r="X60" s="3673"/>
      <c r="Y60" s="3673"/>
      <c r="Z60" s="3673"/>
      <c r="AA60" s="3673"/>
      <c r="AB60" s="3673"/>
      <c r="AC60" s="3673"/>
      <c r="AD60" s="3673"/>
      <c r="AE60" s="3673"/>
      <c r="AF60" s="3673"/>
      <c r="AG60" s="3673"/>
      <c r="AH60" s="3673"/>
      <c r="AI60" s="3673"/>
      <c r="AJ60" s="3673"/>
      <c r="AK60" s="3673"/>
      <c r="AL60" s="3673"/>
      <c r="AM60" s="3673"/>
      <c r="AN60" s="3673"/>
      <c r="AO60" s="3673"/>
      <c r="AP60" s="3673"/>
      <c r="AQ60" s="3673"/>
      <c r="AR60" s="3673"/>
      <c r="AS60" s="3673"/>
      <c r="AT60" s="3673"/>
      <c r="AU60" s="3673"/>
      <c r="AV60" s="3673"/>
      <c r="AW60" s="3673"/>
      <c r="AX60" s="3673"/>
      <c r="AY60" s="3673"/>
      <c r="AZ60" s="3673"/>
      <c r="BA60" s="3673"/>
      <c r="BB60" s="3673"/>
      <c r="BC60" s="3673"/>
      <c r="BD60" s="3673"/>
      <c r="BE60" s="3673"/>
      <c r="BF60" s="3673"/>
      <c r="BG60" s="3673"/>
      <c r="BH60" s="3673"/>
      <c r="BI60" s="3673"/>
      <c r="BJ60" s="3673"/>
      <c r="BK60" s="3673"/>
      <c r="BL60" s="3673"/>
      <c r="BM60" s="3673"/>
      <c r="BN60" s="3673"/>
      <c r="BO60" s="3673"/>
      <c r="BP60" s="3673"/>
      <c r="BQ60" s="3673"/>
      <c r="BR60" s="3673"/>
      <c r="BS60" s="3673"/>
      <c r="BT60" s="3673"/>
      <c r="BU60" s="3674"/>
    </row>
    <row r="61" spans="3:73" s="195" customFormat="1" ht="9" customHeight="1">
      <c r="C61" s="207"/>
      <c r="D61" s="208"/>
      <c r="E61" s="208"/>
      <c r="F61" s="209"/>
      <c r="G61" s="3672"/>
      <c r="H61" s="3673"/>
      <c r="I61" s="3673"/>
      <c r="J61" s="3673"/>
      <c r="K61" s="3673"/>
      <c r="L61" s="3673"/>
      <c r="M61" s="3673"/>
      <c r="N61" s="3673"/>
      <c r="O61" s="3673"/>
      <c r="P61" s="3673"/>
      <c r="Q61" s="3673"/>
      <c r="R61" s="3673"/>
      <c r="S61" s="3673"/>
      <c r="T61" s="3673"/>
      <c r="U61" s="3673"/>
      <c r="V61" s="3673"/>
      <c r="W61" s="3673"/>
      <c r="X61" s="3673"/>
      <c r="Y61" s="3673"/>
      <c r="Z61" s="3673"/>
      <c r="AA61" s="3673"/>
      <c r="AB61" s="3673"/>
      <c r="AC61" s="3673"/>
      <c r="AD61" s="3673"/>
      <c r="AE61" s="3673"/>
      <c r="AF61" s="3673"/>
      <c r="AG61" s="3673"/>
      <c r="AH61" s="3673"/>
      <c r="AI61" s="3673"/>
      <c r="AJ61" s="3673"/>
      <c r="AK61" s="3673"/>
      <c r="AL61" s="3673"/>
      <c r="AM61" s="3673"/>
      <c r="AN61" s="3673"/>
      <c r="AO61" s="3673"/>
      <c r="AP61" s="3673"/>
      <c r="AQ61" s="3673"/>
      <c r="AR61" s="3673"/>
      <c r="AS61" s="3673"/>
      <c r="AT61" s="3673"/>
      <c r="AU61" s="3673"/>
      <c r="AV61" s="3673"/>
      <c r="AW61" s="3673"/>
      <c r="AX61" s="3673"/>
      <c r="AY61" s="3673"/>
      <c r="AZ61" s="3673"/>
      <c r="BA61" s="3673"/>
      <c r="BB61" s="3673"/>
      <c r="BC61" s="3673"/>
      <c r="BD61" s="3673"/>
      <c r="BE61" s="3673"/>
      <c r="BF61" s="3673"/>
      <c r="BG61" s="3673"/>
      <c r="BH61" s="3673"/>
      <c r="BI61" s="3673"/>
      <c r="BJ61" s="3673"/>
      <c r="BK61" s="3673"/>
      <c r="BL61" s="3673"/>
      <c r="BM61" s="3673"/>
      <c r="BN61" s="3673"/>
      <c r="BO61" s="3673"/>
      <c r="BP61" s="3673"/>
      <c r="BQ61" s="3673"/>
      <c r="BR61" s="3673"/>
      <c r="BS61" s="3673"/>
      <c r="BT61" s="3673"/>
      <c r="BU61" s="3674"/>
    </row>
    <row r="62" spans="3:73" s="195" customFormat="1" ht="17.25" customHeight="1">
      <c r="C62" s="3656" t="s">
        <v>14</v>
      </c>
      <c r="D62" s="3657"/>
      <c r="E62" s="3657"/>
      <c r="F62" s="3658"/>
      <c r="G62" s="3672"/>
      <c r="H62" s="3673"/>
      <c r="I62" s="3673"/>
      <c r="J62" s="3673"/>
      <c r="K62" s="3673"/>
      <c r="L62" s="3673"/>
      <c r="M62" s="3673"/>
      <c r="N62" s="3673"/>
      <c r="O62" s="3673"/>
      <c r="P62" s="3673"/>
      <c r="Q62" s="3673"/>
      <c r="R62" s="3673"/>
      <c r="S62" s="3673"/>
      <c r="T62" s="3673"/>
      <c r="U62" s="3673"/>
      <c r="V62" s="3673"/>
      <c r="W62" s="3673"/>
      <c r="X62" s="3673"/>
      <c r="Y62" s="3673"/>
      <c r="Z62" s="3673"/>
      <c r="AA62" s="3673"/>
      <c r="AB62" s="3673"/>
      <c r="AC62" s="3673"/>
      <c r="AD62" s="3673"/>
      <c r="AE62" s="3673"/>
      <c r="AF62" s="3673"/>
      <c r="AG62" s="3673"/>
      <c r="AH62" s="3673"/>
      <c r="AI62" s="3673"/>
      <c r="AJ62" s="3673"/>
      <c r="AK62" s="3673"/>
      <c r="AL62" s="3673"/>
      <c r="AM62" s="3673"/>
      <c r="AN62" s="3673"/>
      <c r="AO62" s="3673"/>
      <c r="AP62" s="3673"/>
      <c r="AQ62" s="3673"/>
      <c r="AR62" s="3673"/>
      <c r="AS62" s="3673"/>
      <c r="AT62" s="3673"/>
      <c r="AU62" s="3673"/>
      <c r="AV62" s="3673"/>
      <c r="AW62" s="3673"/>
      <c r="AX62" s="3673"/>
      <c r="AY62" s="3673"/>
      <c r="AZ62" s="3673"/>
      <c r="BA62" s="3673"/>
      <c r="BB62" s="3673"/>
      <c r="BC62" s="3673"/>
      <c r="BD62" s="3673"/>
      <c r="BE62" s="3673"/>
      <c r="BF62" s="3673"/>
      <c r="BG62" s="3673"/>
      <c r="BH62" s="3673"/>
      <c r="BI62" s="3673"/>
      <c r="BJ62" s="3673"/>
      <c r="BK62" s="3673"/>
      <c r="BL62" s="3673"/>
      <c r="BM62" s="3673"/>
      <c r="BN62" s="3673"/>
      <c r="BO62" s="3673"/>
      <c r="BP62" s="3673"/>
      <c r="BQ62" s="3673"/>
      <c r="BR62" s="3673"/>
      <c r="BS62" s="3673"/>
      <c r="BT62" s="3673"/>
      <c r="BU62" s="3674"/>
    </row>
    <row r="63" spans="3:73" s="195" customFormat="1" ht="9" customHeight="1">
      <c r="C63" s="3656"/>
      <c r="D63" s="3657"/>
      <c r="E63" s="3657"/>
      <c r="F63" s="3658"/>
      <c r="G63" s="3672"/>
      <c r="H63" s="3673"/>
      <c r="I63" s="3673"/>
      <c r="J63" s="3673"/>
      <c r="K63" s="3673"/>
      <c r="L63" s="3673"/>
      <c r="M63" s="3673"/>
      <c r="N63" s="3673"/>
      <c r="O63" s="3673"/>
      <c r="P63" s="3673"/>
      <c r="Q63" s="3673"/>
      <c r="R63" s="3673"/>
      <c r="S63" s="3673"/>
      <c r="T63" s="3673"/>
      <c r="U63" s="3673"/>
      <c r="V63" s="3673"/>
      <c r="W63" s="3673"/>
      <c r="X63" s="3673"/>
      <c r="Y63" s="3673"/>
      <c r="Z63" s="3673"/>
      <c r="AA63" s="3673"/>
      <c r="AB63" s="3673"/>
      <c r="AC63" s="3673"/>
      <c r="AD63" s="3673"/>
      <c r="AE63" s="3673"/>
      <c r="AF63" s="3673"/>
      <c r="AG63" s="3673"/>
      <c r="AH63" s="3673"/>
      <c r="AI63" s="3673"/>
      <c r="AJ63" s="3673"/>
      <c r="AK63" s="3673"/>
      <c r="AL63" s="3673"/>
      <c r="AM63" s="3673"/>
      <c r="AN63" s="3673"/>
      <c r="AO63" s="3673"/>
      <c r="AP63" s="3673"/>
      <c r="AQ63" s="3673"/>
      <c r="AR63" s="3673"/>
      <c r="AS63" s="3673"/>
      <c r="AT63" s="3673"/>
      <c r="AU63" s="3673"/>
      <c r="AV63" s="3673"/>
      <c r="AW63" s="3673"/>
      <c r="AX63" s="3673"/>
      <c r="AY63" s="3673"/>
      <c r="AZ63" s="3673"/>
      <c r="BA63" s="3673"/>
      <c r="BB63" s="3673"/>
      <c r="BC63" s="3673"/>
      <c r="BD63" s="3673"/>
      <c r="BE63" s="3673"/>
      <c r="BF63" s="3673"/>
      <c r="BG63" s="3673"/>
      <c r="BH63" s="3673"/>
      <c r="BI63" s="3673"/>
      <c r="BJ63" s="3673"/>
      <c r="BK63" s="3673"/>
      <c r="BL63" s="3673"/>
      <c r="BM63" s="3673"/>
      <c r="BN63" s="3673"/>
      <c r="BO63" s="3673"/>
      <c r="BP63" s="3673"/>
      <c r="BQ63" s="3673"/>
      <c r="BR63" s="3673"/>
      <c r="BS63" s="3673"/>
      <c r="BT63" s="3673"/>
      <c r="BU63" s="3674"/>
    </row>
    <row r="64" spans="3:73" s="195" customFormat="1" ht="15.75" customHeight="1">
      <c r="C64" s="3659">
        <v>2</v>
      </c>
      <c r="D64" s="3660"/>
      <c r="E64" s="3660"/>
      <c r="F64" s="3661"/>
      <c r="G64" s="3672"/>
      <c r="H64" s="3673"/>
      <c r="I64" s="3673"/>
      <c r="J64" s="3673"/>
      <c r="K64" s="3673"/>
      <c r="L64" s="3673"/>
      <c r="M64" s="3673"/>
      <c r="N64" s="3673"/>
      <c r="O64" s="3673"/>
      <c r="P64" s="3673"/>
      <c r="Q64" s="3673"/>
      <c r="R64" s="3673"/>
      <c r="S64" s="3673"/>
      <c r="T64" s="3673"/>
      <c r="U64" s="3673"/>
      <c r="V64" s="3673"/>
      <c r="W64" s="3673"/>
      <c r="X64" s="3673"/>
      <c r="Y64" s="3673"/>
      <c r="Z64" s="3673"/>
      <c r="AA64" s="3673"/>
      <c r="AB64" s="3673"/>
      <c r="AC64" s="3673"/>
      <c r="AD64" s="3673"/>
      <c r="AE64" s="3673"/>
      <c r="AF64" s="3673"/>
      <c r="AG64" s="3673"/>
      <c r="AH64" s="3673"/>
      <c r="AI64" s="3673"/>
      <c r="AJ64" s="3673"/>
      <c r="AK64" s="3673"/>
      <c r="AL64" s="3673"/>
      <c r="AM64" s="3673"/>
      <c r="AN64" s="3673"/>
      <c r="AO64" s="3673"/>
      <c r="AP64" s="3673"/>
      <c r="AQ64" s="3673"/>
      <c r="AR64" s="3673"/>
      <c r="AS64" s="3673"/>
      <c r="AT64" s="3673"/>
      <c r="AU64" s="3673"/>
      <c r="AV64" s="3673"/>
      <c r="AW64" s="3673"/>
      <c r="AX64" s="3673"/>
      <c r="AY64" s="3673"/>
      <c r="AZ64" s="3673"/>
      <c r="BA64" s="3673"/>
      <c r="BB64" s="3673"/>
      <c r="BC64" s="3673"/>
      <c r="BD64" s="3673"/>
      <c r="BE64" s="3673"/>
      <c r="BF64" s="3673"/>
      <c r="BG64" s="3673"/>
      <c r="BH64" s="3673"/>
      <c r="BI64" s="3673"/>
      <c r="BJ64" s="3673"/>
      <c r="BK64" s="3673"/>
      <c r="BL64" s="3673"/>
      <c r="BM64" s="3673"/>
      <c r="BN64" s="3673"/>
      <c r="BO64" s="3673"/>
      <c r="BP64" s="3673"/>
      <c r="BQ64" s="3673"/>
      <c r="BR64" s="3673"/>
      <c r="BS64" s="3673"/>
      <c r="BT64" s="3673"/>
      <c r="BU64" s="3674"/>
    </row>
    <row r="65" spans="3:73" s="195" customFormat="1" ht="15.75" customHeight="1">
      <c r="C65" s="3659"/>
      <c r="D65" s="3660"/>
      <c r="E65" s="3660"/>
      <c r="F65" s="3661"/>
      <c r="G65" s="3672"/>
      <c r="H65" s="3673"/>
      <c r="I65" s="3673"/>
      <c r="J65" s="3673"/>
      <c r="K65" s="3673"/>
      <c r="L65" s="3673"/>
      <c r="M65" s="3673"/>
      <c r="N65" s="3673"/>
      <c r="O65" s="3673"/>
      <c r="P65" s="3673"/>
      <c r="Q65" s="3673"/>
      <c r="R65" s="3673"/>
      <c r="S65" s="3673"/>
      <c r="T65" s="3673"/>
      <c r="U65" s="3673"/>
      <c r="V65" s="3673"/>
      <c r="W65" s="3673"/>
      <c r="X65" s="3673"/>
      <c r="Y65" s="3673"/>
      <c r="Z65" s="3673"/>
      <c r="AA65" s="3673"/>
      <c r="AB65" s="3673"/>
      <c r="AC65" s="3673"/>
      <c r="AD65" s="3673"/>
      <c r="AE65" s="3673"/>
      <c r="AF65" s="3673"/>
      <c r="AG65" s="3673"/>
      <c r="AH65" s="3673"/>
      <c r="AI65" s="3673"/>
      <c r="AJ65" s="3673"/>
      <c r="AK65" s="3673"/>
      <c r="AL65" s="3673"/>
      <c r="AM65" s="3673"/>
      <c r="AN65" s="3673"/>
      <c r="AO65" s="3673"/>
      <c r="AP65" s="3673"/>
      <c r="AQ65" s="3673"/>
      <c r="AR65" s="3673"/>
      <c r="AS65" s="3673"/>
      <c r="AT65" s="3673"/>
      <c r="AU65" s="3673"/>
      <c r="AV65" s="3673"/>
      <c r="AW65" s="3673"/>
      <c r="AX65" s="3673"/>
      <c r="AY65" s="3673"/>
      <c r="AZ65" s="3673"/>
      <c r="BA65" s="3673"/>
      <c r="BB65" s="3673"/>
      <c r="BC65" s="3673"/>
      <c r="BD65" s="3673"/>
      <c r="BE65" s="3673"/>
      <c r="BF65" s="3673"/>
      <c r="BG65" s="3673"/>
      <c r="BH65" s="3673"/>
      <c r="BI65" s="3673"/>
      <c r="BJ65" s="3673"/>
      <c r="BK65" s="3673"/>
      <c r="BL65" s="3673"/>
      <c r="BM65" s="3673"/>
      <c r="BN65" s="3673"/>
      <c r="BO65" s="3673"/>
      <c r="BP65" s="3673"/>
      <c r="BQ65" s="3673"/>
      <c r="BR65" s="3673"/>
      <c r="BS65" s="3673"/>
      <c r="BT65" s="3673"/>
      <c r="BU65" s="3674"/>
    </row>
    <row r="66" spans="3:73" s="195" customFormat="1" ht="15.75" customHeight="1">
      <c r="C66" s="3662" t="s">
        <v>23</v>
      </c>
      <c r="D66" s="3663"/>
      <c r="E66" s="3663"/>
      <c r="F66" s="3664"/>
      <c r="G66" s="3672"/>
      <c r="H66" s="3673"/>
      <c r="I66" s="3673"/>
      <c r="J66" s="3673"/>
      <c r="K66" s="3673"/>
      <c r="L66" s="3673"/>
      <c r="M66" s="3673"/>
      <c r="N66" s="3673"/>
      <c r="O66" s="3673"/>
      <c r="P66" s="3673"/>
      <c r="Q66" s="3673"/>
      <c r="R66" s="3673"/>
      <c r="S66" s="3673"/>
      <c r="T66" s="3673"/>
      <c r="U66" s="3673"/>
      <c r="V66" s="3673"/>
      <c r="W66" s="3673"/>
      <c r="X66" s="3673"/>
      <c r="Y66" s="3673"/>
      <c r="Z66" s="3673"/>
      <c r="AA66" s="3673"/>
      <c r="AB66" s="3673"/>
      <c r="AC66" s="3673"/>
      <c r="AD66" s="3673"/>
      <c r="AE66" s="3673"/>
      <c r="AF66" s="3673"/>
      <c r="AG66" s="3673"/>
      <c r="AH66" s="3673"/>
      <c r="AI66" s="3673"/>
      <c r="AJ66" s="3673"/>
      <c r="AK66" s="3673"/>
      <c r="AL66" s="3673"/>
      <c r="AM66" s="3673"/>
      <c r="AN66" s="3673"/>
      <c r="AO66" s="3673"/>
      <c r="AP66" s="3673"/>
      <c r="AQ66" s="3673"/>
      <c r="AR66" s="3673"/>
      <c r="AS66" s="3673"/>
      <c r="AT66" s="3673"/>
      <c r="AU66" s="3673"/>
      <c r="AV66" s="3673"/>
      <c r="AW66" s="3673"/>
      <c r="AX66" s="3673"/>
      <c r="AY66" s="3673"/>
      <c r="AZ66" s="3673"/>
      <c r="BA66" s="3673"/>
      <c r="BB66" s="3673"/>
      <c r="BC66" s="3673"/>
      <c r="BD66" s="3673"/>
      <c r="BE66" s="3673"/>
      <c r="BF66" s="3673"/>
      <c r="BG66" s="3673"/>
      <c r="BH66" s="3673"/>
      <c r="BI66" s="3673"/>
      <c r="BJ66" s="3673"/>
      <c r="BK66" s="3673"/>
      <c r="BL66" s="3673"/>
      <c r="BM66" s="3673"/>
      <c r="BN66" s="3673"/>
      <c r="BO66" s="3673"/>
      <c r="BP66" s="3673"/>
      <c r="BQ66" s="3673"/>
      <c r="BR66" s="3673"/>
      <c r="BS66" s="3673"/>
      <c r="BT66" s="3673"/>
      <c r="BU66" s="3674"/>
    </row>
    <row r="67" spans="3:73" s="195" customFormat="1" ht="15.75" customHeight="1">
      <c r="C67" s="3662"/>
      <c r="D67" s="3663"/>
      <c r="E67" s="3663"/>
      <c r="F67" s="3664"/>
      <c r="G67" s="3672"/>
      <c r="H67" s="3673"/>
      <c r="I67" s="3673"/>
      <c r="J67" s="3673"/>
      <c r="K67" s="3673"/>
      <c r="L67" s="3673"/>
      <c r="M67" s="3673"/>
      <c r="N67" s="3673"/>
      <c r="O67" s="3673"/>
      <c r="P67" s="3673"/>
      <c r="Q67" s="3673"/>
      <c r="R67" s="3673"/>
      <c r="S67" s="3673"/>
      <c r="T67" s="3673"/>
      <c r="U67" s="3673"/>
      <c r="V67" s="3673"/>
      <c r="W67" s="3673"/>
      <c r="X67" s="3673"/>
      <c r="Y67" s="3673"/>
      <c r="Z67" s="3673"/>
      <c r="AA67" s="3673"/>
      <c r="AB67" s="3673"/>
      <c r="AC67" s="3673"/>
      <c r="AD67" s="3673"/>
      <c r="AE67" s="3673"/>
      <c r="AF67" s="3673"/>
      <c r="AG67" s="3673"/>
      <c r="AH67" s="3673"/>
      <c r="AI67" s="3673"/>
      <c r="AJ67" s="3673"/>
      <c r="AK67" s="3673"/>
      <c r="AL67" s="3673"/>
      <c r="AM67" s="3673"/>
      <c r="AN67" s="3673"/>
      <c r="AO67" s="3673"/>
      <c r="AP67" s="3673"/>
      <c r="AQ67" s="3673"/>
      <c r="AR67" s="3673"/>
      <c r="AS67" s="3673"/>
      <c r="AT67" s="3673"/>
      <c r="AU67" s="3673"/>
      <c r="AV67" s="3673"/>
      <c r="AW67" s="3673"/>
      <c r="AX67" s="3673"/>
      <c r="AY67" s="3673"/>
      <c r="AZ67" s="3673"/>
      <c r="BA67" s="3673"/>
      <c r="BB67" s="3673"/>
      <c r="BC67" s="3673"/>
      <c r="BD67" s="3673"/>
      <c r="BE67" s="3673"/>
      <c r="BF67" s="3673"/>
      <c r="BG67" s="3673"/>
      <c r="BH67" s="3673"/>
      <c r="BI67" s="3673"/>
      <c r="BJ67" s="3673"/>
      <c r="BK67" s="3673"/>
      <c r="BL67" s="3673"/>
      <c r="BM67" s="3673"/>
      <c r="BN67" s="3673"/>
      <c r="BO67" s="3673"/>
      <c r="BP67" s="3673"/>
      <c r="BQ67" s="3673"/>
      <c r="BR67" s="3673"/>
      <c r="BS67" s="3673"/>
      <c r="BT67" s="3673"/>
      <c r="BU67" s="3674"/>
    </row>
    <row r="68" spans="3:73" s="195" customFormat="1" ht="15.75" customHeight="1">
      <c r="C68" s="3662"/>
      <c r="D68" s="3663"/>
      <c r="E68" s="3663"/>
      <c r="F68" s="3664"/>
      <c r="G68" s="3672"/>
      <c r="H68" s="3673"/>
      <c r="I68" s="3673"/>
      <c r="J68" s="3673"/>
      <c r="K68" s="3673"/>
      <c r="L68" s="3673"/>
      <c r="M68" s="3673"/>
      <c r="N68" s="3673"/>
      <c r="O68" s="3673"/>
      <c r="P68" s="3673"/>
      <c r="Q68" s="3673"/>
      <c r="R68" s="3673"/>
      <c r="S68" s="3673"/>
      <c r="T68" s="3673"/>
      <c r="U68" s="3673"/>
      <c r="V68" s="3673"/>
      <c r="W68" s="3673"/>
      <c r="X68" s="3673"/>
      <c r="Y68" s="3673"/>
      <c r="Z68" s="3673"/>
      <c r="AA68" s="3673"/>
      <c r="AB68" s="3673"/>
      <c r="AC68" s="3673"/>
      <c r="AD68" s="3673"/>
      <c r="AE68" s="3673"/>
      <c r="AF68" s="3673"/>
      <c r="AG68" s="3673"/>
      <c r="AH68" s="3673"/>
      <c r="AI68" s="3673"/>
      <c r="AJ68" s="3673"/>
      <c r="AK68" s="3673"/>
      <c r="AL68" s="3673"/>
      <c r="AM68" s="3673"/>
      <c r="AN68" s="3673"/>
      <c r="AO68" s="3673"/>
      <c r="AP68" s="3673"/>
      <c r="AQ68" s="3673"/>
      <c r="AR68" s="3673"/>
      <c r="AS68" s="3673"/>
      <c r="AT68" s="3673"/>
      <c r="AU68" s="3673"/>
      <c r="AV68" s="3673"/>
      <c r="AW68" s="3673"/>
      <c r="AX68" s="3673"/>
      <c r="AY68" s="3673"/>
      <c r="AZ68" s="3673"/>
      <c r="BA68" s="3673"/>
      <c r="BB68" s="3673"/>
      <c r="BC68" s="3673"/>
      <c r="BD68" s="3673"/>
      <c r="BE68" s="3673"/>
      <c r="BF68" s="3673"/>
      <c r="BG68" s="3673"/>
      <c r="BH68" s="3673"/>
      <c r="BI68" s="3673"/>
      <c r="BJ68" s="3673"/>
      <c r="BK68" s="3673"/>
      <c r="BL68" s="3673"/>
      <c r="BM68" s="3673"/>
      <c r="BN68" s="3673"/>
      <c r="BO68" s="3673"/>
      <c r="BP68" s="3673"/>
      <c r="BQ68" s="3673"/>
      <c r="BR68" s="3673"/>
      <c r="BS68" s="3673"/>
      <c r="BT68" s="3673"/>
      <c r="BU68" s="3674"/>
    </row>
    <row r="69" spans="3:73" s="195" customFormat="1" ht="9" customHeight="1">
      <c r="C69" s="3662"/>
      <c r="D69" s="3663"/>
      <c r="E69" s="3663"/>
      <c r="F69" s="3664"/>
      <c r="G69" s="3672"/>
      <c r="H69" s="3673"/>
      <c r="I69" s="3673"/>
      <c r="J69" s="3673"/>
      <c r="K69" s="3673"/>
      <c r="L69" s="3673"/>
      <c r="M69" s="3673"/>
      <c r="N69" s="3673"/>
      <c r="O69" s="3673"/>
      <c r="P69" s="3673"/>
      <c r="Q69" s="3673"/>
      <c r="R69" s="3673"/>
      <c r="S69" s="3673"/>
      <c r="T69" s="3673"/>
      <c r="U69" s="3673"/>
      <c r="V69" s="3673"/>
      <c r="W69" s="3673"/>
      <c r="X69" s="3673"/>
      <c r="Y69" s="3673"/>
      <c r="Z69" s="3673"/>
      <c r="AA69" s="3673"/>
      <c r="AB69" s="3673"/>
      <c r="AC69" s="3673"/>
      <c r="AD69" s="3673"/>
      <c r="AE69" s="3673"/>
      <c r="AF69" s="3673"/>
      <c r="AG69" s="3673"/>
      <c r="AH69" s="3673"/>
      <c r="AI69" s="3673"/>
      <c r="AJ69" s="3673"/>
      <c r="AK69" s="3673"/>
      <c r="AL69" s="3673"/>
      <c r="AM69" s="3673"/>
      <c r="AN69" s="3673"/>
      <c r="AO69" s="3673"/>
      <c r="AP69" s="3673"/>
      <c r="AQ69" s="3673"/>
      <c r="AR69" s="3673"/>
      <c r="AS69" s="3673"/>
      <c r="AT69" s="3673"/>
      <c r="AU69" s="3673"/>
      <c r="AV69" s="3673"/>
      <c r="AW69" s="3673"/>
      <c r="AX69" s="3673"/>
      <c r="AY69" s="3673"/>
      <c r="AZ69" s="3673"/>
      <c r="BA69" s="3673"/>
      <c r="BB69" s="3673"/>
      <c r="BC69" s="3673"/>
      <c r="BD69" s="3673"/>
      <c r="BE69" s="3673"/>
      <c r="BF69" s="3673"/>
      <c r="BG69" s="3673"/>
      <c r="BH69" s="3673"/>
      <c r="BI69" s="3673"/>
      <c r="BJ69" s="3673"/>
      <c r="BK69" s="3673"/>
      <c r="BL69" s="3673"/>
      <c r="BM69" s="3673"/>
      <c r="BN69" s="3673"/>
      <c r="BO69" s="3673"/>
      <c r="BP69" s="3673"/>
      <c r="BQ69" s="3673"/>
      <c r="BR69" s="3673"/>
      <c r="BS69" s="3673"/>
      <c r="BT69" s="3673"/>
      <c r="BU69" s="3674"/>
    </row>
    <row r="70" spans="3:73" s="195" customFormat="1" ht="9" customHeight="1">
      <c r="C70" s="3662"/>
      <c r="D70" s="3663"/>
      <c r="E70" s="3663"/>
      <c r="F70" s="3664"/>
      <c r="G70" s="3672"/>
      <c r="H70" s="3673"/>
      <c r="I70" s="3673"/>
      <c r="J70" s="3673"/>
      <c r="K70" s="3673"/>
      <c r="L70" s="3673"/>
      <c r="M70" s="3673"/>
      <c r="N70" s="3673"/>
      <c r="O70" s="3673"/>
      <c r="P70" s="3673"/>
      <c r="Q70" s="3673"/>
      <c r="R70" s="3673"/>
      <c r="S70" s="3673"/>
      <c r="T70" s="3673"/>
      <c r="U70" s="3673"/>
      <c r="V70" s="3673"/>
      <c r="W70" s="3673"/>
      <c r="X70" s="3673"/>
      <c r="Y70" s="3673"/>
      <c r="Z70" s="3673"/>
      <c r="AA70" s="3673"/>
      <c r="AB70" s="3673"/>
      <c r="AC70" s="3673"/>
      <c r="AD70" s="3673"/>
      <c r="AE70" s="3673"/>
      <c r="AF70" s="3673"/>
      <c r="AG70" s="3673"/>
      <c r="AH70" s="3673"/>
      <c r="AI70" s="3673"/>
      <c r="AJ70" s="3673"/>
      <c r="AK70" s="3673"/>
      <c r="AL70" s="3673"/>
      <c r="AM70" s="3673"/>
      <c r="AN70" s="3673"/>
      <c r="AO70" s="3673"/>
      <c r="AP70" s="3673"/>
      <c r="AQ70" s="3673"/>
      <c r="AR70" s="3673"/>
      <c r="AS70" s="3673"/>
      <c r="AT70" s="3673"/>
      <c r="AU70" s="3673"/>
      <c r="AV70" s="3673"/>
      <c r="AW70" s="3673"/>
      <c r="AX70" s="3673"/>
      <c r="AY70" s="3673"/>
      <c r="AZ70" s="3673"/>
      <c r="BA70" s="3673"/>
      <c r="BB70" s="3673"/>
      <c r="BC70" s="3673"/>
      <c r="BD70" s="3673"/>
      <c r="BE70" s="3673"/>
      <c r="BF70" s="3673"/>
      <c r="BG70" s="3673"/>
      <c r="BH70" s="3673"/>
      <c r="BI70" s="3673"/>
      <c r="BJ70" s="3673"/>
      <c r="BK70" s="3673"/>
      <c r="BL70" s="3673"/>
      <c r="BM70" s="3673"/>
      <c r="BN70" s="3673"/>
      <c r="BO70" s="3673"/>
      <c r="BP70" s="3673"/>
      <c r="BQ70" s="3673"/>
      <c r="BR70" s="3673"/>
      <c r="BS70" s="3673"/>
      <c r="BT70" s="3673"/>
      <c r="BU70" s="3674"/>
    </row>
    <row r="71" spans="3:73" s="195" customFormat="1" ht="9" customHeight="1">
      <c r="C71" s="3662"/>
      <c r="D71" s="3663"/>
      <c r="E71" s="3663"/>
      <c r="F71" s="3664"/>
      <c r="G71" s="3672"/>
      <c r="H71" s="3673"/>
      <c r="I71" s="3673"/>
      <c r="J71" s="3673"/>
      <c r="K71" s="3673"/>
      <c r="L71" s="3673"/>
      <c r="M71" s="3673"/>
      <c r="N71" s="3673"/>
      <c r="O71" s="3673"/>
      <c r="P71" s="3673"/>
      <c r="Q71" s="3673"/>
      <c r="R71" s="3673"/>
      <c r="S71" s="3673"/>
      <c r="T71" s="3673"/>
      <c r="U71" s="3673"/>
      <c r="V71" s="3673"/>
      <c r="W71" s="3673"/>
      <c r="X71" s="3673"/>
      <c r="Y71" s="3673"/>
      <c r="Z71" s="3673"/>
      <c r="AA71" s="3673"/>
      <c r="AB71" s="3673"/>
      <c r="AC71" s="3673"/>
      <c r="AD71" s="3673"/>
      <c r="AE71" s="3673"/>
      <c r="AF71" s="3673"/>
      <c r="AG71" s="3673"/>
      <c r="AH71" s="3673"/>
      <c r="AI71" s="3673"/>
      <c r="AJ71" s="3673"/>
      <c r="AK71" s="3673"/>
      <c r="AL71" s="3673"/>
      <c r="AM71" s="3673"/>
      <c r="AN71" s="3673"/>
      <c r="AO71" s="3673"/>
      <c r="AP71" s="3673"/>
      <c r="AQ71" s="3673"/>
      <c r="AR71" s="3673"/>
      <c r="AS71" s="3673"/>
      <c r="AT71" s="3673"/>
      <c r="AU71" s="3673"/>
      <c r="AV71" s="3673"/>
      <c r="AW71" s="3673"/>
      <c r="AX71" s="3673"/>
      <c r="AY71" s="3673"/>
      <c r="AZ71" s="3673"/>
      <c r="BA71" s="3673"/>
      <c r="BB71" s="3673"/>
      <c r="BC71" s="3673"/>
      <c r="BD71" s="3673"/>
      <c r="BE71" s="3673"/>
      <c r="BF71" s="3673"/>
      <c r="BG71" s="3673"/>
      <c r="BH71" s="3673"/>
      <c r="BI71" s="3673"/>
      <c r="BJ71" s="3673"/>
      <c r="BK71" s="3673"/>
      <c r="BL71" s="3673"/>
      <c r="BM71" s="3673"/>
      <c r="BN71" s="3673"/>
      <c r="BO71" s="3673"/>
      <c r="BP71" s="3673"/>
      <c r="BQ71" s="3673"/>
      <c r="BR71" s="3673"/>
      <c r="BS71" s="3673"/>
      <c r="BT71" s="3673"/>
      <c r="BU71" s="3674"/>
    </row>
    <row r="72" spans="3:73" s="195" customFormat="1" ht="9" customHeight="1">
      <c r="C72" s="141"/>
      <c r="F72" s="210"/>
      <c r="G72" s="3672"/>
      <c r="H72" s="3673"/>
      <c r="I72" s="3673"/>
      <c r="J72" s="3673"/>
      <c r="K72" s="3673"/>
      <c r="L72" s="3673"/>
      <c r="M72" s="3673"/>
      <c r="N72" s="3673"/>
      <c r="O72" s="3673"/>
      <c r="P72" s="3673"/>
      <c r="Q72" s="3673"/>
      <c r="R72" s="3673"/>
      <c r="S72" s="3673"/>
      <c r="T72" s="3673"/>
      <c r="U72" s="3673"/>
      <c r="V72" s="3673"/>
      <c r="W72" s="3673"/>
      <c r="X72" s="3673"/>
      <c r="Y72" s="3673"/>
      <c r="Z72" s="3673"/>
      <c r="AA72" s="3673"/>
      <c r="AB72" s="3673"/>
      <c r="AC72" s="3673"/>
      <c r="AD72" s="3673"/>
      <c r="AE72" s="3673"/>
      <c r="AF72" s="3673"/>
      <c r="AG72" s="3673"/>
      <c r="AH72" s="3673"/>
      <c r="AI72" s="3673"/>
      <c r="AJ72" s="3673"/>
      <c r="AK72" s="3673"/>
      <c r="AL72" s="3673"/>
      <c r="AM72" s="3673"/>
      <c r="AN72" s="3673"/>
      <c r="AO72" s="3673"/>
      <c r="AP72" s="3673"/>
      <c r="AQ72" s="3673"/>
      <c r="AR72" s="3673"/>
      <c r="AS72" s="3673"/>
      <c r="AT72" s="3673"/>
      <c r="AU72" s="3673"/>
      <c r="AV72" s="3673"/>
      <c r="AW72" s="3673"/>
      <c r="AX72" s="3673"/>
      <c r="AY72" s="3673"/>
      <c r="AZ72" s="3673"/>
      <c r="BA72" s="3673"/>
      <c r="BB72" s="3673"/>
      <c r="BC72" s="3673"/>
      <c r="BD72" s="3673"/>
      <c r="BE72" s="3673"/>
      <c r="BF72" s="3673"/>
      <c r="BG72" s="3673"/>
      <c r="BH72" s="3673"/>
      <c r="BI72" s="3673"/>
      <c r="BJ72" s="3673"/>
      <c r="BK72" s="3673"/>
      <c r="BL72" s="3673"/>
      <c r="BM72" s="3673"/>
      <c r="BN72" s="3673"/>
      <c r="BO72" s="3673"/>
      <c r="BP72" s="3673"/>
      <c r="BQ72" s="3673"/>
      <c r="BR72" s="3673"/>
      <c r="BS72" s="3673"/>
      <c r="BT72" s="3673"/>
      <c r="BU72" s="3674"/>
    </row>
    <row r="73" spans="3:73" s="195" customFormat="1" ht="9" customHeight="1">
      <c r="C73" s="141"/>
      <c r="F73" s="210"/>
      <c r="G73" s="3672"/>
      <c r="H73" s="3673"/>
      <c r="I73" s="3673"/>
      <c r="J73" s="3673"/>
      <c r="K73" s="3673"/>
      <c r="L73" s="3673"/>
      <c r="M73" s="3673"/>
      <c r="N73" s="3673"/>
      <c r="O73" s="3673"/>
      <c r="P73" s="3673"/>
      <c r="Q73" s="3673"/>
      <c r="R73" s="3673"/>
      <c r="S73" s="3673"/>
      <c r="T73" s="3673"/>
      <c r="U73" s="3673"/>
      <c r="V73" s="3673"/>
      <c r="W73" s="3673"/>
      <c r="X73" s="3673"/>
      <c r="Y73" s="3673"/>
      <c r="Z73" s="3673"/>
      <c r="AA73" s="3673"/>
      <c r="AB73" s="3673"/>
      <c r="AC73" s="3673"/>
      <c r="AD73" s="3673"/>
      <c r="AE73" s="3673"/>
      <c r="AF73" s="3673"/>
      <c r="AG73" s="3673"/>
      <c r="AH73" s="3673"/>
      <c r="AI73" s="3673"/>
      <c r="AJ73" s="3673"/>
      <c r="AK73" s="3673"/>
      <c r="AL73" s="3673"/>
      <c r="AM73" s="3673"/>
      <c r="AN73" s="3673"/>
      <c r="AO73" s="3673"/>
      <c r="AP73" s="3673"/>
      <c r="AQ73" s="3673"/>
      <c r="AR73" s="3673"/>
      <c r="AS73" s="3673"/>
      <c r="AT73" s="3673"/>
      <c r="AU73" s="3673"/>
      <c r="AV73" s="3673"/>
      <c r="AW73" s="3673"/>
      <c r="AX73" s="3673"/>
      <c r="AY73" s="3673"/>
      <c r="AZ73" s="3673"/>
      <c r="BA73" s="3673"/>
      <c r="BB73" s="3673"/>
      <c r="BC73" s="3673"/>
      <c r="BD73" s="3673"/>
      <c r="BE73" s="3673"/>
      <c r="BF73" s="3673"/>
      <c r="BG73" s="3673"/>
      <c r="BH73" s="3673"/>
      <c r="BI73" s="3673"/>
      <c r="BJ73" s="3673"/>
      <c r="BK73" s="3673"/>
      <c r="BL73" s="3673"/>
      <c r="BM73" s="3673"/>
      <c r="BN73" s="3673"/>
      <c r="BO73" s="3673"/>
      <c r="BP73" s="3673"/>
      <c r="BQ73" s="3673"/>
      <c r="BR73" s="3673"/>
      <c r="BS73" s="3673"/>
      <c r="BT73" s="3673"/>
      <c r="BU73" s="3674"/>
    </row>
    <row r="74" spans="3:73" s="195" customFormat="1" ht="9" customHeight="1">
      <c r="C74" s="141"/>
      <c r="F74" s="210"/>
      <c r="G74" s="3672"/>
      <c r="H74" s="3673"/>
      <c r="I74" s="3673"/>
      <c r="J74" s="3673"/>
      <c r="K74" s="3673"/>
      <c r="L74" s="3673"/>
      <c r="M74" s="3673"/>
      <c r="N74" s="3673"/>
      <c r="O74" s="3673"/>
      <c r="P74" s="3673"/>
      <c r="Q74" s="3673"/>
      <c r="R74" s="3673"/>
      <c r="S74" s="3673"/>
      <c r="T74" s="3673"/>
      <c r="U74" s="3673"/>
      <c r="V74" s="3673"/>
      <c r="W74" s="3673"/>
      <c r="X74" s="3673"/>
      <c r="Y74" s="3673"/>
      <c r="Z74" s="3673"/>
      <c r="AA74" s="3673"/>
      <c r="AB74" s="3673"/>
      <c r="AC74" s="3673"/>
      <c r="AD74" s="3673"/>
      <c r="AE74" s="3673"/>
      <c r="AF74" s="3673"/>
      <c r="AG74" s="3673"/>
      <c r="AH74" s="3673"/>
      <c r="AI74" s="3673"/>
      <c r="AJ74" s="3673"/>
      <c r="AK74" s="3673"/>
      <c r="AL74" s="3673"/>
      <c r="AM74" s="3673"/>
      <c r="AN74" s="3673"/>
      <c r="AO74" s="3673"/>
      <c r="AP74" s="3673"/>
      <c r="AQ74" s="3673"/>
      <c r="AR74" s="3673"/>
      <c r="AS74" s="3673"/>
      <c r="AT74" s="3673"/>
      <c r="AU74" s="3673"/>
      <c r="AV74" s="3673"/>
      <c r="AW74" s="3673"/>
      <c r="AX74" s="3673"/>
      <c r="AY74" s="3673"/>
      <c r="AZ74" s="3673"/>
      <c r="BA74" s="3673"/>
      <c r="BB74" s="3673"/>
      <c r="BC74" s="3673"/>
      <c r="BD74" s="3673"/>
      <c r="BE74" s="3673"/>
      <c r="BF74" s="3673"/>
      <c r="BG74" s="3673"/>
      <c r="BH74" s="3673"/>
      <c r="BI74" s="3673"/>
      <c r="BJ74" s="3673"/>
      <c r="BK74" s="3673"/>
      <c r="BL74" s="3673"/>
      <c r="BM74" s="3673"/>
      <c r="BN74" s="3673"/>
      <c r="BO74" s="3673"/>
      <c r="BP74" s="3673"/>
      <c r="BQ74" s="3673"/>
      <c r="BR74" s="3673"/>
      <c r="BS74" s="3673"/>
      <c r="BT74" s="3673"/>
      <c r="BU74" s="3674"/>
    </row>
    <row r="75" spans="3:73" s="195" customFormat="1" ht="9" customHeight="1">
      <c r="C75" s="3665"/>
      <c r="D75" s="3666"/>
      <c r="E75" s="3666"/>
      <c r="F75" s="3667"/>
      <c r="G75" s="3672"/>
      <c r="H75" s="3673"/>
      <c r="I75" s="3673"/>
      <c r="J75" s="3673"/>
      <c r="K75" s="3673"/>
      <c r="L75" s="3673"/>
      <c r="M75" s="3673"/>
      <c r="N75" s="3673"/>
      <c r="O75" s="3673"/>
      <c r="P75" s="3673"/>
      <c r="Q75" s="3673"/>
      <c r="R75" s="3673"/>
      <c r="S75" s="3673"/>
      <c r="T75" s="3673"/>
      <c r="U75" s="3673"/>
      <c r="V75" s="3673"/>
      <c r="W75" s="3673"/>
      <c r="X75" s="3673"/>
      <c r="Y75" s="3673"/>
      <c r="Z75" s="3673"/>
      <c r="AA75" s="3673"/>
      <c r="AB75" s="3673"/>
      <c r="AC75" s="3673"/>
      <c r="AD75" s="3673"/>
      <c r="AE75" s="3673"/>
      <c r="AF75" s="3673"/>
      <c r="AG75" s="3673"/>
      <c r="AH75" s="3673"/>
      <c r="AI75" s="3673"/>
      <c r="AJ75" s="3673"/>
      <c r="AK75" s="3673"/>
      <c r="AL75" s="3673"/>
      <c r="AM75" s="3673"/>
      <c r="AN75" s="3673"/>
      <c r="AO75" s="3673"/>
      <c r="AP75" s="3673"/>
      <c r="AQ75" s="3673"/>
      <c r="AR75" s="3673"/>
      <c r="AS75" s="3673"/>
      <c r="AT75" s="3673"/>
      <c r="AU75" s="3673"/>
      <c r="AV75" s="3673"/>
      <c r="AW75" s="3673"/>
      <c r="AX75" s="3673"/>
      <c r="AY75" s="3673"/>
      <c r="AZ75" s="3673"/>
      <c r="BA75" s="3673"/>
      <c r="BB75" s="3673"/>
      <c r="BC75" s="3673"/>
      <c r="BD75" s="3673"/>
      <c r="BE75" s="3673"/>
      <c r="BF75" s="3673"/>
      <c r="BG75" s="3673"/>
      <c r="BH75" s="3673"/>
      <c r="BI75" s="3673"/>
      <c r="BJ75" s="3673"/>
      <c r="BK75" s="3673"/>
      <c r="BL75" s="3673"/>
      <c r="BM75" s="3673"/>
      <c r="BN75" s="3673"/>
      <c r="BO75" s="3673"/>
      <c r="BP75" s="3673"/>
      <c r="BQ75" s="3673"/>
      <c r="BR75" s="3673"/>
      <c r="BS75" s="3673"/>
      <c r="BT75" s="3673"/>
      <c r="BU75" s="3674"/>
    </row>
    <row r="76" spans="3:73" s="195" customFormat="1" ht="9" customHeight="1">
      <c r="C76" s="3665"/>
      <c r="D76" s="3666"/>
      <c r="E76" s="3666"/>
      <c r="F76" s="3667"/>
      <c r="G76" s="3672"/>
      <c r="H76" s="3673"/>
      <c r="I76" s="3673"/>
      <c r="J76" s="3673"/>
      <c r="K76" s="3673"/>
      <c r="L76" s="3673"/>
      <c r="M76" s="3673"/>
      <c r="N76" s="3673"/>
      <c r="O76" s="3673"/>
      <c r="P76" s="3673"/>
      <c r="Q76" s="3673"/>
      <c r="R76" s="3673"/>
      <c r="S76" s="3673"/>
      <c r="T76" s="3673"/>
      <c r="U76" s="3673"/>
      <c r="V76" s="3673"/>
      <c r="W76" s="3673"/>
      <c r="X76" s="3673"/>
      <c r="Y76" s="3673"/>
      <c r="Z76" s="3673"/>
      <c r="AA76" s="3673"/>
      <c r="AB76" s="3673"/>
      <c r="AC76" s="3673"/>
      <c r="AD76" s="3673"/>
      <c r="AE76" s="3673"/>
      <c r="AF76" s="3673"/>
      <c r="AG76" s="3673"/>
      <c r="AH76" s="3673"/>
      <c r="AI76" s="3673"/>
      <c r="AJ76" s="3673"/>
      <c r="AK76" s="3673"/>
      <c r="AL76" s="3673"/>
      <c r="AM76" s="3673"/>
      <c r="AN76" s="3673"/>
      <c r="AO76" s="3673"/>
      <c r="AP76" s="3673"/>
      <c r="AQ76" s="3673"/>
      <c r="AR76" s="3673"/>
      <c r="AS76" s="3673"/>
      <c r="AT76" s="3673"/>
      <c r="AU76" s="3673"/>
      <c r="AV76" s="3673"/>
      <c r="AW76" s="3673"/>
      <c r="AX76" s="3673"/>
      <c r="AY76" s="3673"/>
      <c r="AZ76" s="3673"/>
      <c r="BA76" s="3673"/>
      <c r="BB76" s="3673"/>
      <c r="BC76" s="3673"/>
      <c r="BD76" s="3673"/>
      <c r="BE76" s="3673"/>
      <c r="BF76" s="3673"/>
      <c r="BG76" s="3673"/>
      <c r="BH76" s="3673"/>
      <c r="BI76" s="3673"/>
      <c r="BJ76" s="3673"/>
      <c r="BK76" s="3673"/>
      <c r="BL76" s="3673"/>
      <c r="BM76" s="3673"/>
      <c r="BN76" s="3673"/>
      <c r="BO76" s="3673"/>
      <c r="BP76" s="3673"/>
      <c r="BQ76" s="3673"/>
      <c r="BR76" s="3673"/>
      <c r="BS76" s="3673"/>
      <c r="BT76" s="3673"/>
      <c r="BU76" s="3674"/>
    </row>
    <row r="77" spans="3:73" s="195" customFormat="1" ht="9" customHeight="1">
      <c r="C77" s="3665"/>
      <c r="D77" s="3666"/>
      <c r="E77" s="3666"/>
      <c r="F77" s="3667"/>
      <c r="G77" s="3672"/>
      <c r="H77" s="3673"/>
      <c r="I77" s="3673"/>
      <c r="J77" s="3673"/>
      <c r="K77" s="3673"/>
      <c r="L77" s="3673"/>
      <c r="M77" s="3673"/>
      <c r="N77" s="3673"/>
      <c r="O77" s="3673"/>
      <c r="P77" s="3673"/>
      <c r="Q77" s="3673"/>
      <c r="R77" s="3673"/>
      <c r="S77" s="3673"/>
      <c r="T77" s="3673"/>
      <c r="U77" s="3673"/>
      <c r="V77" s="3673"/>
      <c r="W77" s="3673"/>
      <c r="X77" s="3673"/>
      <c r="Y77" s="3673"/>
      <c r="Z77" s="3673"/>
      <c r="AA77" s="3673"/>
      <c r="AB77" s="3673"/>
      <c r="AC77" s="3673"/>
      <c r="AD77" s="3673"/>
      <c r="AE77" s="3673"/>
      <c r="AF77" s="3673"/>
      <c r="AG77" s="3673"/>
      <c r="AH77" s="3673"/>
      <c r="AI77" s="3673"/>
      <c r="AJ77" s="3673"/>
      <c r="AK77" s="3673"/>
      <c r="AL77" s="3673"/>
      <c r="AM77" s="3673"/>
      <c r="AN77" s="3673"/>
      <c r="AO77" s="3673"/>
      <c r="AP77" s="3673"/>
      <c r="AQ77" s="3673"/>
      <c r="AR77" s="3673"/>
      <c r="AS77" s="3673"/>
      <c r="AT77" s="3673"/>
      <c r="AU77" s="3673"/>
      <c r="AV77" s="3673"/>
      <c r="AW77" s="3673"/>
      <c r="AX77" s="3673"/>
      <c r="AY77" s="3673"/>
      <c r="AZ77" s="3673"/>
      <c r="BA77" s="3673"/>
      <c r="BB77" s="3673"/>
      <c r="BC77" s="3673"/>
      <c r="BD77" s="3673"/>
      <c r="BE77" s="3673"/>
      <c r="BF77" s="3673"/>
      <c r="BG77" s="3673"/>
      <c r="BH77" s="3673"/>
      <c r="BI77" s="3673"/>
      <c r="BJ77" s="3673"/>
      <c r="BK77" s="3673"/>
      <c r="BL77" s="3673"/>
      <c r="BM77" s="3673"/>
      <c r="BN77" s="3673"/>
      <c r="BO77" s="3673"/>
      <c r="BP77" s="3673"/>
      <c r="BQ77" s="3673"/>
      <c r="BR77" s="3673"/>
      <c r="BS77" s="3673"/>
      <c r="BT77" s="3673"/>
      <c r="BU77" s="3674"/>
    </row>
    <row r="78" spans="3:73" s="195" customFormat="1" ht="9" customHeight="1">
      <c r="C78" s="3665"/>
      <c r="D78" s="3666"/>
      <c r="E78" s="3666"/>
      <c r="F78" s="3667"/>
      <c r="G78" s="3672"/>
      <c r="H78" s="3673"/>
      <c r="I78" s="3673"/>
      <c r="J78" s="3673"/>
      <c r="K78" s="3673"/>
      <c r="L78" s="3673"/>
      <c r="M78" s="3673"/>
      <c r="N78" s="3673"/>
      <c r="O78" s="3673"/>
      <c r="P78" s="3673"/>
      <c r="Q78" s="3673"/>
      <c r="R78" s="3673"/>
      <c r="S78" s="3673"/>
      <c r="T78" s="3673"/>
      <c r="U78" s="3673"/>
      <c r="V78" s="3673"/>
      <c r="W78" s="3673"/>
      <c r="X78" s="3673"/>
      <c r="Y78" s="3673"/>
      <c r="Z78" s="3673"/>
      <c r="AA78" s="3673"/>
      <c r="AB78" s="3673"/>
      <c r="AC78" s="3673"/>
      <c r="AD78" s="3673"/>
      <c r="AE78" s="3673"/>
      <c r="AF78" s="3673"/>
      <c r="AG78" s="3673"/>
      <c r="AH78" s="3673"/>
      <c r="AI78" s="3673"/>
      <c r="AJ78" s="3673"/>
      <c r="AK78" s="3673"/>
      <c r="AL78" s="3673"/>
      <c r="AM78" s="3673"/>
      <c r="AN78" s="3673"/>
      <c r="AO78" s="3673"/>
      <c r="AP78" s="3673"/>
      <c r="AQ78" s="3673"/>
      <c r="AR78" s="3673"/>
      <c r="AS78" s="3673"/>
      <c r="AT78" s="3673"/>
      <c r="AU78" s="3673"/>
      <c r="AV78" s="3673"/>
      <c r="AW78" s="3673"/>
      <c r="AX78" s="3673"/>
      <c r="AY78" s="3673"/>
      <c r="AZ78" s="3673"/>
      <c r="BA78" s="3673"/>
      <c r="BB78" s="3673"/>
      <c r="BC78" s="3673"/>
      <c r="BD78" s="3673"/>
      <c r="BE78" s="3673"/>
      <c r="BF78" s="3673"/>
      <c r="BG78" s="3673"/>
      <c r="BH78" s="3673"/>
      <c r="BI78" s="3673"/>
      <c r="BJ78" s="3673"/>
      <c r="BK78" s="3673"/>
      <c r="BL78" s="3673"/>
      <c r="BM78" s="3673"/>
      <c r="BN78" s="3673"/>
      <c r="BO78" s="3673"/>
      <c r="BP78" s="3673"/>
      <c r="BQ78" s="3673"/>
      <c r="BR78" s="3673"/>
      <c r="BS78" s="3673"/>
      <c r="BT78" s="3673"/>
      <c r="BU78" s="3674"/>
    </row>
    <row r="79" spans="3:73" s="195" customFormat="1" ht="9" customHeight="1">
      <c r="C79" s="3665"/>
      <c r="D79" s="3666"/>
      <c r="E79" s="3666"/>
      <c r="F79" s="3667"/>
      <c r="G79" s="3672"/>
      <c r="H79" s="3673"/>
      <c r="I79" s="3673"/>
      <c r="J79" s="3673"/>
      <c r="K79" s="3673"/>
      <c r="L79" s="3673"/>
      <c r="M79" s="3673"/>
      <c r="N79" s="3673"/>
      <c r="O79" s="3673"/>
      <c r="P79" s="3673"/>
      <c r="Q79" s="3673"/>
      <c r="R79" s="3673"/>
      <c r="S79" s="3673"/>
      <c r="T79" s="3673"/>
      <c r="U79" s="3673"/>
      <c r="V79" s="3673"/>
      <c r="W79" s="3673"/>
      <c r="X79" s="3673"/>
      <c r="Y79" s="3673"/>
      <c r="Z79" s="3673"/>
      <c r="AA79" s="3673"/>
      <c r="AB79" s="3673"/>
      <c r="AC79" s="3673"/>
      <c r="AD79" s="3673"/>
      <c r="AE79" s="3673"/>
      <c r="AF79" s="3673"/>
      <c r="AG79" s="3673"/>
      <c r="AH79" s="3673"/>
      <c r="AI79" s="3673"/>
      <c r="AJ79" s="3673"/>
      <c r="AK79" s="3673"/>
      <c r="AL79" s="3673"/>
      <c r="AM79" s="3673"/>
      <c r="AN79" s="3673"/>
      <c r="AO79" s="3673"/>
      <c r="AP79" s="3673"/>
      <c r="AQ79" s="3673"/>
      <c r="AR79" s="3673"/>
      <c r="AS79" s="3673"/>
      <c r="AT79" s="3673"/>
      <c r="AU79" s="3673"/>
      <c r="AV79" s="3673"/>
      <c r="AW79" s="3673"/>
      <c r="AX79" s="3673"/>
      <c r="AY79" s="3673"/>
      <c r="AZ79" s="3673"/>
      <c r="BA79" s="3673"/>
      <c r="BB79" s="3673"/>
      <c r="BC79" s="3673"/>
      <c r="BD79" s="3673"/>
      <c r="BE79" s="3673"/>
      <c r="BF79" s="3673"/>
      <c r="BG79" s="3673"/>
      <c r="BH79" s="3673"/>
      <c r="BI79" s="3673"/>
      <c r="BJ79" s="3673"/>
      <c r="BK79" s="3673"/>
      <c r="BL79" s="3673"/>
      <c r="BM79" s="3673"/>
      <c r="BN79" s="3673"/>
      <c r="BO79" s="3673"/>
      <c r="BP79" s="3673"/>
      <c r="BQ79" s="3673"/>
      <c r="BR79" s="3673"/>
      <c r="BS79" s="3673"/>
      <c r="BT79" s="3673"/>
      <c r="BU79" s="3674"/>
    </row>
    <row r="80" spans="3:73" s="195" customFormat="1" ht="9" customHeight="1">
      <c r="C80" s="3665"/>
      <c r="D80" s="3668"/>
      <c r="E80" s="3668"/>
      <c r="F80" s="3667"/>
      <c r="G80" s="3672"/>
      <c r="H80" s="3673"/>
      <c r="I80" s="3673"/>
      <c r="J80" s="3673"/>
      <c r="K80" s="3673"/>
      <c r="L80" s="3673"/>
      <c r="M80" s="3673"/>
      <c r="N80" s="3673"/>
      <c r="O80" s="3673"/>
      <c r="P80" s="3673"/>
      <c r="Q80" s="3673"/>
      <c r="R80" s="3673"/>
      <c r="S80" s="3673"/>
      <c r="T80" s="3673"/>
      <c r="U80" s="3673"/>
      <c r="V80" s="3673"/>
      <c r="W80" s="3673"/>
      <c r="X80" s="3673"/>
      <c r="Y80" s="3673"/>
      <c r="Z80" s="3673"/>
      <c r="AA80" s="3673"/>
      <c r="AB80" s="3673"/>
      <c r="AC80" s="3673"/>
      <c r="AD80" s="3673"/>
      <c r="AE80" s="3673"/>
      <c r="AF80" s="3673"/>
      <c r="AG80" s="3673"/>
      <c r="AH80" s="3673"/>
      <c r="AI80" s="3673"/>
      <c r="AJ80" s="3673"/>
      <c r="AK80" s="3673"/>
      <c r="AL80" s="3673"/>
      <c r="AM80" s="3673"/>
      <c r="AN80" s="3673"/>
      <c r="AO80" s="3673"/>
      <c r="AP80" s="3673"/>
      <c r="AQ80" s="3673"/>
      <c r="AR80" s="3673"/>
      <c r="AS80" s="3673"/>
      <c r="AT80" s="3673"/>
      <c r="AU80" s="3673"/>
      <c r="AV80" s="3673"/>
      <c r="AW80" s="3673"/>
      <c r="AX80" s="3673"/>
      <c r="AY80" s="3673"/>
      <c r="AZ80" s="3673"/>
      <c r="BA80" s="3673"/>
      <c r="BB80" s="3673"/>
      <c r="BC80" s="3673"/>
      <c r="BD80" s="3673"/>
      <c r="BE80" s="3673"/>
      <c r="BF80" s="3673"/>
      <c r="BG80" s="3673"/>
      <c r="BH80" s="3673"/>
      <c r="BI80" s="3673"/>
      <c r="BJ80" s="3673"/>
      <c r="BK80" s="3673"/>
      <c r="BL80" s="3673"/>
      <c r="BM80" s="3673"/>
      <c r="BN80" s="3673"/>
      <c r="BO80" s="3673"/>
      <c r="BP80" s="3673"/>
      <c r="BQ80" s="3673"/>
      <c r="BR80" s="3673"/>
      <c r="BS80" s="3673"/>
      <c r="BT80" s="3673"/>
      <c r="BU80" s="3674"/>
    </row>
    <row r="81" spans="2:73" s="195" customFormat="1" ht="7.5" customHeight="1">
      <c r="B81" s="215"/>
      <c r="C81" s="631"/>
      <c r="D81" s="635"/>
      <c r="E81" s="635"/>
      <c r="F81" s="636"/>
      <c r="G81" s="3672"/>
      <c r="H81" s="3673"/>
      <c r="I81" s="3673"/>
      <c r="J81" s="3673"/>
      <c r="K81" s="3673"/>
      <c r="L81" s="3673"/>
      <c r="M81" s="3673"/>
      <c r="N81" s="3673"/>
      <c r="O81" s="3673"/>
      <c r="P81" s="3673"/>
      <c r="Q81" s="3673"/>
      <c r="R81" s="3673"/>
      <c r="S81" s="3673"/>
      <c r="T81" s="3673"/>
      <c r="U81" s="3673"/>
      <c r="V81" s="3673"/>
      <c r="W81" s="3673"/>
      <c r="X81" s="3673"/>
      <c r="Y81" s="3673"/>
      <c r="Z81" s="3673"/>
      <c r="AA81" s="3673"/>
      <c r="AB81" s="3673"/>
      <c r="AC81" s="3673"/>
      <c r="AD81" s="3673"/>
      <c r="AE81" s="3673"/>
      <c r="AF81" s="3673"/>
      <c r="AG81" s="3673"/>
      <c r="AH81" s="3673"/>
      <c r="AI81" s="3673"/>
      <c r="AJ81" s="3673"/>
      <c r="AK81" s="3673"/>
      <c r="AL81" s="3673"/>
      <c r="AM81" s="3673"/>
      <c r="AN81" s="3673"/>
      <c r="AO81" s="3673"/>
      <c r="AP81" s="3673"/>
      <c r="AQ81" s="3673"/>
      <c r="AR81" s="3673"/>
      <c r="AS81" s="3673"/>
      <c r="AT81" s="3673"/>
      <c r="AU81" s="3673"/>
      <c r="AV81" s="3673"/>
      <c r="AW81" s="3673"/>
      <c r="AX81" s="3673"/>
      <c r="AY81" s="3673"/>
      <c r="AZ81" s="3673"/>
      <c r="BA81" s="3673"/>
      <c r="BB81" s="3673"/>
      <c r="BC81" s="3673"/>
      <c r="BD81" s="3673"/>
      <c r="BE81" s="3673"/>
      <c r="BF81" s="3673"/>
      <c r="BG81" s="3673"/>
      <c r="BH81" s="3673"/>
      <c r="BI81" s="3673"/>
      <c r="BJ81" s="3673"/>
      <c r="BK81" s="3673"/>
      <c r="BL81" s="3673"/>
      <c r="BM81" s="3673"/>
      <c r="BN81" s="3673"/>
      <c r="BO81" s="3673"/>
      <c r="BP81" s="3673"/>
      <c r="BQ81" s="3673"/>
      <c r="BR81" s="3673"/>
      <c r="BS81" s="3673"/>
      <c r="BT81" s="3673"/>
      <c r="BU81" s="3674"/>
    </row>
    <row r="82" spans="2:73" s="195" customFormat="1" ht="7.5" customHeight="1">
      <c r="B82" s="215"/>
      <c r="C82" s="632"/>
      <c r="D82" s="633"/>
      <c r="E82" s="633"/>
      <c r="F82" s="634"/>
      <c r="G82" s="3675"/>
      <c r="H82" s="3676"/>
      <c r="I82" s="3676"/>
      <c r="J82" s="3676"/>
      <c r="K82" s="3676"/>
      <c r="L82" s="3676"/>
      <c r="M82" s="3676"/>
      <c r="N82" s="3676"/>
      <c r="O82" s="3676"/>
      <c r="P82" s="3676"/>
      <c r="Q82" s="3676"/>
      <c r="R82" s="3676"/>
      <c r="S82" s="3676"/>
      <c r="T82" s="3676"/>
      <c r="U82" s="3676"/>
      <c r="V82" s="3676"/>
      <c r="W82" s="3676"/>
      <c r="X82" s="3676"/>
      <c r="Y82" s="3676"/>
      <c r="Z82" s="3676"/>
      <c r="AA82" s="3676"/>
      <c r="AB82" s="3676"/>
      <c r="AC82" s="3676"/>
      <c r="AD82" s="3676"/>
      <c r="AE82" s="3676"/>
      <c r="AF82" s="3676"/>
      <c r="AG82" s="3676"/>
      <c r="AH82" s="3676"/>
      <c r="AI82" s="3676"/>
      <c r="AJ82" s="3676"/>
      <c r="AK82" s="3676"/>
      <c r="AL82" s="3676"/>
      <c r="AM82" s="3676"/>
      <c r="AN82" s="3676"/>
      <c r="AO82" s="3676"/>
      <c r="AP82" s="3676"/>
      <c r="AQ82" s="3676"/>
      <c r="AR82" s="3676"/>
      <c r="AS82" s="3676"/>
      <c r="AT82" s="3676"/>
      <c r="AU82" s="3676"/>
      <c r="AV82" s="3676"/>
      <c r="AW82" s="3676"/>
      <c r="AX82" s="3676"/>
      <c r="AY82" s="3676"/>
      <c r="AZ82" s="3676"/>
      <c r="BA82" s="3676"/>
      <c r="BB82" s="3676"/>
      <c r="BC82" s="3676"/>
      <c r="BD82" s="3676"/>
      <c r="BE82" s="3676"/>
      <c r="BF82" s="3676"/>
      <c r="BG82" s="3676"/>
      <c r="BH82" s="3676"/>
      <c r="BI82" s="3676"/>
      <c r="BJ82" s="3676"/>
      <c r="BK82" s="3676"/>
      <c r="BL82" s="3676"/>
      <c r="BM82" s="3676"/>
      <c r="BN82" s="3676"/>
      <c r="BO82" s="3676"/>
      <c r="BP82" s="3676"/>
      <c r="BQ82" s="3676"/>
      <c r="BR82" s="3676"/>
      <c r="BS82" s="3676"/>
      <c r="BT82" s="3676"/>
      <c r="BU82" s="3677"/>
    </row>
    <row r="83" spans="2:73" s="195" customFormat="1" ht="9" customHeight="1">
      <c r="B83" s="215"/>
      <c r="C83" s="141"/>
      <c r="D83" s="2543" t="s">
        <v>55</v>
      </c>
      <c r="E83" s="2543"/>
      <c r="F83" s="2543"/>
      <c r="G83" s="2543"/>
      <c r="H83" s="2543"/>
      <c r="I83" s="2543"/>
      <c r="J83" s="2543"/>
      <c r="L83" s="2407"/>
      <c r="M83" s="2408"/>
      <c r="N83" s="2408"/>
      <c r="O83" s="2408"/>
      <c r="P83" s="2408"/>
      <c r="Q83" s="2408"/>
      <c r="R83" s="2408"/>
      <c r="S83" s="2408"/>
      <c r="T83" s="2408"/>
      <c r="U83" s="2408"/>
      <c r="V83" s="2408"/>
      <c r="W83" s="2408"/>
      <c r="X83" s="2408"/>
      <c r="Y83" s="2408"/>
      <c r="Z83" s="2408"/>
      <c r="AA83" s="2408"/>
      <c r="AB83" s="2408"/>
      <c r="AC83" s="2408"/>
      <c r="AD83" s="2408"/>
      <c r="AE83" s="2408"/>
      <c r="AF83" s="2408"/>
      <c r="AG83" s="2408"/>
      <c r="AH83" s="2408"/>
      <c r="AI83" s="2408"/>
      <c r="AJ83" s="2408"/>
      <c r="AK83" s="2408"/>
      <c r="AL83" s="2408"/>
      <c r="AM83" s="2408"/>
      <c r="AN83" s="2408"/>
      <c r="AO83" s="2408"/>
      <c r="AP83" s="2408"/>
      <c r="AQ83" s="2408"/>
      <c r="AR83" s="2408"/>
      <c r="AS83" s="2408"/>
      <c r="AT83" s="2408"/>
      <c r="AU83" s="3642"/>
      <c r="AV83" s="211"/>
      <c r="AW83" s="2543" t="s">
        <v>56</v>
      </c>
      <c r="AX83" s="2543"/>
      <c r="AY83" s="2543"/>
      <c r="AZ83" s="2543"/>
      <c r="BA83" s="2543"/>
      <c r="BB83" s="2543"/>
      <c r="BC83" s="2543"/>
      <c r="BD83" s="212"/>
      <c r="BE83" s="2407"/>
      <c r="BF83" s="2408"/>
      <c r="BG83" s="2408"/>
      <c r="BH83" s="2408"/>
      <c r="BI83" s="2408"/>
      <c r="BJ83" s="2408"/>
      <c r="BK83" s="2408"/>
      <c r="BL83" s="2408"/>
      <c r="BM83" s="2408"/>
      <c r="BN83" s="2408"/>
      <c r="BO83" s="2408"/>
      <c r="BP83" s="2408"/>
      <c r="BQ83" s="2408"/>
      <c r="BR83" s="2408"/>
      <c r="BS83" s="2408"/>
      <c r="BT83" s="2408"/>
      <c r="BU83" s="3654"/>
    </row>
    <row r="84" spans="2:73" s="195" customFormat="1" ht="9" customHeight="1" thickBot="1">
      <c r="B84" s="215"/>
      <c r="C84" s="142"/>
      <c r="D84" s="2347"/>
      <c r="E84" s="2347"/>
      <c r="F84" s="2347"/>
      <c r="G84" s="2347"/>
      <c r="H84" s="2347"/>
      <c r="I84" s="2347"/>
      <c r="J84" s="2347"/>
      <c r="K84" s="230"/>
      <c r="L84" s="2409"/>
      <c r="M84" s="2410"/>
      <c r="N84" s="2410"/>
      <c r="O84" s="2410"/>
      <c r="P84" s="2410"/>
      <c r="Q84" s="2410"/>
      <c r="R84" s="2410"/>
      <c r="S84" s="2410"/>
      <c r="T84" s="2410"/>
      <c r="U84" s="2410"/>
      <c r="V84" s="2410"/>
      <c r="W84" s="2410"/>
      <c r="X84" s="2410"/>
      <c r="Y84" s="2410"/>
      <c r="Z84" s="2410"/>
      <c r="AA84" s="2410"/>
      <c r="AB84" s="2410"/>
      <c r="AC84" s="2410"/>
      <c r="AD84" s="2410"/>
      <c r="AE84" s="2410"/>
      <c r="AF84" s="2410"/>
      <c r="AG84" s="2410"/>
      <c r="AH84" s="2410"/>
      <c r="AI84" s="2410"/>
      <c r="AJ84" s="2410"/>
      <c r="AK84" s="2410"/>
      <c r="AL84" s="2410"/>
      <c r="AM84" s="2410"/>
      <c r="AN84" s="2410"/>
      <c r="AO84" s="2410"/>
      <c r="AP84" s="2410"/>
      <c r="AQ84" s="2410"/>
      <c r="AR84" s="2410"/>
      <c r="AS84" s="2410"/>
      <c r="AT84" s="2410"/>
      <c r="AU84" s="3643"/>
      <c r="AV84" s="213"/>
      <c r="AW84" s="2347"/>
      <c r="AX84" s="2347"/>
      <c r="AY84" s="2347"/>
      <c r="AZ84" s="2347"/>
      <c r="BA84" s="2347"/>
      <c r="BB84" s="2347"/>
      <c r="BC84" s="2347"/>
      <c r="BD84" s="214"/>
      <c r="BE84" s="2409"/>
      <c r="BF84" s="2410"/>
      <c r="BG84" s="2410"/>
      <c r="BH84" s="2410"/>
      <c r="BI84" s="2410"/>
      <c r="BJ84" s="2410"/>
      <c r="BK84" s="2410"/>
      <c r="BL84" s="2410"/>
      <c r="BM84" s="2410"/>
      <c r="BN84" s="2410"/>
      <c r="BO84" s="2410"/>
      <c r="BP84" s="2410"/>
      <c r="BQ84" s="2410"/>
      <c r="BR84" s="2410"/>
      <c r="BS84" s="2410"/>
      <c r="BT84" s="2410"/>
      <c r="BU84" s="3655"/>
    </row>
    <row r="85" spans="2:73" s="195" customFormat="1" ht="15" customHeight="1">
      <c r="C85" s="74"/>
      <c r="D85" s="3678" t="s">
        <v>508</v>
      </c>
      <c r="E85" s="3678"/>
      <c r="F85" s="3678"/>
      <c r="G85" s="3678"/>
      <c r="H85" s="3678"/>
      <c r="I85" s="3678"/>
      <c r="J85" s="3678"/>
      <c r="K85" s="3678"/>
      <c r="L85" s="3678"/>
      <c r="M85" s="3678"/>
      <c r="N85" s="3678"/>
      <c r="O85" s="3678"/>
      <c r="P85" s="3678"/>
      <c r="Q85" s="3678"/>
      <c r="R85" s="3678"/>
      <c r="S85" s="3678"/>
      <c r="T85" s="3678"/>
      <c r="U85" s="3678"/>
      <c r="V85" s="3678"/>
      <c r="W85" s="3678"/>
      <c r="X85" s="3678"/>
      <c r="Y85" s="3678"/>
      <c r="Z85" s="3678"/>
      <c r="AA85" s="3678"/>
      <c r="AB85" s="3678"/>
      <c r="AC85" s="3678"/>
      <c r="AD85" s="3678"/>
      <c r="AE85" s="3678"/>
      <c r="AF85" s="3678"/>
      <c r="AG85" s="3678"/>
      <c r="AH85" s="3678"/>
      <c r="AI85" s="3678"/>
      <c r="AJ85" s="3678"/>
      <c r="AK85" s="3678"/>
      <c r="AL85" s="3678"/>
      <c r="AM85" s="3678"/>
      <c r="AN85" s="3678"/>
      <c r="AO85" s="3678"/>
      <c r="AP85" s="3678"/>
      <c r="AQ85" s="3678"/>
      <c r="AR85" s="3678"/>
      <c r="AS85" s="3678"/>
      <c r="AT85" s="3678"/>
      <c r="AU85" s="3678"/>
      <c r="AV85" s="3678"/>
      <c r="AW85" s="3678"/>
      <c r="AX85" s="3678"/>
      <c r="AY85" s="3678"/>
      <c r="AZ85" s="3678"/>
      <c r="BA85" s="3678"/>
      <c r="BB85" s="3678"/>
      <c r="BC85" s="3678"/>
      <c r="BD85" s="3678"/>
      <c r="BE85" s="3678"/>
      <c r="BF85" s="3678"/>
      <c r="BG85" s="3678"/>
      <c r="BH85" s="3678"/>
      <c r="BI85" s="3678"/>
      <c r="BJ85" s="3678"/>
      <c r="BK85" s="3678"/>
      <c r="BL85" s="3678"/>
      <c r="BM85" s="3678"/>
      <c r="BN85" s="3678"/>
      <c r="BO85" s="3678"/>
      <c r="BP85" s="3678"/>
      <c r="BQ85" s="3678"/>
      <c r="BR85" s="3678"/>
      <c r="BS85" s="3678"/>
      <c r="BT85" s="3678"/>
    </row>
  </sheetData>
  <sheetProtection algorithmName="SHA-512" hashValue="8Q5Dl4yyQ/KKO9spsp4hf/hgTqc+RqosC+yHB2zFN6TXP2gNu5ukqe0HduyuJNax97dobgFOQSIr8IGK7ljb0w==" saltValue="FjiCWak4aDBxbqwJQaJYNg==" spinCount="100000" sheet="1" selectLockedCells="1"/>
  <mergeCells count="35">
    <mergeCell ref="D85:BT85"/>
    <mergeCell ref="G49:BU82"/>
    <mergeCell ref="A2:A7"/>
    <mergeCell ref="E2:N3"/>
    <mergeCell ref="O2:V3"/>
    <mergeCell ref="W2:BO3"/>
    <mergeCell ref="C9:BB9"/>
    <mergeCell ref="D10:AF11"/>
    <mergeCell ref="AH10:AJ11"/>
    <mergeCell ref="AK10:AQ11"/>
    <mergeCell ref="AR10:AT11"/>
    <mergeCell ref="AU10:BA11"/>
    <mergeCell ref="BB10:BD11"/>
    <mergeCell ref="BE10:BK11"/>
    <mergeCell ref="BL10:BN11"/>
    <mergeCell ref="D47:J48"/>
    <mergeCell ref="C24:F25"/>
    <mergeCell ref="C26:F27"/>
    <mergeCell ref="C28:F33"/>
    <mergeCell ref="C38:F44"/>
    <mergeCell ref="G12:BU46"/>
    <mergeCell ref="D83:J84"/>
    <mergeCell ref="L83:AU84"/>
    <mergeCell ref="AW83:BC84"/>
    <mergeCell ref="BE83:BU84"/>
    <mergeCell ref="C62:F63"/>
    <mergeCell ref="C64:F65"/>
    <mergeCell ref="C66:F71"/>
    <mergeCell ref="C75:F80"/>
    <mergeCell ref="R6:BG7"/>
    <mergeCell ref="BM6:BT7"/>
    <mergeCell ref="L47:AU48"/>
    <mergeCell ref="AW47:BC48"/>
    <mergeCell ref="BE47:BU48"/>
    <mergeCell ref="BO10:BU11"/>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O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B259-C397-4CAB-9D90-7A27728DAF1F}">
  <sheetPr>
    <tabColor theme="0" tint="-0.249977111117893"/>
    <pageSetUpPr fitToPage="1"/>
  </sheetPr>
  <dimension ref="A1:BW85"/>
  <sheetViews>
    <sheetView showGridLines="0" view="pageBreakPreview" zoomScaleNormal="100" zoomScaleSheetLayoutView="100" workbookViewId="0">
      <selection activeCell="C64" sqref="C64:F65"/>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61" t="s">
        <v>969</v>
      </c>
      <c r="B2" s="233"/>
      <c r="C2" s="233"/>
      <c r="D2" s="233"/>
      <c r="E2" s="2775" t="s">
        <v>129</v>
      </c>
      <c r="F2" s="2775"/>
      <c r="G2" s="2775"/>
      <c r="H2" s="2775"/>
      <c r="I2" s="2775"/>
      <c r="J2" s="2775"/>
      <c r="K2" s="2775"/>
      <c r="L2" s="2775"/>
      <c r="M2" s="2775"/>
      <c r="N2" s="2775"/>
      <c r="O2" s="2776" t="str">
        <f>'様式７(ゼロ・エネ型 BELS用)'!CM8</f>
        <v>0560</v>
      </c>
      <c r="P2" s="2776"/>
      <c r="Q2" s="2776"/>
      <c r="R2" s="2776"/>
      <c r="S2" s="2776"/>
      <c r="T2" s="2776"/>
      <c r="U2" s="2776"/>
      <c r="V2" s="2776"/>
      <c r="W2" s="2785">
        <f>'様式７(ゼロ・エネ型 BELS用)'!AF54</f>
        <v>0</v>
      </c>
      <c r="X2" s="2785"/>
      <c r="Y2" s="2785"/>
      <c r="Z2" s="2785"/>
      <c r="AA2" s="2785"/>
      <c r="AB2" s="2785"/>
      <c r="AC2" s="2785"/>
      <c r="AD2" s="2785"/>
      <c r="AE2" s="2785"/>
      <c r="AF2" s="2785"/>
      <c r="AG2" s="2785"/>
      <c r="AH2" s="2785"/>
      <c r="AI2" s="2785"/>
      <c r="AJ2" s="2785"/>
      <c r="AK2" s="2785"/>
      <c r="AL2" s="2785"/>
      <c r="AM2" s="2785"/>
      <c r="AN2" s="2785"/>
      <c r="AO2" s="2785"/>
      <c r="AP2" s="2785"/>
      <c r="AQ2" s="2785"/>
      <c r="AR2" s="2785"/>
      <c r="AS2" s="2785"/>
      <c r="AT2" s="2785"/>
      <c r="AU2" s="2785"/>
      <c r="AV2" s="2785"/>
      <c r="AW2" s="2785"/>
      <c r="AX2" s="2785"/>
      <c r="AY2" s="2785"/>
      <c r="AZ2" s="2785"/>
      <c r="BA2" s="2785"/>
      <c r="BB2" s="2785"/>
      <c r="BC2" s="2785"/>
      <c r="BD2" s="2785"/>
      <c r="BE2" s="2785"/>
      <c r="BF2" s="2785"/>
      <c r="BG2" s="2785"/>
      <c r="BH2" s="2785"/>
      <c r="BI2" s="2785"/>
      <c r="BJ2" s="2785"/>
      <c r="BK2" s="2785"/>
      <c r="BL2" s="2785"/>
      <c r="BM2" s="2785"/>
      <c r="BN2" s="2785"/>
      <c r="BO2" s="2785"/>
      <c r="BP2" s="233"/>
      <c r="BQ2" s="233"/>
      <c r="BR2" s="233"/>
      <c r="BS2" s="233"/>
      <c r="BT2" s="233"/>
      <c r="BU2" s="233"/>
      <c r="BV2" s="233"/>
      <c r="BW2" s="233"/>
    </row>
    <row r="3" spans="1:75" ht="8.1" customHeight="1">
      <c r="A3" s="1161"/>
      <c r="B3" s="233"/>
      <c r="C3" s="233"/>
      <c r="D3" s="233"/>
      <c r="E3" s="2775"/>
      <c r="F3" s="2775"/>
      <c r="G3" s="2775"/>
      <c r="H3" s="2775"/>
      <c r="I3" s="2775"/>
      <c r="J3" s="2775"/>
      <c r="K3" s="2775"/>
      <c r="L3" s="2775"/>
      <c r="M3" s="2775"/>
      <c r="N3" s="2775"/>
      <c r="O3" s="2776"/>
      <c r="P3" s="2776"/>
      <c r="Q3" s="2776"/>
      <c r="R3" s="2776"/>
      <c r="S3" s="2776"/>
      <c r="T3" s="2776"/>
      <c r="U3" s="2776"/>
      <c r="V3" s="2776"/>
      <c r="W3" s="2785"/>
      <c r="X3" s="2785"/>
      <c r="Y3" s="2785"/>
      <c r="Z3" s="2785"/>
      <c r="AA3" s="2785"/>
      <c r="AB3" s="2785"/>
      <c r="AC3" s="2785"/>
      <c r="AD3" s="2785"/>
      <c r="AE3" s="2785"/>
      <c r="AF3" s="2785"/>
      <c r="AG3" s="2785"/>
      <c r="AH3" s="2785"/>
      <c r="AI3" s="2785"/>
      <c r="AJ3" s="2785"/>
      <c r="AK3" s="2785"/>
      <c r="AL3" s="2785"/>
      <c r="AM3" s="2785"/>
      <c r="AN3" s="2785"/>
      <c r="AO3" s="2785"/>
      <c r="AP3" s="2785"/>
      <c r="AQ3" s="2785"/>
      <c r="AR3" s="2785"/>
      <c r="AS3" s="2785"/>
      <c r="AT3" s="2785"/>
      <c r="AU3" s="2785"/>
      <c r="AV3" s="2785"/>
      <c r="AW3" s="2785"/>
      <c r="AX3" s="2785"/>
      <c r="AY3" s="2785"/>
      <c r="AZ3" s="2785"/>
      <c r="BA3" s="2785"/>
      <c r="BB3" s="2785"/>
      <c r="BC3" s="2785"/>
      <c r="BD3" s="2785"/>
      <c r="BE3" s="2785"/>
      <c r="BF3" s="2785"/>
      <c r="BG3" s="2785"/>
      <c r="BH3" s="2785"/>
      <c r="BI3" s="2785"/>
      <c r="BJ3" s="2785"/>
      <c r="BK3" s="2785"/>
      <c r="BL3" s="2785"/>
      <c r="BM3" s="2785"/>
      <c r="BN3" s="2785"/>
      <c r="BO3" s="2785"/>
      <c r="BP3" s="233"/>
      <c r="BQ3" s="233"/>
      <c r="BR3" s="233"/>
      <c r="BS3" s="233"/>
      <c r="BT3" s="233"/>
      <c r="BU3" s="233"/>
      <c r="BV3" s="233"/>
      <c r="BW3" s="233"/>
    </row>
    <row r="4" spans="1:75" ht="9" customHeight="1">
      <c r="A4" s="1161"/>
    </row>
    <row r="5" spans="1:75" ht="6" customHeight="1">
      <c r="A5" s="1161"/>
    </row>
    <row r="6" spans="1:75" ht="9" customHeight="1">
      <c r="A6" s="1161"/>
      <c r="D6" s="1087"/>
      <c r="E6" s="1087"/>
      <c r="F6" s="1087"/>
      <c r="G6" s="1087"/>
      <c r="H6" s="1087"/>
      <c r="I6" s="1087"/>
      <c r="J6" s="1087"/>
      <c r="K6" s="1087"/>
      <c r="L6" s="1087"/>
      <c r="M6" s="1087"/>
      <c r="N6" s="1087"/>
      <c r="O6" s="1087"/>
      <c r="P6" s="1087"/>
      <c r="Q6" s="1087"/>
      <c r="R6" s="3641" t="s">
        <v>393</v>
      </c>
      <c r="S6" s="3641"/>
      <c r="T6" s="3641"/>
      <c r="U6" s="3641"/>
      <c r="V6" s="3641"/>
      <c r="W6" s="3641"/>
      <c r="X6" s="3641"/>
      <c r="Y6" s="3641"/>
      <c r="Z6" s="3641"/>
      <c r="AA6" s="3641"/>
      <c r="AB6" s="3641"/>
      <c r="AC6" s="3641"/>
      <c r="AD6" s="3641"/>
      <c r="AE6" s="3641"/>
      <c r="AF6" s="3641"/>
      <c r="AG6" s="3641"/>
      <c r="AH6" s="3641"/>
      <c r="AI6" s="3641"/>
      <c r="AJ6" s="3641"/>
      <c r="AK6" s="3641"/>
      <c r="AL6" s="3641"/>
      <c r="AM6" s="3641"/>
      <c r="AN6" s="3641"/>
      <c r="AO6" s="3641"/>
      <c r="AP6" s="3641"/>
      <c r="AQ6" s="3641"/>
      <c r="AR6" s="3641"/>
      <c r="AS6" s="3641"/>
      <c r="AT6" s="3641"/>
      <c r="AU6" s="3641"/>
      <c r="AV6" s="3641"/>
      <c r="AW6" s="3641"/>
      <c r="AX6" s="3641"/>
      <c r="AY6" s="3641"/>
      <c r="AZ6" s="3641"/>
      <c r="BA6" s="3641"/>
      <c r="BB6" s="3641"/>
      <c r="BC6" s="3641"/>
      <c r="BD6" s="3641"/>
      <c r="BE6" s="3641"/>
      <c r="BF6" s="3641"/>
      <c r="BG6" s="3641"/>
      <c r="BH6" s="1087"/>
      <c r="BI6" s="1087"/>
      <c r="BJ6" s="1087"/>
      <c r="BK6" s="1087"/>
      <c r="BL6" s="1087"/>
      <c r="BM6" s="2480" t="s">
        <v>948</v>
      </c>
      <c r="BN6" s="2481"/>
      <c r="BO6" s="2481"/>
      <c r="BP6" s="2481"/>
      <c r="BQ6" s="2481"/>
      <c r="BR6" s="2481"/>
      <c r="BS6" s="2481"/>
      <c r="BT6" s="2482"/>
      <c r="BU6" s="1087"/>
    </row>
    <row r="7" spans="1:75" ht="9" customHeight="1">
      <c r="A7" s="1161"/>
      <c r="C7" s="1087"/>
      <c r="D7" s="1087"/>
      <c r="E7" s="1087"/>
      <c r="F7" s="1087"/>
      <c r="G7" s="1087"/>
      <c r="H7" s="1087"/>
      <c r="I7" s="1087"/>
      <c r="J7" s="1087"/>
      <c r="K7" s="1087"/>
      <c r="L7" s="1087"/>
      <c r="M7" s="1087"/>
      <c r="N7" s="1087"/>
      <c r="O7" s="1087"/>
      <c r="P7" s="1087"/>
      <c r="Q7" s="1087"/>
      <c r="R7" s="3641"/>
      <c r="S7" s="3641"/>
      <c r="T7" s="3641"/>
      <c r="U7" s="3641"/>
      <c r="V7" s="3641"/>
      <c r="W7" s="3641"/>
      <c r="X7" s="3641"/>
      <c r="Y7" s="3641"/>
      <c r="Z7" s="3641"/>
      <c r="AA7" s="3641"/>
      <c r="AB7" s="3641"/>
      <c r="AC7" s="3641"/>
      <c r="AD7" s="3641"/>
      <c r="AE7" s="3641"/>
      <c r="AF7" s="3641"/>
      <c r="AG7" s="3641"/>
      <c r="AH7" s="3641"/>
      <c r="AI7" s="3641"/>
      <c r="AJ7" s="3641"/>
      <c r="AK7" s="3641"/>
      <c r="AL7" s="3641"/>
      <c r="AM7" s="3641"/>
      <c r="AN7" s="3641"/>
      <c r="AO7" s="3641"/>
      <c r="AP7" s="3641"/>
      <c r="AQ7" s="3641"/>
      <c r="AR7" s="3641"/>
      <c r="AS7" s="3641"/>
      <c r="AT7" s="3641"/>
      <c r="AU7" s="3641"/>
      <c r="AV7" s="3641"/>
      <c r="AW7" s="3641"/>
      <c r="AX7" s="3641"/>
      <c r="AY7" s="3641"/>
      <c r="AZ7" s="3641"/>
      <c r="BA7" s="3641"/>
      <c r="BB7" s="3641"/>
      <c r="BC7" s="3641"/>
      <c r="BD7" s="3641"/>
      <c r="BE7" s="3641"/>
      <c r="BF7" s="3641"/>
      <c r="BG7" s="3641"/>
      <c r="BH7" s="1087"/>
      <c r="BI7" s="1087"/>
      <c r="BJ7" s="1087"/>
      <c r="BK7" s="1087"/>
      <c r="BL7" s="1087"/>
      <c r="BM7" s="2483"/>
      <c r="BN7" s="2484"/>
      <c r="BO7" s="2484"/>
      <c r="BP7" s="2484"/>
      <c r="BQ7" s="2484"/>
      <c r="BR7" s="2484"/>
      <c r="BS7" s="2484"/>
      <c r="BT7" s="2485"/>
      <c r="BU7" s="1087"/>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195" customFormat="1" ht="9" customHeight="1" thickBot="1">
      <c r="C9" s="3679"/>
      <c r="D9" s="3679"/>
      <c r="E9" s="3679"/>
      <c r="F9" s="3679"/>
      <c r="G9" s="3679"/>
      <c r="H9" s="3679"/>
      <c r="I9" s="3679"/>
      <c r="J9" s="3679"/>
      <c r="K9" s="3679"/>
      <c r="L9" s="3679"/>
      <c r="M9" s="3679"/>
      <c r="N9" s="3679"/>
      <c r="O9" s="3679"/>
      <c r="P9" s="3679"/>
      <c r="Q9" s="3679"/>
      <c r="R9" s="3679"/>
      <c r="S9" s="3679"/>
      <c r="T9" s="3679"/>
      <c r="U9" s="3679"/>
      <c r="V9" s="3679"/>
      <c r="W9" s="3679"/>
      <c r="X9" s="3679"/>
      <c r="Y9" s="3679"/>
      <c r="Z9" s="3679"/>
      <c r="AA9" s="3679"/>
      <c r="AB9" s="3679"/>
      <c r="AC9" s="3679"/>
      <c r="AD9" s="3679"/>
      <c r="AE9" s="3679"/>
      <c r="AF9" s="3679"/>
      <c r="AG9" s="3679"/>
      <c r="AH9" s="3679"/>
      <c r="AI9" s="3679"/>
      <c r="AJ9" s="3679"/>
      <c r="AK9" s="3679"/>
      <c r="AL9" s="3679"/>
      <c r="AM9" s="3679"/>
      <c r="AN9" s="3679"/>
      <c r="AO9" s="3679"/>
      <c r="AP9" s="3679"/>
      <c r="AQ9" s="3679"/>
      <c r="AR9" s="3679"/>
      <c r="AS9" s="3679"/>
      <c r="AT9" s="3679"/>
      <c r="AU9" s="3679"/>
      <c r="AV9" s="3679"/>
      <c r="AW9" s="3679"/>
      <c r="AX9" s="3679"/>
      <c r="AY9" s="3679"/>
      <c r="AZ9" s="3679"/>
      <c r="BA9" s="3679"/>
      <c r="BB9" s="3679"/>
      <c r="BC9" s="201"/>
      <c r="BD9" s="201"/>
      <c r="BE9" s="201"/>
      <c r="BF9" s="201"/>
      <c r="BG9" s="201"/>
      <c r="BH9" s="201"/>
      <c r="BI9" s="201"/>
      <c r="BJ9" s="201"/>
      <c r="BK9" s="201"/>
      <c r="BL9" s="201"/>
      <c r="BM9" s="201"/>
      <c r="BN9" s="201"/>
      <c r="BO9" s="201"/>
      <c r="BP9" s="201"/>
      <c r="BQ9" s="201"/>
      <c r="BR9" s="201"/>
      <c r="BS9" s="201"/>
      <c r="BT9" s="201"/>
      <c r="BU9" s="201"/>
    </row>
    <row r="10" spans="1:75" s="195" customFormat="1" ht="10.5" customHeight="1">
      <c r="C10" s="202"/>
      <c r="D10" s="3650" t="s">
        <v>50</v>
      </c>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622"/>
      <c r="AH10" s="3680" t="s">
        <v>9</v>
      </c>
      <c r="AI10" s="3680"/>
      <c r="AJ10" s="3680"/>
      <c r="AK10" s="3650" t="s">
        <v>47</v>
      </c>
      <c r="AL10" s="3650"/>
      <c r="AM10" s="3650"/>
      <c r="AN10" s="3650"/>
      <c r="AO10" s="3650"/>
      <c r="AP10" s="3650"/>
      <c r="AQ10" s="3650"/>
      <c r="AR10" s="3680" t="s">
        <v>9</v>
      </c>
      <c r="AS10" s="3680"/>
      <c r="AT10" s="3680"/>
      <c r="AU10" s="3650" t="s">
        <v>48</v>
      </c>
      <c r="AV10" s="3650"/>
      <c r="AW10" s="3650"/>
      <c r="AX10" s="3650"/>
      <c r="AY10" s="3650"/>
      <c r="AZ10" s="3650"/>
      <c r="BA10" s="3650"/>
      <c r="BB10" s="3680" t="s">
        <v>9</v>
      </c>
      <c r="BC10" s="3680"/>
      <c r="BD10" s="3680"/>
      <c r="BE10" s="3650" t="s">
        <v>49</v>
      </c>
      <c r="BF10" s="3650"/>
      <c r="BG10" s="3650"/>
      <c r="BH10" s="3650"/>
      <c r="BI10" s="3650"/>
      <c r="BJ10" s="3650"/>
      <c r="BK10" s="3650"/>
      <c r="BL10" s="3680" t="s">
        <v>9</v>
      </c>
      <c r="BM10" s="3680"/>
      <c r="BN10" s="3680"/>
      <c r="BO10" s="3650" t="s">
        <v>13</v>
      </c>
      <c r="BP10" s="3650"/>
      <c r="BQ10" s="3650"/>
      <c r="BR10" s="3650"/>
      <c r="BS10" s="3650"/>
      <c r="BT10" s="3650"/>
      <c r="BU10" s="3651"/>
    </row>
    <row r="11" spans="1:75" s="195" customFormat="1" ht="10.5" customHeight="1" thickBot="1">
      <c r="C11" s="203"/>
      <c r="D11" s="3652"/>
      <c r="E11" s="3652"/>
      <c r="F11" s="3652"/>
      <c r="G11" s="3652"/>
      <c r="H11" s="3652"/>
      <c r="I11" s="3652"/>
      <c r="J11" s="3652"/>
      <c r="K11" s="3652"/>
      <c r="L11" s="3652"/>
      <c r="M11" s="3652"/>
      <c r="N11" s="3652"/>
      <c r="O11" s="3652"/>
      <c r="P11" s="3652"/>
      <c r="Q11" s="3652"/>
      <c r="R11" s="3652"/>
      <c r="S11" s="3652"/>
      <c r="T11" s="3652"/>
      <c r="U11" s="3652"/>
      <c r="V11" s="3652"/>
      <c r="W11" s="3652"/>
      <c r="X11" s="3652"/>
      <c r="Y11" s="3652"/>
      <c r="Z11" s="3652"/>
      <c r="AA11" s="3652"/>
      <c r="AB11" s="3652"/>
      <c r="AC11" s="3652"/>
      <c r="AD11" s="3652"/>
      <c r="AE11" s="3652"/>
      <c r="AF11" s="3652"/>
      <c r="AG11" s="58"/>
      <c r="AH11" s="3681"/>
      <c r="AI11" s="3681"/>
      <c r="AJ11" s="3681"/>
      <c r="AK11" s="3652"/>
      <c r="AL11" s="3652"/>
      <c r="AM11" s="3652"/>
      <c r="AN11" s="3652"/>
      <c r="AO11" s="3652"/>
      <c r="AP11" s="3652"/>
      <c r="AQ11" s="3652"/>
      <c r="AR11" s="3681"/>
      <c r="AS11" s="3681"/>
      <c r="AT11" s="3681"/>
      <c r="AU11" s="3652"/>
      <c r="AV11" s="3652"/>
      <c r="AW11" s="3652"/>
      <c r="AX11" s="3652"/>
      <c r="AY11" s="3652"/>
      <c r="AZ11" s="3652"/>
      <c r="BA11" s="3652"/>
      <c r="BB11" s="3681"/>
      <c r="BC11" s="3681"/>
      <c r="BD11" s="3681"/>
      <c r="BE11" s="3652"/>
      <c r="BF11" s="3652"/>
      <c r="BG11" s="3652"/>
      <c r="BH11" s="3652"/>
      <c r="BI11" s="3652"/>
      <c r="BJ11" s="3652"/>
      <c r="BK11" s="3652"/>
      <c r="BL11" s="3681"/>
      <c r="BM11" s="3681"/>
      <c r="BN11" s="3681"/>
      <c r="BO11" s="3652"/>
      <c r="BP11" s="3652"/>
      <c r="BQ11" s="3652"/>
      <c r="BR11" s="3652"/>
      <c r="BS11" s="3652"/>
      <c r="BT11" s="3652"/>
      <c r="BU11" s="3653"/>
    </row>
    <row r="12" spans="1:75" s="195" customFormat="1" ht="9" customHeight="1">
      <c r="C12" s="204"/>
      <c r="D12" s="205"/>
      <c r="E12" s="205"/>
      <c r="F12" s="206"/>
      <c r="G12" s="3669" t="s">
        <v>405</v>
      </c>
      <c r="H12" s="3670"/>
      <c r="I12" s="3670"/>
      <c r="J12" s="3670"/>
      <c r="K12" s="3670"/>
      <c r="L12" s="3670"/>
      <c r="M12" s="3670"/>
      <c r="N12" s="3670"/>
      <c r="O12" s="3670"/>
      <c r="P12" s="3670"/>
      <c r="Q12" s="3670"/>
      <c r="R12" s="3670"/>
      <c r="S12" s="3670"/>
      <c r="T12" s="3670"/>
      <c r="U12" s="3670"/>
      <c r="V12" s="3670"/>
      <c r="W12" s="3670"/>
      <c r="X12" s="3670"/>
      <c r="Y12" s="3670"/>
      <c r="Z12" s="3670"/>
      <c r="AA12" s="3670"/>
      <c r="AB12" s="3670"/>
      <c r="AC12" s="3670"/>
      <c r="AD12" s="3670"/>
      <c r="AE12" s="3670"/>
      <c r="AF12" s="3670"/>
      <c r="AG12" s="3670"/>
      <c r="AH12" s="3670"/>
      <c r="AI12" s="3670"/>
      <c r="AJ12" s="3670"/>
      <c r="AK12" s="3670"/>
      <c r="AL12" s="3670"/>
      <c r="AM12" s="3670"/>
      <c r="AN12" s="3670"/>
      <c r="AO12" s="3670"/>
      <c r="AP12" s="3670"/>
      <c r="AQ12" s="3670"/>
      <c r="AR12" s="3670"/>
      <c r="AS12" s="3670"/>
      <c r="AT12" s="3670"/>
      <c r="AU12" s="3670"/>
      <c r="AV12" s="3670"/>
      <c r="AW12" s="3670"/>
      <c r="AX12" s="3670"/>
      <c r="AY12" s="3670"/>
      <c r="AZ12" s="3670"/>
      <c r="BA12" s="3670"/>
      <c r="BB12" s="3670"/>
      <c r="BC12" s="3670"/>
      <c r="BD12" s="3670"/>
      <c r="BE12" s="3670"/>
      <c r="BF12" s="3670"/>
      <c r="BG12" s="3670"/>
      <c r="BH12" s="3670"/>
      <c r="BI12" s="3670"/>
      <c r="BJ12" s="3670"/>
      <c r="BK12" s="3670"/>
      <c r="BL12" s="3670"/>
      <c r="BM12" s="3670"/>
      <c r="BN12" s="3670"/>
      <c r="BO12" s="3670"/>
      <c r="BP12" s="3670"/>
      <c r="BQ12" s="3670"/>
      <c r="BR12" s="3670"/>
      <c r="BS12" s="3670"/>
      <c r="BT12" s="3670"/>
      <c r="BU12" s="3671"/>
    </row>
    <row r="13" spans="1:75" s="195" customFormat="1" ht="9" customHeight="1">
      <c r="C13" s="207"/>
      <c r="D13" s="208"/>
      <c r="E13" s="208"/>
      <c r="F13" s="209"/>
      <c r="G13" s="3672"/>
      <c r="H13" s="3673"/>
      <c r="I13" s="3673"/>
      <c r="J13" s="3673"/>
      <c r="K13" s="3673"/>
      <c r="L13" s="3673"/>
      <c r="M13" s="3673"/>
      <c r="N13" s="3673"/>
      <c r="O13" s="3673"/>
      <c r="P13" s="3673"/>
      <c r="Q13" s="3673"/>
      <c r="R13" s="3673"/>
      <c r="S13" s="3673"/>
      <c r="T13" s="3673"/>
      <c r="U13" s="3673"/>
      <c r="V13" s="3673"/>
      <c r="W13" s="3673"/>
      <c r="X13" s="3673"/>
      <c r="Y13" s="3673"/>
      <c r="Z13" s="3673"/>
      <c r="AA13" s="3673"/>
      <c r="AB13" s="3673"/>
      <c r="AC13" s="3673"/>
      <c r="AD13" s="3673"/>
      <c r="AE13" s="3673"/>
      <c r="AF13" s="3673"/>
      <c r="AG13" s="3673"/>
      <c r="AH13" s="3673"/>
      <c r="AI13" s="3673"/>
      <c r="AJ13" s="3673"/>
      <c r="AK13" s="3673"/>
      <c r="AL13" s="3673"/>
      <c r="AM13" s="3673"/>
      <c r="AN13" s="3673"/>
      <c r="AO13" s="3673"/>
      <c r="AP13" s="3673"/>
      <c r="AQ13" s="3673"/>
      <c r="AR13" s="3673"/>
      <c r="AS13" s="3673"/>
      <c r="AT13" s="3673"/>
      <c r="AU13" s="3673"/>
      <c r="AV13" s="3673"/>
      <c r="AW13" s="3673"/>
      <c r="AX13" s="3673"/>
      <c r="AY13" s="3673"/>
      <c r="AZ13" s="3673"/>
      <c r="BA13" s="3673"/>
      <c r="BB13" s="3673"/>
      <c r="BC13" s="3673"/>
      <c r="BD13" s="3673"/>
      <c r="BE13" s="3673"/>
      <c r="BF13" s="3673"/>
      <c r="BG13" s="3673"/>
      <c r="BH13" s="3673"/>
      <c r="BI13" s="3673"/>
      <c r="BJ13" s="3673"/>
      <c r="BK13" s="3673"/>
      <c r="BL13" s="3673"/>
      <c r="BM13" s="3673"/>
      <c r="BN13" s="3673"/>
      <c r="BO13" s="3673"/>
      <c r="BP13" s="3673"/>
      <c r="BQ13" s="3673"/>
      <c r="BR13" s="3673"/>
      <c r="BS13" s="3673"/>
      <c r="BT13" s="3673"/>
      <c r="BU13" s="3674"/>
    </row>
    <row r="14" spans="1:75" s="195" customFormat="1" ht="8.25" customHeight="1">
      <c r="C14" s="207"/>
      <c r="D14" s="208"/>
      <c r="E14" s="208"/>
      <c r="F14" s="209"/>
      <c r="G14" s="3672"/>
      <c r="H14" s="3673"/>
      <c r="I14" s="3673"/>
      <c r="J14" s="3673"/>
      <c r="K14" s="3673"/>
      <c r="L14" s="3673"/>
      <c r="M14" s="3673"/>
      <c r="N14" s="3673"/>
      <c r="O14" s="3673"/>
      <c r="P14" s="3673"/>
      <c r="Q14" s="3673"/>
      <c r="R14" s="3673"/>
      <c r="S14" s="3673"/>
      <c r="T14" s="3673"/>
      <c r="U14" s="3673"/>
      <c r="V14" s="3673"/>
      <c r="W14" s="3673"/>
      <c r="X14" s="3673"/>
      <c r="Y14" s="3673"/>
      <c r="Z14" s="3673"/>
      <c r="AA14" s="3673"/>
      <c r="AB14" s="3673"/>
      <c r="AC14" s="3673"/>
      <c r="AD14" s="3673"/>
      <c r="AE14" s="3673"/>
      <c r="AF14" s="3673"/>
      <c r="AG14" s="3673"/>
      <c r="AH14" s="3673"/>
      <c r="AI14" s="3673"/>
      <c r="AJ14" s="3673"/>
      <c r="AK14" s="3673"/>
      <c r="AL14" s="3673"/>
      <c r="AM14" s="3673"/>
      <c r="AN14" s="3673"/>
      <c r="AO14" s="3673"/>
      <c r="AP14" s="3673"/>
      <c r="AQ14" s="3673"/>
      <c r="AR14" s="3673"/>
      <c r="AS14" s="3673"/>
      <c r="AT14" s="3673"/>
      <c r="AU14" s="3673"/>
      <c r="AV14" s="3673"/>
      <c r="AW14" s="3673"/>
      <c r="AX14" s="3673"/>
      <c r="AY14" s="3673"/>
      <c r="AZ14" s="3673"/>
      <c r="BA14" s="3673"/>
      <c r="BB14" s="3673"/>
      <c r="BC14" s="3673"/>
      <c r="BD14" s="3673"/>
      <c r="BE14" s="3673"/>
      <c r="BF14" s="3673"/>
      <c r="BG14" s="3673"/>
      <c r="BH14" s="3673"/>
      <c r="BI14" s="3673"/>
      <c r="BJ14" s="3673"/>
      <c r="BK14" s="3673"/>
      <c r="BL14" s="3673"/>
      <c r="BM14" s="3673"/>
      <c r="BN14" s="3673"/>
      <c r="BO14" s="3673"/>
      <c r="BP14" s="3673"/>
      <c r="BQ14" s="3673"/>
      <c r="BR14" s="3673"/>
      <c r="BS14" s="3673"/>
      <c r="BT14" s="3673"/>
      <c r="BU14" s="3674"/>
    </row>
    <row r="15" spans="1:75" s="195" customFormat="1" ht="9" customHeight="1">
      <c r="C15" s="207"/>
      <c r="D15" s="208"/>
      <c r="E15" s="208"/>
      <c r="F15" s="209"/>
      <c r="G15" s="3672"/>
      <c r="H15" s="3673"/>
      <c r="I15" s="3673"/>
      <c r="J15" s="3673"/>
      <c r="K15" s="3673"/>
      <c r="L15" s="3673"/>
      <c r="M15" s="3673"/>
      <c r="N15" s="3673"/>
      <c r="O15" s="3673"/>
      <c r="P15" s="3673"/>
      <c r="Q15" s="3673"/>
      <c r="R15" s="3673"/>
      <c r="S15" s="3673"/>
      <c r="T15" s="3673"/>
      <c r="U15" s="3673"/>
      <c r="V15" s="3673"/>
      <c r="W15" s="3673"/>
      <c r="X15" s="3673"/>
      <c r="Y15" s="3673"/>
      <c r="Z15" s="3673"/>
      <c r="AA15" s="3673"/>
      <c r="AB15" s="3673"/>
      <c r="AC15" s="3673"/>
      <c r="AD15" s="3673"/>
      <c r="AE15" s="3673"/>
      <c r="AF15" s="3673"/>
      <c r="AG15" s="3673"/>
      <c r="AH15" s="3673"/>
      <c r="AI15" s="3673"/>
      <c r="AJ15" s="3673"/>
      <c r="AK15" s="3673"/>
      <c r="AL15" s="3673"/>
      <c r="AM15" s="3673"/>
      <c r="AN15" s="3673"/>
      <c r="AO15" s="3673"/>
      <c r="AP15" s="3673"/>
      <c r="AQ15" s="3673"/>
      <c r="AR15" s="3673"/>
      <c r="AS15" s="3673"/>
      <c r="AT15" s="3673"/>
      <c r="AU15" s="3673"/>
      <c r="AV15" s="3673"/>
      <c r="AW15" s="3673"/>
      <c r="AX15" s="3673"/>
      <c r="AY15" s="3673"/>
      <c r="AZ15" s="3673"/>
      <c r="BA15" s="3673"/>
      <c r="BB15" s="3673"/>
      <c r="BC15" s="3673"/>
      <c r="BD15" s="3673"/>
      <c r="BE15" s="3673"/>
      <c r="BF15" s="3673"/>
      <c r="BG15" s="3673"/>
      <c r="BH15" s="3673"/>
      <c r="BI15" s="3673"/>
      <c r="BJ15" s="3673"/>
      <c r="BK15" s="3673"/>
      <c r="BL15" s="3673"/>
      <c r="BM15" s="3673"/>
      <c r="BN15" s="3673"/>
      <c r="BO15" s="3673"/>
      <c r="BP15" s="3673"/>
      <c r="BQ15" s="3673"/>
      <c r="BR15" s="3673"/>
      <c r="BS15" s="3673"/>
      <c r="BT15" s="3673"/>
      <c r="BU15" s="3674"/>
    </row>
    <row r="16" spans="1:75" s="195" customFormat="1" ht="9" customHeight="1">
      <c r="C16" s="207"/>
      <c r="D16" s="208"/>
      <c r="E16" s="208"/>
      <c r="F16" s="209"/>
      <c r="G16" s="3672"/>
      <c r="H16" s="3673"/>
      <c r="I16" s="3673"/>
      <c r="J16" s="3673"/>
      <c r="K16" s="3673"/>
      <c r="L16" s="3673"/>
      <c r="M16" s="3673"/>
      <c r="N16" s="3673"/>
      <c r="O16" s="3673"/>
      <c r="P16" s="3673"/>
      <c r="Q16" s="3673"/>
      <c r="R16" s="3673"/>
      <c r="S16" s="3673"/>
      <c r="T16" s="3673"/>
      <c r="U16" s="3673"/>
      <c r="V16" s="3673"/>
      <c r="W16" s="3673"/>
      <c r="X16" s="3673"/>
      <c r="Y16" s="3673"/>
      <c r="Z16" s="3673"/>
      <c r="AA16" s="3673"/>
      <c r="AB16" s="3673"/>
      <c r="AC16" s="3673"/>
      <c r="AD16" s="3673"/>
      <c r="AE16" s="3673"/>
      <c r="AF16" s="3673"/>
      <c r="AG16" s="3673"/>
      <c r="AH16" s="3673"/>
      <c r="AI16" s="3673"/>
      <c r="AJ16" s="3673"/>
      <c r="AK16" s="3673"/>
      <c r="AL16" s="3673"/>
      <c r="AM16" s="3673"/>
      <c r="AN16" s="3673"/>
      <c r="AO16" s="3673"/>
      <c r="AP16" s="3673"/>
      <c r="AQ16" s="3673"/>
      <c r="AR16" s="3673"/>
      <c r="AS16" s="3673"/>
      <c r="AT16" s="3673"/>
      <c r="AU16" s="3673"/>
      <c r="AV16" s="3673"/>
      <c r="AW16" s="3673"/>
      <c r="AX16" s="3673"/>
      <c r="AY16" s="3673"/>
      <c r="AZ16" s="3673"/>
      <c r="BA16" s="3673"/>
      <c r="BB16" s="3673"/>
      <c r="BC16" s="3673"/>
      <c r="BD16" s="3673"/>
      <c r="BE16" s="3673"/>
      <c r="BF16" s="3673"/>
      <c r="BG16" s="3673"/>
      <c r="BH16" s="3673"/>
      <c r="BI16" s="3673"/>
      <c r="BJ16" s="3673"/>
      <c r="BK16" s="3673"/>
      <c r="BL16" s="3673"/>
      <c r="BM16" s="3673"/>
      <c r="BN16" s="3673"/>
      <c r="BO16" s="3673"/>
      <c r="BP16" s="3673"/>
      <c r="BQ16" s="3673"/>
      <c r="BR16" s="3673"/>
      <c r="BS16" s="3673"/>
      <c r="BT16" s="3673"/>
      <c r="BU16" s="3674"/>
    </row>
    <row r="17" spans="3:73" s="195" customFormat="1" ht="9" customHeight="1">
      <c r="C17" s="207"/>
      <c r="D17" s="208"/>
      <c r="E17" s="208"/>
      <c r="F17" s="209"/>
      <c r="G17" s="3672"/>
      <c r="H17" s="3673"/>
      <c r="I17" s="3673"/>
      <c r="J17" s="3673"/>
      <c r="K17" s="3673"/>
      <c r="L17" s="3673"/>
      <c r="M17" s="3673"/>
      <c r="N17" s="3673"/>
      <c r="O17" s="3673"/>
      <c r="P17" s="3673"/>
      <c r="Q17" s="3673"/>
      <c r="R17" s="3673"/>
      <c r="S17" s="3673"/>
      <c r="T17" s="3673"/>
      <c r="U17" s="3673"/>
      <c r="V17" s="3673"/>
      <c r="W17" s="3673"/>
      <c r="X17" s="3673"/>
      <c r="Y17" s="3673"/>
      <c r="Z17" s="3673"/>
      <c r="AA17" s="3673"/>
      <c r="AB17" s="3673"/>
      <c r="AC17" s="3673"/>
      <c r="AD17" s="3673"/>
      <c r="AE17" s="3673"/>
      <c r="AF17" s="3673"/>
      <c r="AG17" s="3673"/>
      <c r="AH17" s="3673"/>
      <c r="AI17" s="3673"/>
      <c r="AJ17" s="3673"/>
      <c r="AK17" s="3673"/>
      <c r="AL17" s="3673"/>
      <c r="AM17" s="3673"/>
      <c r="AN17" s="3673"/>
      <c r="AO17" s="3673"/>
      <c r="AP17" s="3673"/>
      <c r="AQ17" s="3673"/>
      <c r="AR17" s="3673"/>
      <c r="AS17" s="3673"/>
      <c r="AT17" s="3673"/>
      <c r="AU17" s="3673"/>
      <c r="AV17" s="3673"/>
      <c r="AW17" s="3673"/>
      <c r="AX17" s="3673"/>
      <c r="AY17" s="3673"/>
      <c r="AZ17" s="3673"/>
      <c r="BA17" s="3673"/>
      <c r="BB17" s="3673"/>
      <c r="BC17" s="3673"/>
      <c r="BD17" s="3673"/>
      <c r="BE17" s="3673"/>
      <c r="BF17" s="3673"/>
      <c r="BG17" s="3673"/>
      <c r="BH17" s="3673"/>
      <c r="BI17" s="3673"/>
      <c r="BJ17" s="3673"/>
      <c r="BK17" s="3673"/>
      <c r="BL17" s="3673"/>
      <c r="BM17" s="3673"/>
      <c r="BN17" s="3673"/>
      <c r="BO17" s="3673"/>
      <c r="BP17" s="3673"/>
      <c r="BQ17" s="3673"/>
      <c r="BR17" s="3673"/>
      <c r="BS17" s="3673"/>
      <c r="BT17" s="3673"/>
      <c r="BU17" s="3674"/>
    </row>
    <row r="18" spans="3:73" s="195" customFormat="1" ht="9" customHeight="1">
      <c r="C18" s="207"/>
      <c r="D18" s="208"/>
      <c r="E18" s="208"/>
      <c r="F18" s="209"/>
      <c r="G18" s="3672"/>
      <c r="H18" s="3673"/>
      <c r="I18" s="3673"/>
      <c r="J18" s="3673"/>
      <c r="K18" s="3673"/>
      <c r="L18" s="3673"/>
      <c r="M18" s="3673"/>
      <c r="N18" s="3673"/>
      <c r="O18" s="3673"/>
      <c r="P18" s="3673"/>
      <c r="Q18" s="3673"/>
      <c r="R18" s="3673"/>
      <c r="S18" s="3673"/>
      <c r="T18" s="3673"/>
      <c r="U18" s="3673"/>
      <c r="V18" s="3673"/>
      <c r="W18" s="3673"/>
      <c r="X18" s="3673"/>
      <c r="Y18" s="3673"/>
      <c r="Z18" s="3673"/>
      <c r="AA18" s="3673"/>
      <c r="AB18" s="3673"/>
      <c r="AC18" s="3673"/>
      <c r="AD18" s="3673"/>
      <c r="AE18" s="3673"/>
      <c r="AF18" s="3673"/>
      <c r="AG18" s="3673"/>
      <c r="AH18" s="3673"/>
      <c r="AI18" s="3673"/>
      <c r="AJ18" s="3673"/>
      <c r="AK18" s="3673"/>
      <c r="AL18" s="3673"/>
      <c r="AM18" s="3673"/>
      <c r="AN18" s="3673"/>
      <c r="AO18" s="3673"/>
      <c r="AP18" s="3673"/>
      <c r="AQ18" s="3673"/>
      <c r="AR18" s="3673"/>
      <c r="AS18" s="3673"/>
      <c r="AT18" s="3673"/>
      <c r="AU18" s="3673"/>
      <c r="AV18" s="3673"/>
      <c r="AW18" s="3673"/>
      <c r="AX18" s="3673"/>
      <c r="AY18" s="3673"/>
      <c r="AZ18" s="3673"/>
      <c r="BA18" s="3673"/>
      <c r="BB18" s="3673"/>
      <c r="BC18" s="3673"/>
      <c r="BD18" s="3673"/>
      <c r="BE18" s="3673"/>
      <c r="BF18" s="3673"/>
      <c r="BG18" s="3673"/>
      <c r="BH18" s="3673"/>
      <c r="BI18" s="3673"/>
      <c r="BJ18" s="3673"/>
      <c r="BK18" s="3673"/>
      <c r="BL18" s="3673"/>
      <c r="BM18" s="3673"/>
      <c r="BN18" s="3673"/>
      <c r="BO18" s="3673"/>
      <c r="BP18" s="3673"/>
      <c r="BQ18" s="3673"/>
      <c r="BR18" s="3673"/>
      <c r="BS18" s="3673"/>
      <c r="BT18" s="3673"/>
      <c r="BU18" s="3674"/>
    </row>
    <row r="19" spans="3:73" s="195" customFormat="1" ht="9" customHeight="1">
      <c r="C19" s="207"/>
      <c r="D19" s="208"/>
      <c r="E19" s="208"/>
      <c r="F19" s="209"/>
      <c r="G19" s="3672"/>
      <c r="H19" s="3673"/>
      <c r="I19" s="3673"/>
      <c r="J19" s="3673"/>
      <c r="K19" s="3673"/>
      <c r="L19" s="3673"/>
      <c r="M19" s="3673"/>
      <c r="N19" s="3673"/>
      <c r="O19" s="3673"/>
      <c r="P19" s="3673"/>
      <c r="Q19" s="3673"/>
      <c r="R19" s="3673"/>
      <c r="S19" s="3673"/>
      <c r="T19" s="3673"/>
      <c r="U19" s="3673"/>
      <c r="V19" s="3673"/>
      <c r="W19" s="3673"/>
      <c r="X19" s="3673"/>
      <c r="Y19" s="3673"/>
      <c r="Z19" s="3673"/>
      <c r="AA19" s="3673"/>
      <c r="AB19" s="3673"/>
      <c r="AC19" s="3673"/>
      <c r="AD19" s="3673"/>
      <c r="AE19" s="3673"/>
      <c r="AF19" s="3673"/>
      <c r="AG19" s="3673"/>
      <c r="AH19" s="3673"/>
      <c r="AI19" s="3673"/>
      <c r="AJ19" s="3673"/>
      <c r="AK19" s="3673"/>
      <c r="AL19" s="3673"/>
      <c r="AM19" s="3673"/>
      <c r="AN19" s="3673"/>
      <c r="AO19" s="3673"/>
      <c r="AP19" s="3673"/>
      <c r="AQ19" s="3673"/>
      <c r="AR19" s="3673"/>
      <c r="AS19" s="3673"/>
      <c r="AT19" s="3673"/>
      <c r="AU19" s="3673"/>
      <c r="AV19" s="3673"/>
      <c r="AW19" s="3673"/>
      <c r="AX19" s="3673"/>
      <c r="AY19" s="3673"/>
      <c r="AZ19" s="3673"/>
      <c r="BA19" s="3673"/>
      <c r="BB19" s="3673"/>
      <c r="BC19" s="3673"/>
      <c r="BD19" s="3673"/>
      <c r="BE19" s="3673"/>
      <c r="BF19" s="3673"/>
      <c r="BG19" s="3673"/>
      <c r="BH19" s="3673"/>
      <c r="BI19" s="3673"/>
      <c r="BJ19" s="3673"/>
      <c r="BK19" s="3673"/>
      <c r="BL19" s="3673"/>
      <c r="BM19" s="3673"/>
      <c r="BN19" s="3673"/>
      <c r="BO19" s="3673"/>
      <c r="BP19" s="3673"/>
      <c r="BQ19" s="3673"/>
      <c r="BR19" s="3673"/>
      <c r="BS19" s="3673"/>
      <c r="BT19" s="3673"/>
      <c r="BU19" s="3674"/>
    </row>
    <row r="20" spans="3:73" s="195" customFormat="1" ht="9" customHeight="1">
      <c r="C20" s="207"/>
      <c r="D20" s="208"/>
      <c r="E20" s="208"/>
      <c r="F20" s="209"/>
      <c r="G20" s="3672"/>
      <c r="H20" s="3673"/>
      <c r="I20" s="3673"/>
      <c r="J20" s="3673"/>
      <c r="K20" s="3673"/>
      <c r="L20" s="3673"/>
      <c r="M20" s="3673"/>
      <c r="N20" s="3673"/>
      <c r="O20" s="3673"/>
      <c r="P20" s="3673"/>
      <c r="Q20" s="3673"/>
      <c r="R20" s="3673"/>
      <c r="S20" s="3673"/>
      <c r="T20" s="3673"/>
      <c r="U20" s="3673"/>
      <c r="V20" s="3673"/>
      <c r="W20" s="3673"/>
      <c r="X20" s="3673"/>
      <c r="Y20" s="3673"/>
      <c r="Z20" s="3673"/>
      <c r="AA20" s="3673"/>
      <c r="AB20" s="3673"/>
      <c r="AC20" s="3673"/>
      <c r="AD20" s="3673"/>
      <c r="AE20" s="3673"/>
      <c r="AF20" s="3673"/>
      <c r="AG20" s="3673"/>
      <c r="AH20" s="3673"/>
      <c r="AI20" s="3673"/>
      <c r="AJ20" s="3673"/>
      <c r="AK20" s="3673"/>
      <c r="AL20" s="3673"/>
      <c r="AM20" s="3673"/>
      <c r="AN20" s="3673"/>
      <c r="AO20" s="3673"/>
      <c r="AP20" s="3673"/>
      <c r="AQ20" s="3673"/>
      <c r="AR20" s="3673"/>
      <c r="AS20" s="3673"/>
      <c r="AT20" s="3673"/>
      <c r="AU20" s="3673"/>
      <c r="AV20" s="3673"/>
      <c r="AW20" s="3673"/>
      <c r="AX20" s="3673"/>
      <c r="AY20" s="3673"/>
      <c r="AZ20" s="3673"/>
      <c r="BA20" s="3673"/>
      <c r="BB20" s="3673"/>
      <c r="BC20" s="3673"/>
      <c r="BD20" s="3673"/>
      <c r="BE20" s="3673"/>
      <c r="BF20" s="3673"/>
      <c r="BG20" s="3673"/>
      <c r="BH20" s="3673"/>
      <c r="BI20" s="3673"/>
      <c r="BJ20" s="3673"/>
      <c r="BK20" s="3673"/>
      <c r="BL20" s="3673"/>
      <c r="BM20" s="3673"/>
      <c r="BN20" s="3673"/>
      <c r="BO20" s="3673"/>
      <c r="BP20" s="3673"/>
      <c r="BQ20" s="3673"/>
      <c r="BR20" s="3673"/>
      <c r="BS20" s="3673"/>
      <c r="BT20" s="3673"/>
      <c r="BU20" s="3674"/>
    </row>
    <row r="21" spans="3:73" s="195" customFormat="1" ht="9" customHeight="1">
      <c r="C21" s="207"/>
      <c r="D21" s="208"/>
      <c r="E21" s="208"/>
      <c r="F21" s="209"/>
      <c r="G21" s="3672"/>
      <c r="H21" s="3673"/>
      <c r="I21" s="3673"/>
      <c r="J21" s="3673"/>
      <c r="K21" s="3673"/>
      <c r="L21" s="3673"/>
      <c r="M21" s="3673"/>
      <c r="N21" s="3673"/>
      <c r="O21" s="3673"/>
      <c r="P21" s="3673"/>
      <c r="Q21" s="3673"/>
      <c r="R21" s="3673"/>
      <c r="S21" s="3673"/>
      <c r="T21" s="3673"/>
      <c r="U21" s="3673"/>
      <c r="V21" s="3673"/>
      <c r="W21" s="3673"/>
      <c r="X21" s="3673"/>
      <c r="Y21" s="3673"/>
      <c r="Z21" s="3673"/>
      <c r="AA21" s="3673"/>
      <c r="AB21" s="3673"/>
      <c r="AC21" s="3673"/>
      <c r="AD21" s="3673"/>
      <c r="AE21" s="3673"/>
      <c r="AF21" s="3673"/>
      <c r="AG21" s="3673"/>
      <c r="AH21" s="3673"/>
      <c r="AI21" s="3673"/>
      <c r="AJ21" s="3673"/>
      <c r="AK21" s="3673"/>
      <c r="AL21" s="3673"/>
      <c r="AM21" s="3673"/>
      <c r="AN21" s="3673"/>
      <c r="AO21" s="3673"/>
      <c r="AP21" s="3673"/>
      <c r="AQ21" s="3673"/>
      <c r="AR21" s="3673"/>
      <c r="AS21" s="3673"/>
      <c r="AT21" s="3673"/>
      <c r="AU21" s="3673"/>
      <c r="AV21" s="3673"/>
      <c r="AW21" s="3673"/>
      <c r="AX21" s="3673"/>
      <c r="AY21" s="3673"/>
      <c r="AZ21" s="3673"/>
      <c r="BA21" s="3673"/>
      <c r="BB21" s="3673"/>
      <c r="BC21" s="3673"/>
      <c r="BD21" s="3673"/>
      <c r="BE21" s="3673"/>
      <c r="BF21" s="3673"/>
      <c r="BG21" s="3673"/>
      <c r="BH21" s="3673"/>
      <c r="BI21" s="3673"/>
      <c r="BJ21" s="3673"/>
      <c r="BK21" s="3673"/>
      <c r="BL21" s="3673"/>
      <c r="BM21" s="3673"/>
      <c r="BN21" s="3673"/>
      <c r="BO21" s="3673"/>
      <c r="BP21" s="3673"/>
      <c r="BQ21" s="3673"/>
      <c r="BR21" s="3673"/>
      <c r="BS21" s="3673"/>
      <c r="BT21" s="3673"/>
      <c r="BU21" s="3674"/>
    </row>
    <row r="22" spans="3:73" s="195" customFormat="1" ht="9" customHeight="1">
      <c r="C22" s="207"/>
      <c r="D22" s="208"/>
      <c r="E22" s="208"/>
      <c r="F22" s="209"/>
      <c r="G22" s="3672"/>
      <c r="H22" s="3673"/>
      <c r="I22" s="3673"/>
      <c r="J22" s="3673"/>
      <c r="K22" s="3673"/>
      <c r="L22" s="3673"/>
      <c r="M22" s="3673"/>
      <c r="N22" s="3673"/>
      <c r="O22" s="3673"/>
      <c r="P22" s="3673"/>
      <c r="Q22" s="3673"/>
      <c r="R22" s="3673"/>
      <c r="S22" s="3673"/>
      <c r="T22" s="3673"/>
      <c r="U22" s="3673"/>
      <c r="V22" s="3673"/>
      <c r="W22" s="3673"/>
      <c r="X22" s="3673"/>
      <c r="Y22" s="3673"/>
      <c r="Z22" s="3673"/>
      <c r="AA22" s="3673"/>
      <c r="AB22" s="3673"/>
      <c r="AC22" s="3673"/>
      <c r="AD22" s="3673"/>
      <c r="AE22" s="3673"/>
      <c r="AF22" s="3673"/>
      <c r="AG22" s="3673"/>
      <c r="AH22" s="3673"/>
      <c r="AI22" s="3673"/>
      <c r="AJ22" s="3673"/>
      <c r="AK22" s="3673"/>
      <c r="AL22" s="3673"/>
      <c r="AM22" s="3673"/>
      <c r="AN22" s="3673"/>
      <c r="AO22" s="3673"/>
      <c r="AP22" s="3673"/>
      <c r="AQ22" s="3673"/>
      <c r="AR22" s="3673"/>
      <c r="AS22" s="3673"/>
      <c r="AT22" s="3673"/>
      <c r="AU22" s="3673"/>
      <c r="AV22" s="3673"/>
      <c r="AW22" s="3673"/>
      <c r="AX22" s="3673"/>
      <c r="AY22" s="3673"/>
      <c r="AZ22" s="3673"/>
      <c r="BA22" s="3673"/>
      <c r="BB22" s="3673"/>
      <c r="BC22" s="3673"/>
      <c r="BD22" s="3673"/>
      <c r="BE22" s="3673"/>
      <c r="BF22" s="3673"/>
      <c r="BG22" s="3673"/>
      <c r="BH22" s="3673"/>
      <c r="BI22" s="3673"/>
      <c r="BJ22" s="3673"/>
      <c r="BK22" s="3673"/>
      <c r="BL22" s="3673"/>
      <c r="BM22" s="3673"/>
      <c r="BN22" s="3673"/>
      <c r="BO22" s="3673"/>
      <c r="BP22" s="3673"/>
      <c r="BQ22" s="3673"/>
      <c r="BR22" s="3673"/>
      <c r="BS22" s="3673"/>
      <c r="BT22" s="3673"/>
      <c r="BU22" s="3674"/>
    </row>
    <row r="23" spans="3:73" s="195" customFormat="1" ht="9" customHeight="1">
      <c r="C23" s="207"/>
      <c r="D23" s="208"/>
      <c r="E23" s="208"/>
      <c r="F23" s="209"/>
      <c r="G23" s="3672"/>
      <c r="H23" s="3673"/>
      <c r="I23" s="3673"/>
      <c r="J23" s="3673"/>
      <c r="K23" s="3673"/>
      <c r="L23" s="3673"/>
      <c r="M23" s="3673"/>
      <c r="N23" s="3673"/>
      <c r="O23" s="3673"/>
      <c r="P23" s="3673"/>
      <c r="Q23" s="3673"/>
      <c r="R23" s="3673"/>
      <c r="S23" s="3673"/>
      <c r="T23" s="3673"/>
      <c r="U23" s="3673"/>
      <c r="V23" s="3673"/>
      <c r="W23" s="3673"/>
      <c r="X23" s="3673"/>
      <c r="Y23" s="3673"/>
      <c r="Z23" s="3673"/>
      <c r="AA23" s="3673"/>
      <c r="AB23" s="3673"/>
      <c r="AC23" s="3673"/>
      <c r="AD23" s="3673"/>
      <c r="AE23" s="3673"/>
      <c r="AF23" s="3673"/>
      <c r="AG23" s="3673"/>
      <c r="AH23" s="3673"/>
      <c r="AI23" s="3673"/>
      <c r="AJ23" s="3673"/>
      <c r="AK23" s="3673"/>
      <c r="AL23" s="3673"/>
      <c r="AM23" s="3673"/>
      <c r="AN23" s="3673"/>
      <c r="AO23" s="3673"/>
      <c r="AP23" s="3673"/>
      <c r="AQ23" s="3673"/>
      <c r="AR23" s="3673"/>
      <c r="AS23" s="3673"/>
      <c r="AT23" s="3673"/>
      <c r="AU23" s="3673"/>
      <c r="AV23" s="3673"/>
      <c r="AW23" s="3673"/>
      <c r="AX23" s="3673"/>
      <c r="AY23" s="3673"/>
      <c r="AZ23" s="3673"/>
      <c r="BA23" s="3673"/>
      <c r="BB23" s="3673"/>
      <c r="BC23" s="3673"/>
      <c r="BD23" s="3673"/>
      <c r="BE23" s="3673"/>
      <c r="BF23" s="3673"/>
      <c r="BG23" s="3673"/>
      <c r="BH23" s="3673"/>
      <c r="BI23" s="3673"/>
      <c r="BJ23" s="3673"/>
      <c r="BK23" s="3673"/>
      <c r="BL23" s="3673"/>
      <c r="BM23" s="3673"/>
      <c r="BN23" s="3673"/>
      <c r="BO23" s="3673"/>
      <c r="BP23" s="3673"/>
      <c r="BQ23" s="3673"/>
      <c r="BR23" s="3673"/>
      <c r="BS23" s="3673"/>
      <c r="BT23" s="3673"/>
      <c r="BU23" s="3674"/>
    </row>
    <row r="24" spans="3:73" s="195" customFormat="1" ht="17.25" customHeight="1">
      <c r="C24" s="3656" t="s">
        <v>14</v>
      </c>
      <c r="D24" s="3657"/>
      <c r="E24" s="3657"/>
      <c r="F24" s="3658"/>
      <c r="G24" s="3672"/>
      <c r="H24" s="3673"/>
      <c r="I24" s="3673"/>
      <c r="J24" s="3673"/>
      <c r="K24" s="3673"/>
      <c r="L24" s="3673"/>
      <c r="M24" s="3673"/>
      <c r="N24" s="3673"/>
      <c r="O24" s="3673"/>
      <c r="P24" s="3673"/>
      <c r="Q24" s="3673"/>
      <c r="R24" s="3673"/>
      <c r="S24" s="3673"/>
      <c r="T24" s="3673"/>
      <c r="U24" s="3673"/>
      <c r="V24" s="3673"/>
      <c r="W24" s="3673"/>
      <c r="X24" s="3673"/>
      <c r="Y24" s="3673"/>
      <c r="Z24" s="3673"/>
      <c r="AA24" s="3673"/>
      <c r="AB24" s="3673"/>
      <c r="AC24" s="3673"/>
      <c r="AD24" s="3673"/>
      <c r="AE24" s="3673"/>
      <c r="AF24" s="3673"/>
      <c r="AG24" s="3673"/>
      <c r="AH24" s="3673"/>
      <c r="AI24" s="3673"/>
      <c r="AJ24" s="3673"/>
      <c r="AK24" s="3673"/>
      <c r="AL24" s="3673"/>
      <c r="AM24" s="3673"/>
      <c r="AN24" s="3673"/>
      <c r="AO24" s="3673"/>
      <c r="AP24" s="3673"/>
      <c r="AQ24" s="3673"/>
      <c r="AR24" s="3673"/>
      <c r="AS24" s="3673"/>
      <c r="AT24" s="3673"/>
      <c r="AU24" s="3673"/>
      <c r="AV24" s="3673"/>
      <c r="AW24" s="3673"/>
      <c r="AX24" s="3673"/>
      <c r="AY24" s="3673"/>
      <c r="AZ24" s="3673"/>
      <c r="BA24" s="3673"/>
      <c r="BB24" s="3673"/>
      <c r="BC24" s="3673"/>
      <c r="BD24" s="3673"/>
      <c r="BE24" s="3673"/>
      <c r="BF24" s="3673"/>
      <c r="BG24" s="3673"/>
      <c r="BH24" s="3673"/>
      <c r="BI24" s="3673"/>
      <c r="BJ24" s="3673"/>
      <c r="BK24" s="3673"/>
      <c r="BL24" s="3673"/>
      <c r="BM24" s="3673"/>
      <c r="BN24" s="3673"/>
      <c r="BO24" s="3673"/>
      <c r="BP24" s="3673"/>
      <c r="BQ24" s="3673"/>
      <c r="BR24" s="3673"/>
      <c r="BS24" s="3673"/>
      <c r="BT24" s="3673"/>
      <c r="BU24" s="3674"/>
    </row>
    <row r="25" spans="3:73" s="195" customFormat="1" ht="9" customHeight="1">
      <c r="C25" s="3656"/>
      <c r="D25" s="3657"/>
      <c r="E25" s="3657"/>
      <c r="F25" s="3658"/>
      <c r="G25" s="3672"/>
      <c r="H25" s="3673"/>
      <c r="I25" s="3673"/>
      <c r="J25" s="3673"/>
      <c r="K25" s="3673"/>
      <c r="L25" s="3673"/>
      <c r="M25" s="3673"/>
      <c r="N25" s="3673"/>
      <c r="O25" s="3673"/>
      <c r="P25" s="3673"/>
      <c r="Q25" s="3673"/>
      <c r="R25" s="3673"/>
      <c r="S25" s="3673"/>
      <c r="T25" s="3673"/>
      <c r="U25" s="3673"/>
      <c r="V25" s="3673"/>
      <c r="W25" s="3673"/>
      <c r="X25" s="3673"/>
      <c r="Y25" s="3673"/>
      <c r="Z25" s="3673"/>
      <c r="AA25" s="3673"/>
      <c r="AB25" s="3673"/>
      <c r="AC25" s="3673"/>
      <c r="AD25" s="3673"/>
      <c r="AE25" s="3673"/>
      <c r="AF25" s="3673"/>
      <c r="AG25" s="3673"/>
      <c r="AH25" s="3673"/>
      <c r="AI25" s="3673"/>
      <c r="AJ25" s="3673"/>
      <c r="AK25" s="3673"/>
      <c r="AL25" s="3673"/>
      <c r="AM25" s="3673"/>
      <c r="AN25" s="3673"/>
      <c r="AO25" s="3673"/>
      <c r="AP25" s="3673"/>
      <c r="AQ25" s="3673"/>
      <c r="AR25" s="3673"/>
      <c r="AS25" s="3673"/>
      <c r="AT25" s="3673"/>
      <c r="AU25" s="3673"/>
      <c r="AV25" s="3673"/>
      <c r="AW25" s="3673"/>
      <c r="AX25" s="3673"/>
      <c r="AY25" s="3673"/>
      <c r="AZ25" s="3673"/>
      <c r="BA25" s="3673"/>
      <c r="BB25" s="3673"/>
      <c r="BC25" s="3673"/>
      <c r="BD25" s="3673"/>
      <c r="BE25" s="3673"/>
      <c r="BF25" s="3673"/>
      <c r="BG25" s="3673"/>
      <c r="BH25" s="3673"/>
      <c r="BI25" s="3673"/>
      <c r="BJ25" s="3673"/>
      <c r="BK25" s="3673"/>
      <c r="BL25" s="3673"/>
      <c r="BM25" s="3673"/>
      <c r="BN25" s="3673"/>
      <c r="BO25" s="3673"/>
      <c r="BP25" s="3673"/>
      <c r="BQ25" s="3673"/>
      <c r="BR25" s="3673"/>
      <c r="BS25" s="3673"/>
      <c r="BT25" s="3673"/>
      <c r="BU25" s="3674"/>
    </row>
    <row r="26" spans="3:73" s="195" customFormat="1" ht="15.75" customHeight="1">
      <c r="C26" s="3659">
        <v>1</v>
      </c>
      <c r="D26" s="3660"/>
      <c r="E26" s="3660"/>
      <c r="F26" s="3661"/>
      <c r="G26" s="3672"/>
      <c r="H26" s="3673"/>
      <c r="I26" s="3673"/>
      <c r="J26" s="3673"/>
      <c r="K26" s="3673"/>
      <c r="L26" s="3673"/>
      <c r="M26" s="3673"/>
      <c r="N26" s="3673"/>
      <c r="O26" s="3673"/>
      <c r="P26" s="3673"/>
      <c r="Q26" s="3673"/>
      <c r="R26" s="3673"/>
      <c r="S26" s="3673"/>
      <c r="T26" s="3673"/>
      <c r="U26" s="3673"/>
      <c r="V26" s="3673"/>
      <c r="W26" s="3673"/>
      <c r="X26" s="3673"/>
      <c r="Y26" s="3673"/>
      <c r="Z26" s="3673"/>
      <c r="AA26" s="3673"/>
      <c r="AB26" s="3673"/>
      <c r="AC26" s="3673"/>
      <c r="AD26" s="3673"/>
      <c r="AE26" s="3673"/>
      <c r="AF26" s="3673"/>
      <c r="AG26" s="3673"/>
      <c r="AH26" s="3673"/>
      <c r="AI26" s="3673"/>
      <c r="AJ26" s="3673"/>
      <c r="AK26" s="3673"/>
      <c r="AL26" s="3673"/>
      <c r="AM26" s="3673"/>
      <c r="AN26" s="3673"/>
      <c r="AO26" s="3673"/>
      <c r="AP26" s="3673"/>
      <c r="AQ26" s="3673"/>
      <c r="AR26" s="3673"/>
      <c r="AS26" s="3673"/>
      <c r="AT26" s="3673"/>
      <c r="AU26" s="3673"/>
      <c r="AV26" s="3673"/>
      <c r="AW26" s="3673"/>
      <c r="AX26" s="3673"/>
      <c r="AY26" s="3673"/>
      <c r="AZ26" s="3673"/>
      <c r="BA26" s="3673"/>
      <c r="BB26" s="3673"/>
      <c r="BC26" s="3673"/>
      <c r="BD26" s="3673"/>
      <c r="BE26" s="3673"/>
      <c r="BF26" s="3673"/>
      <c r="BG26" s="3673"/>
      <c r="BH26" s="3673"/>
      <c r="BI26" s="3673"/>
      <c r="BJ26" s="3673"/>
      <c r="BK26" s="3673"/>
      <c r="BL26" s="3673"/>
      <c r="BM26" s="3673"/>
      <c r="BN26" s="3673"/>
      <c r="BO26" s="3673"/>
      <c r="BP26" s="3673"/>
      <c r="BQ26" s="3673"/>
      <c r="BR26" s="3673"/>
      <c r="BS26" s="3673"/>
      <c r="BT26" s="3673"/>
      <c r="BU26" s="3674"/>
    </row>
    <row r="27" spans="3:73" s="195" customFormat="1" ht="15.75" customHeight="1">
      <c r="C27" s="3659"/>
      <c r="D27" s="3660"/>
      <c r="E27" s="3660"/>
      <c r="F27" s="3661"/>
      <c r="G27" s="3672"/>
      <c r="H27" s="3673"/>
      <c r="I27" s="3673"/>
      <c r="J27" s="3673"/>
      <c r="K27" s="3673"/>
      <c r="L27" s="3673"/>
      <c r="M27" s="3673"/>
      <c r="N27" s="3673"/>
      <c r="O27" s="3673"/>
      <c r="P27" s="3673"/>
      <c r="Q27" s="3673"/>
      <c r="R27" s="3673"/>
      <c r="S27" s="3673"/>
      <c r="T27" s="3673"/>
      <c r="U27" s="3673"/>
      <c r="V27" s="3673"/>
      <c r="W27" s="3673"/>
      <c r="X27" s="3673"/>
      <c r="Y27" s="3673"/>
      <c r="Z27" s="3673"/>
      <c r="AA27" s="3673"/>
      <c r="AB27" s="3673"/>
      <c r="AC27" s="3673"/>
      <c r="AD27" s="3673"/>
      <c r="AE27" s="3673"/>
      <c r="AF27" s="3673"/>
      <c r="AG27" s="3673"/>
      <c r="AH27" s="3673"/>
      <c r="AI27" s="3673"/>
      <c r="AJ27" s="3673"/>
      <c r="AK27" s="3673"/>
      <c r="AL27" s="3673"/>
      <c r="AM27" s="3673"/>
      <c r="AN27" s="3673"/>
      <c r="AO27" s="3673"/>
      <c r="AP27" s="3673"/>
      <c r="AQ27" s="3673"/>
      <c r="AR27" s="3673"/>
      <c r="AS27" s="3673"/>
      <c r="AT27" s="3673"/>
      <c r="AU27" s="3673"/>
      <c r="AV27" s="3673"/>
      <c r="AW27" s="3673"/>
      <c r="AX27" s="3673"/>
      <c r="AY27" s="3673"/>
      <c r="AZ27" s="3673"/>
      <c r="BA27" s="3673"/>
      <c r="BB27" s="3673"/>
      <c r="BC27" s="3673"/>
      <c r="BD27" s="3673"/>
      <c r="BE27" s="3673"/>
      <c r="BF27" s="3673"/>
      <c r="BG27" s="3673"/>
      <c r="BH27" s="3673"/>
      <c r="BI27" s="3673"/>
      <c r="BJ27" s="3673"/>
      <c r="BK27" s="3673"/>
      <c r="BL27" s="3673"/>
      <c r="BM27" s="3673"/>
      <c r="BN27" s="3673"/>
      <c r="BO27" s="3673"/>
      <c r="BP27" s="3673"/>
      <c r="BQ27" s="3673"/>
      <c r="BR27" s="3673"/>
      <c r="BS27" s="3673"/>
      <c r="BT27" s="3673"/>
      <c r="BU27" s="3674"/>
    </row>
    <row r="28" spans="3:73" s="195" customFormat="1" ht="15.75" customHeight="1">
      <c r="C28" s="3662" t="s">
        <v>23</v>
      </c>
      <c r="D28" s="3663"/>
      <c r="E28" s="3663"/>
      <c r="F28" s="3664"/>
      <c r="G28" s="3672"/>
      <c r="H28" s="3673"/>
      <c r="I28" s="3673"/>
      <c r="J28" s="3673"/>
      <c r="K28" s="3673"/>
      <c r="L28" s="3673"/>
      <c r="M28" s="3673"/>
      <c r="N28" s="3673"/>
      <c r="O28" s="3673"/>
      <c r="P28" s="3673"/>
      <c r="Q28" s="3673"/>
      <c r="R28" s="3673"/>
      <c r="S28" s="3673"/>
      <c r="T28" s="3673"/>
      <c r="U28" s="3673"/>
      <c r="V28" s="3673"/>
      <c r="W28" s="3673"/>
      <c r="X28" s="3673"/>
      <c r="Y28" s="3673"/>
      <c r="Z28" s="3673"/>
      <c r="AA28" s="3673"/>
      <c r="AB28" s="3673"/>
      <c r="AC28" s="3673"/>
      <c r="AD28" s="3673"/>
      <c r="AE28" s="3673"/>
      <c r="AF28" s="3673"/>
      <c r="AG28" s="3673"/>
      <c r="AH28" s="3673"/>
      <c r="AI28" s="3673"/>
      <c r="AJ28" s="3673"/>
      <c r="AK28" s="3673"/>
      <c r="AL28" s="3673"/>
      <c r="AM28" s="3673"/>
      <c r="AN28" s="3673"/>
      <c r="AO28" s="3673"/>
      <c r="AP28" s="3673"/>
      <c r="AQ28" s="3673"/>
      <c r="AR28" s="3673"/>
      <c r="AS28" s="3673"/>
      <c r="AT28" s="3673"/>
      <c r="AU28" s="3673"/>
      <c r="AV28" s="3673"/>
      <c r="AW28" s="3673"/>
      <c r="AX28" s="3673"/>
      <c r="AY28" s="3673"/>
      <c r="AZ28" s="3673"/>
      <c r="BA28" s="3673"/>
      <c r="BB28" s="3673"/>
      <c r="BC28" s="3673"/>
      <c r="BD28" s="3673"/>
      <c r="BE28" s="3673"/>
      <c r="BF28" s="3673"/>
      <c r="BG28" s="3673"/>
      <c r="BH28" s="3673"/>
      <c r="BI28" s="3673"/>
      <c r="BJ28" s="3673"/>
      <c r="BK28" s="3673"/>
      <c r="BL28" s="3673"/>
      <c r="BM28" s="3673"/>
      <c r="BN28" s="3673"/>
      <c r="BO28" s="3673"/>
      <c r="BP28" s="3673"/>
      <c r="BQ28" s="3673"/>
      <c r="BR28" s="3673"/>
      <c r="BS28" s="3673"/>
      <c r="BT28" s="3673"/>
      <c r="BU28" s="3674"/>
    </row>
    <row r="29" spans="3:73" s="195" customFormat="1" ht="15.75" customHeight="1">
      <c r="C29" s="3662"/>
      <c r="D29" s="3663"/>
      <c r="E29" s="3663"/>
      <c r="F29" s="3664"/>
      <c r="G29" s="3672"/>
      <c r="H29" s="3673"/>
      <c r="I29" s="3673"/>
      <c r="J29" s="3673"/>
      <c r="K29" s="3673"/>
      <c r="L29" s="3673"/>
      <c r="M29" s="3673"/>
      <c r="N29" s="3673"/>
      <c r="O29" s="3673"/>
      <c r="P29" s="3673"/>
      <c r="Q29" s="3673"/>
      <c r="R29" s="3673"/>
      <c r="S29" s="3673"/>
      <c r="T29" s="3673"/>
      <c r="U29" s="3673"/>
      <c r="V29" s="3673"/>
      <c r="W29" s="3673"/>
      <c r="X29" s="3673"/>
      <c r="Y29" s="3673"/>
      <c r="Z29" s="3673"/>
      <c r="AA29" s="3673"/>
      <c r="AB29" s="3673"/>
      <c r="AC29" s="3673"/>
      <c r="AD29" s="3673"/>
      <c r="AE29" s="3673"/>
      <c r="AF29" s="3673"/>
      <c r="AG29" s="3673"/>
      <c r="AH29" s="3673"/>
      <c r="AI29" s="3673"/>
      <c r="AJ29" s="3673"/>
      <c r="AK29" s="3673"/>
      <c r="AL29" s="3673"/>
      <c r="AM29" s="3673"/>
      <c r="AN29" s="3673"/>
      <c r="AO29" s="3673"/>
      <c r="AP29" s="3673"/>
      <c r="AQ29" s="3673"/>
      <c r="AR29" s="3673"/>
      <c r="AS29" s="3673"/>
      <c r="AT29" s="3673"/>
      <c r="AU29" s="3673"/>
      <c r="AV29" s="3673"/>
      <c r="AW29" s="3673"/>
      <c r="AX29" s="3673"/>
      <c r="AY29" s="3673"/>
      <c r="AZ29" s="3673"/>
      <c r="BA29" s="3673"/>
      <c r="BB29" s="3673"/>
      <c r="BC29" s="3673"/>
      <c r="BD29" s="3673"/>
      <c r="BE29" s="3673"/>
      <c r="BF29" s="3673"/>
      <c r="BG29" s="3673"/>
      <c r="BH29" s="3673"/>
      <c r="BI29" s="3673"/>
      <c r="BJ29" s="3673"/>
      <c r="BK29" s="3673"/>
      <c r="BL29" s="3673"/>
      <c r="BM29" s="3673"/>
      <c r="BN29" s="3673"/>
      <c r="BO29" s="3673"/>
      <c r="BP29" s="3673"/>
      <c r="BQ29" s="3673"/>
      <c r="BR29" s="3673"/>
      <c r="BS29" s="3673"/>
      <c r="BT29" s="3673"/>
      <c r="BU29" s="3674"/>
    </row>
    <row r="30" spans="3:73" s="195" customFormat="1" ht="15.75" customHeight="1">
      <c r="C30" s="3662"/>
      <c r="D30" s="3663"/>
      <c r="E30" s="3663"/>
      <c r="F30" s="3664"/>
      <c r="G30" s="3672"/>
      <c r="H30" s="3673"/>
      <c r="I30" s="3673"/>
      <c r="J30" s="3673"/>
      <c r="K30" s="3673"/>
      <c r="L30" s="3673"/>
      <c r="M30" s="3673"/>
      <c r="N30" s="3673"/>
      <c r="O30" s="3673"/>
      <c r="P30" s="3673"/>
      <c r="Q30" s="3673"/>
      <c r="R30" s="3673"/>
      <c r="S30" s="3673"/>
      <c r="T30" s="3673"/>
      <c r="U30" s="3673"/>
      <c r="V30" s="3673"/>
      <c r="W30" s="3673"/>
      <c r="X30" s="3673"/>
      <c r="Y30" s="3673"/>
      <c r="Z30" s="3673"/>
      <c r="AA30" s="3673"/>
      <c r="AB30" s="3673"/>
      <c r="AC30" s="3673"/>
      <c r="AD30" s="3673"/>
      <c r="AE30" s="3673"/>
      <c r="AF30" s="3673"/>
      <c r="AG30" s="3673"/>
      <c r="AH30" s="3673"/>
      <c r="AI30" s="3673"/>
      <c r="AJ30" s="3673"/>
      <c r="AK30" s="3673"/>
      <c r="AL30" s="3673"/>
      <c r="AM30" s="3673"/>
      <c r="AN30" s="3673"/>
      <c r="AO30" s="3673"/>
      <c r="AP30" s="3673"/>
      <c r="AQ30" s="3673"/>
      <c r="AR30" s="3673"/>
      <c r="AS30" s="3673"/>
      <c r="AT30" s="3673"/>
      <c r="AU30" s="3673"/>
      <c r="AV30" s="3673"/>
      <c r="AW30" s="3673"/>
      <c r="AX30" s="3673"/>
      <c r="AY30" s="3673"/>
      <c r="AZ30" s="3673"/>
      <c r="BA30" s="3673"/>
      <c r="BB30" s="3673"/>
      <c r="BC30" s="3673"/>
      <c r="BD30" s="3673"/>
      <c r="BE30" s="3673"/>
      <c r="BF30" s="3673"/>
      <c r="BG30" s="3673"/>
      <c r="BH30" s="3673"/>
      <c r="BI30" s="3673"/>
      <c r="BJ30" s="3673"/>
      <c r="BK30" s="3673"/>
      <c r="BL30" s="3673"/>
      <c r="BM30" s="3673"/>
      <c r="BN30" s="3673"/>
      <c r="BO30" s="3673"/>
      <c r="BP30" s="3673"/>
      <c r="BQ30" s="3673"/>
      <c r="BR30" s="3673"/>
      <c r="BS30" s="3673"/>
      <c r="BT30" s="3673"/>
      <c r="BU30" s="3674"/>
    </row>
    <row r="31" spans="3:73" s="195" customFormat="1" ht="9" customHeight="1">
      <c r="C31" s="3662"/>
      <c r="D31" s="3663"/>
      <c r="E31" s="3663"/>
      <c r="F31" s="3664"/>
      <c r="G31" s="3672"/>
      <c r="H31" s="3673"/>
      <c r="I31" s="3673"/>
      <c r="J31" s="3673"/>
      <c r="K31" s="3673"/>
      <c r="L31" s="3673"/>
      <c r="M31" s="3673"/>
      <c r="N31" s="3673"/>
      <c r="O31" s="3673"/>
      <c r="P31" s="3673"/>
      <c r="Q31" s="3673"/>
      <c r="R31" s="3673"/>
      <c r="S31" s="3673"/>
      <c r="T31" s="3673"/>
      <c r="U31" s="3673"/>
      <c r="V31" s="3673"/>
      <c r="W31" s="3673"/>
      <c r="X31" s="3673"/>
      <c r="Y31" s="3673"/>
      <c r="Z31" s="3673"/>
      <c r="AA31" s="3673"/>
      <c r="AB31" s="3673"/>
      <c r="AC31" s="3673"/>
      <c r="AD31" s="3673"/>
      <c r="AE31" s="3673"/>
      <c r="AF31" s="3673"/>
      <c r="AG31" s="3673"/>
      <c r="AH31" s="3673"/>
      <c r="AI31" s="3673"/>
      <c r="AJ31" s="3673"/>
      <c r="AK31" s="3673"/>
      <c r="AL31" s="3673"/>
      <c r="AM31" s="3673"/>
      <c r="AN31" s="3673"/>
      <c r="AO31" s="3673"/>
      <c r="AP31" s="3673"/>
      <c r="AQ31" s="3673"/>
      <c r="AR31" s="3673"/>
      <c r="AS31" s="3673"/>
      <c r="AT31" s="3673"/>
      <c r="AU31" s="3673"/>
      <c r="AV31" s="3673"/>
      <c r="AW31" s="3673"/>
      <c r="AX31" s="3673"/>
      <c r="AY31" s="3673"/>
      <c r="AZ31" s="3673"/>
      <c r="BA31" s="3673"/>
      <c r="BB31" s="3673"/>
      <c r="BC31" s="3673"/>
      <c r="BD31" s="3673"/>
      <c r="BE31" s="3673"/>
      <c r="BF31" s="3673"/>
      <c r="BG31" s="3673"/>
      <c r="BH31" s="3673"/>
      <c r="BI31" s="3673"/>
      <c r="BJ31" s="3673"/>
      <c r="BK31" s="3673"/>
      <c r="BL31" s="3673"/>
      <c r="BM31" s="3673"/>
      <c r="BN31" s="3673"/>
      <c r="BO31" s="3673"/>
      <c r="BP31" s="3673"/>
      <c r="BQ31" s="3673"/>
      <c r="BR31" s="3673"/>
      <c r="BS31" s="3673"/>
      <c r="BT31" s="3673"/>
      <c r="BU31" s="3674"/>
    </row>
    <row r="32" spans="3:73" s="195" customFormat="1" ht="9" customHeight="1">
      <c r="C32" s="3662"/>
      <c r="D32" s="3663"/>
      <c r="E32" s="3663"/>
      <c r="F32" s="3664"/>
      <c r="G32" s="3672"/>
      <c r="H32" s="3673"/>
      <c r="I32" s="3673"/>
      <c r="J32" s="3673"/>
      <c r="K32" s="3673"/>
      <c r="L32" s="3673"/>
      <c r="M32" s="3673"/>
      <c r="N32" s="3673"/>
      <c r="O32" s="3673"/>
      <c r="P32" s="3673"/>
      <c r="Q32" s="3673"/>
      <c r="R32" s="3673"/>
      <c r="S32" s="3673"/>
      <c r="T32" s="3673"/>
      <c r="U32" s="3673"/>
      <c r="V32" s="3673"/>
      <c r="W32" s="3673"/>
      <c r="X32" s="3673"/>
      <c r="Y32" s="3673"/>
      <c r="Z32" s="3673"/>
      <c r="AA32" s="3673"/>
      <c r="AB32" s="3673"/>
      <c r="AC32" s="3673"/>
      <c r="AD32" s="3673"/>
      <c r="AE32" s="3673"/>
      <c r="AF32" s="3673"/>
      <c r="AG32" s="3673"/>
      <c r="AH32" s="3673"/>
      <c r="AI32" s="3673"/>
      <c r="AJ32" s="3673"/>
      <c r="AK32" s="3673"/>
      <c r="AL32" s="3673"/>
      <c r="AM32" s="3673"/>
      <c r="AN32" s="3673"/>
      <c r="AO32" s="3673"/>
      <c r="AP32" s="3673"/>
      <c r="AQ32" s="3673"/>
      <c r="AR32" s="3673"/>
      <c r="AS32" s="3673"/>
      <c r="AT32" s="3673"/>
      <c r="AU32" s="3673"/>
      <c r="AV32" s="3673"/>
      <c r="AW32" s="3673"/>
      <c r="AX32" s="3673"/>
      <c r="AY32" s="3673"/>
      <c r="AZ32" s="3673"/>
      <c r="BA32" s="3673"/>
      <c r="BB32" s="3673"/>
      <c r="BC32" s="3673"/>
      <c r="BD32" s="3673"/>
      <c r="BE32" s="3673"/>
      <c r="BF32" s="3673"/>
      <c r="BG32" s="3673"/>
      <c r="BH32" s="3673"/>
      <c r="BI32" s="3673"/>
      <c r="BJ32" s="3673"/>
      <c r="BK32" s="3673"/>
      <c r="BL32" s="3673"/>
      <c r="BM32" s="3673"/>
      <c r="BN32" s="3673"/>
      <c r="BO32" s="3673"/>
      <c r="BP32" s="3673"/>
      <c r="BQ32" s="3673"/>
      <c r="BR32" s="3673"/>
      <c r="BS32" s="3673"/>
      <c r="BT32" s="3673"/>
      <c r="BU32" s="3674"/>
    </row>
    <row r="33" spans="3:73" s="195" customFormat="1" ht="9" customHeight="1">
      <c r="C33" s="3662"/>
      <c r="D33" s="3663"/>
      <c r="E33" s="3663"/>
      <c r="F33" s="3664"/>
      <c r="G33" s="3672"/>
      <c r="H33" s="3673"/>
      <c r="I33" s="3673"/>
      <c r="J33" s="3673"/>
      <c r="K33" s="3673"/>
      <c r="L33" s="3673"/>
      <c r="M33" s="3673"/>
      <c r="N33" s="3673"/>
      <c r="O33" s="3673"/>
      <c r="P33" s="3673"/>
      <c r="Q33" s="3673"/>
      <c r="R33" s="3673"/>
      <c r="S33" s="3673"/>
      <c r="T33" s="3673"/>
      <c r="U33" s="3673"/>
      <c r="V33" s="3673"/>
      <c r="W33" s="3673"/>
      <c r="X33" s="3673"/>
      <c r="Y33" s="3673"/>
      <c r="Z33" s="3673"/>
      <c r="AA33" s="3673"/>
      <c r="AB33" s="3673"/>
      <c r="AC33" s="3673"/>
      <c r="AD33" s="3673"/>
      <c r="AE33" s="3673"/>
      <c r="AF33" s="3673"/>
      <c r="AG33" s="3673"/>
      <c r="AH33" s="3673"/>
      <c r="AI33" s="3673"/>
      <c r="AJ33" s="3673"/>
      <c r="AK33" s="3673"/>
      <c r="AL33" s="3673"/>
      <c r="AM33" s="3673"/>
      <c r="AN33" s="3673"/>
      <c r="AO33" s="3673"/>
      <c r="AP33" s="3673"/>
      <c r="AQ33" s="3673"/>
      <c r="AR33" s="3673"/>
      <c r="AS33" s="3673"/>
      <c r="AT33" s="3673"/>
      <c r="AU33" s="3673"/>
      <c r="AV33" s="3673"/>
      <c r="AW33" s="3673"/>
      <c r="AX33" s="3673"/>
      <c r="AY33" s="3673"/>
      <c r="AZ33" s="3673"/>
      <c r="BA33" s="3673"/>
      <c r="BB33" s="3673"/>
      <c r="BC33" s="3673"/>
      <c r="BD33" s="3673"/>
      <c r="BE33" s="3673"/>
      <c r="BF33" s="3673"/>
      <c r="BG33" s="3673"/>
      <c r="BH33" s="3673"/>
      <c r="BI33" s="3673"/>
      <c r="BJ33" s="3673"/>
      <c r="BK33" s="3673"/>
      <c r="BL33" s="3673"/>
      <c r="BM33" s="3673"/>
      <c r="BN33" s="3673"/>
      <c r="BO33" s="3673"/>
      <c r="BP33" s="3673"/>
      <c r="BQ33" s="3673"/>
      <c r="BR33" s="3673"/>
      <c r="BS33" s="3673"/>
      <c r="BT33" s="3673"/>
      <c r="BU33" s="3674"/>
    </row>
    <row r="34" spans="3:73" s="195" customFormat="1" ht="9" customHeight="1">
      <c r="C34" s="141"/>
      <c r="F34" s="210"/>
      <c r="G34" s="3672"/>
      <c r="H34" s="3673"/>
      <c r="I34" s="3673"/>
      <c r="J34" s="3673"/>
      <c r="K34" s="3673"/>
      <c r="L34" s="3673"/>
      <c r="M34" s="3673"/>
      <c r="N34" s="3673"/>
      <c r="O34" s="3673"/>
      <c r="P34" s="3673"/>
      <c r="Q34" s="3673"/>
      <c r="R34" s="3673"/>
      <c r="S34" s="3673"/>
      <c r="T34" s="3673"/>
      <c r="U34" s="3673"/>
      <c r="V34" s="3673"/>
      <c r="W34" s="3673"/>
      <c r="X34" s="3673"/>
      <c r="Y34" s="3673"/>
      <c r="Z34" s="3673"/>
      <c r="AA34" s="3673"/>
      <c r="AB34" s="3673"/>
      <c r="AC34" s="3673"/>
      <c r="AD34" s="3673"/>
      <c r="AE34" s="3673"/>
      <c r="AF34" s="3673"/>
      <c r="AG34" s="3673"/>
      <c r="AH34" s="3673"/>
      <c r="AI34" s="3673"/>
      <c r="AJ34" s="3673"/>
      <c r="AK34" s="3673"/>
      <c r="AL34" s="3673"/>
      <c r="AM34" s="3673"/>
      <c r="AN34" s="3673"/>
      <c r="AO34" s="3673"/>
      <c r="AP34" s="3673"/>
      <c r="AQ34" s="3673"/>
      <c r="AR34" s="3673"/>
      <c r="AS34" s="3673"/>
      <c r="AT34" s="3673"/>
      <c r="AU34" s="3673"/>
      <c r="AV34" s="3673"/>
      <c r="AW34" s="3673"/>
      <c r="AX34" s="3673"/>
      <c r="AY34" s="3673"/>
      <c r="AZ34" s="3673"/>
      <c r="BA34" s="3673"/>
      <c r="BB34" s="3673"/>
      <c r="BC34" s="3673"/>
      <c r="BD34" s="3673"/>
      <c r="BE34" s="3673"/>
      <c r="BF34" s="3673"/>
      <c r="BG34" s="3673"/>
      <c r="BH34" s="3673"/>
      <c r="BI34" s="3673"/>
      <c r="BJ34" s="3673"/>
      <c r="BK34" s="3673"/>
      <c r="BL34" s="3673"/>
      <c r="BM34" s="3673"/>
      <c r="BN34" s="3673"/>
      <c r="BO34" s="3673"/>
      <c r="BP34" s="3673"/>
      <c r="BQ34" s="3673"/>
      <c r="BR34" s="3673"/>
      <c r="BS34" s="3673"/>
      <c r="BT34" s="3673"/>
      <c r="BU34" s="3674"/>
    </row>
    <row r="35" spans="3:73" s="195" customFormat="1" ht="9" customHeight="1">
      <c r="C35" s="141"/>
      <c r="F35" s="210"/>
      <c r="G35" s="3672"/>
      <c r="H35" s="3673"/>
      <c r="I35" s="3673"/>
      <c r="J35" s="3673"/>
      <c r="K35" s="3673"/>
      <c r="L35" s="3673"/>
      <c r="M35" s="3673"/>
      <c r="N35" s="3673"/>
      <c r="O35" s="3673"/>
      <c r="P35" s="3673"/>
      <c r="Q35" s="3673"/>
      <c r="R35" s="3673"/>
      <c r="S35" s="3673"/>
      <c r="T35" s="3673"/>
      <c r="U35" s="3673"/>
      <c r="V35" s="3673"/>
      <c r="W35" s="3673"/>
      <c r="X35" s="3673"/>
      <c r="Y35" s="3673"/>
      <c r="Z35" s="3673"/>
      <c r="AA35" s="3673"/>
      <c r="AB35" s="3673"/>
      <c r="AC35" s="3673"/>
      <c r="AD35" s="3673"/>
      <c r="AE35" s="3673"/>
      <c r="AF35" s="3673"/>
      <c r="AG35" s="3673"/>
      <c r="AH35" s="3673"/>
      <c r="AI35" s="3673"/>
      <c r="AJ35" s="3673"/>
      <c r="AK35" s="3673"/>
      <c r="AL35" s="3673"/>
      <c r="AM35" s="3673"/>
      <c r="AN35" s="3673"/>
      <c r="AO35" s="3673"/>
      <c r="AP35" s="3673"/>
      <c r="AQ35" s="3673"/>
      <c r="AR35" s="3673"/>
      <c r="AS35" s="3673"/>
      <c r="AT35" s="3673"/>
      <c r="AU35" s="3673"/>
      <c r="AV35" s="3673"/>
      <c r="AW35" s="3673"/>
      <c r="AX35" s="3673"/>
      <c r="AY35" s="3673"/>
      <c r="AZ35" s="3673"/>
      <c r="BA35" s="3673"/>
      <c r="BB35" s="3673"/>
      <c r="BC35" s="3673"/>
      <c r="BD35" s="3673"/>
      <c r="BE35" s="3673"/>
      <c r="BF35" s="3673"/>
      <c r="BG35" s="3673"/>
      <c r="BH35" s="3673"/>
      <c r="BI35" s="3673"/>
      <c r="BJ35" s="3673"/>
      <c r="BK35" s="3673"/>
      <c r="BL35" s="3673"/>
      <c r="BM35" s="3673"/>
      <c r="BN35" s="3673"/>
      <c r="BO35" s="3673"/>
      <c r="BP35" s="3673"/>
      <c r="BQ35" s="3673"/>
      <c r="BR35" s="3673"/>
      <c r="BS35" s="3673"/>
      <c r="BT35" s="3673"/>
      <c r="BU35" s="3674"/>
    </row>
    <row r="36" spans="3:73" s="195" customFormat="1" ht="9" customHeight="1">
      <c r="C36" s="141"/>
      <c r="F36" s="210"/>
      <c r="G36" s="3672"/>
      <c r="H36" s="3673"/>
      <c r="I36" s="3673"/>
      <c r="J36" s="3673"/>
      <c r="K36" s="3673"/>
      <c r="L36" s="3673"/>
      <c r="M36" s="3673"/>
      <c r="N36" s="3673"/>
      <c r="O36" s="3673"/>
      <c r="P36" s="3673"/>
      <c r="Q36" s="3673"/>
      <c r="R36" s="3673"/>
      <c r="S36" s="3673"/>
      <c r="T36" s="3673"/>
      <c r="U36" s="3673"/>
      <c r="V36" s="3673"/>
      <c r="W36" s="3673"/>
      <c r="X36" s="3673"/>
      <c r="Y36" s="3673"/>
      <c r="Z36" s="3673"/>
      <c r="AA36" s="3673"/>
      <c r="AB36" s="3673"/>
      <c r="AC36" s="3673"/>
      <c r="AD36" s="3673"/>
      <c r="AE36" s="3673"/>
      <c r="AF36" s="3673"/>
      <c r="AG36" s="3673"/>
      <c r="AH36" s="3673"/>
      <c r="AI36" s="3673"/>
      <c r="AJ36" s="3673"/>
      <c r="AK36" s="3673"/>
      <c r="AL36" s="3673"/>
      <c r="AM36" s="3673"/>
      <c r="AN36" s="3673"/>
      <c r="AO36" s="3673"/>
      <c r="AP36" s="3673"/>
      <c r="AQ36" s="3673"/>
      <c r="AR36" s="3673"/>
      <c r="AS36" s="3673"/>
      <c r="AT36" s="3673"/>
      <c r="AU36" s="3673"/>
      <c r="AV36" s="3673"/>
      <c r="AW36" s="3673"/>
      <c r="AX36" s="3673"/>
      <c r="AY36" s="3673"/>
      <c r="AZ36" s="3673"/>
      <c r="BA36" s="3673"/>
      <c r="BB36" s="3673"/>
      <c r="BC36" s="3673"/>
      <c r="BD36" s="3673"/>
      <c r="BE36" s="3673"/>
      <c r="BF36" s="3673"/>
      <c r="BG36" s="3673"/>
      <c r="BH36" s="3673"/>
      <c r="BI36" s="3673"/>
      <c r="BJ36" s="3673"/>
      <c r="BK36" s="3673"/>
      <c r="BL36" s="3673"/>
      <c r="BM36" s="3673"/>
      <c r="BN36" s="3673"/>
      <c r="BO36" s="3673"/>
      <c r="BP36" s="3673"/>
      <c r="BQ36" s="3673"/>
      <c r="BR36" s="3673"/>
      <c r="BS36" s="3673"/>
      <c r="BT36" s="3673"/>
      <c r="BU36" s="3674"/>
    </row>
    <row r="37" spans="3:73" s="195" customFormat="1" ht="9" customHeight="1">
      <c r="C37" s="141"/>
      <c r="F37" s="210"/>
      <c r="G37" s="3672"/>
      <c r="H37" s="3673"/>
      <c r="I37" s="3673"/>
      <c r="J37" s="3673"/>
      <c r="K37" s="3673"/>
      <c r="L37" s="3673"/>
      <c r="M37" s="3673"/>
      <c r="N37" s="3673"/>
      <c r="O37" s="3673"/>
      <c r="P37" s="3673"/>
      <c r="Q37" s="3673"/>
      <c r="R37" s="3673"/>
      <c r="S37" s="3673"/>
      <c r="T37" s="3673"/>
      <c r="U37" s="3673"/>
      <c r="V37" s="3673"/>
      <c r="W37" s="3673"/>
      <c r="X37" s="3673"/>
      <c r="Y37" s="3673"/>
      <c r="Z37" s="3673"/>
      <c r="AA37" s="3673"/>
      <c r="AB37" s="3673"/>
      <c r="AC37" s="3673"/>
      <c r="AD37" s="3673"/>
      <c r="AE37" s="3673"/>
      <c r="AF37" s="3673"/>
      <c r="AG37" s="3673"/>
      <c r="AH37" s="3673"/>
      <c r="AI37" s="3673"/>
      <c r="AJ37" s="3673"/>
      <c r="AK37" s="3673"/>
      <c r="AL37" s="3673"/>
      <c r="AM37" s="3673"/>
      <c r="AN37" s="3673"/>
      <c r="AO37" s="3673"/>
      <c r="AP37" s="3673"/>
      <c r="AQ37" s="3673"/>
      <c r="AR37" s="3673"/>
      <c r="AS37" s="3673"/>
      <c r="AT37" s="3673"/>
      <c r="AU37" s="3673"/>
      <c r="AV37" s="3673"/>
      <c r="AW37" s="3673"/>
      <c r="AX37" s="3673"/>
      <c r="AY37" s="3673"/>
      <c r="AZ37" s="3673"/>
      <c r="BA37" s="3673"/>
      <c r="BB37" s="3673"/>
      <c r="BC37" s="3673"/>
      <c r="BD37" s="3673"/>
      <c r="BE37" s="3673"/>
      <c r="BF37" s="3673"/>
      <c r="BG37" s="3673"/>
      <c r="BH37" s="3673"/>
      <c r="BI37" s="3673"/>
      <c r="BJ37" s="3673"/>
      <c r="BK37" s="3673"/>
      <c r="BL37" s="3673"/>
      <c r="BM37" s="3673"/>
      <c r="BN37" s="3673"/>
      <c r="BO37" s="3673"/>
      <c r="BP37" s="3673"/>
      <c r="BQ37" s="3673"/>
      <c r="BR37" s="3673"/>
      <c r="BS37" s="3673"/>
      <c r="BT37" s="3673"/>
      <c r="BU37" s="3674"/>
    </row>
    <row r="38" spans="3:73" s="195" customFormat="1" ht="9" customHeight="1">
      <c r="C38" s="3665"/>
      <c r="D38" s="3666"/>
      <c r="E38" s="3666"/>
      <c r="F38" s="3667"/>
      <c r="G38" s="3672"/>
      <c r="H38" s="3673"/>
      <c r="I38" s="3673"/>
      <c r="J38" s="3673"/>
      <c r="K38" s="3673"/>
      <c r="L38" s="3673"/>
      <c r="M38" s="3673"/>
      <c r="N38" s="3673"/>
      <c r="O38" s="3673"/>
      <c r="P38" s="3673"/>
      <c r="Q38" s="3673"/>
      <c r="R38" s="3673"/>
      <c r="S38" s="3673"/>
      <c r="T38" s="3673"/>
      <c r="U38" s="3673"/>
      <c r="V38" s="3673"/>
      <c r="W38" s="3673"/>
      <c r="X38" s="3673"/>
      <c r="Y38" s="3673"/>
      <c r="Z38" s="3673"/>
      <c r="AA38" s="3673"/>
      <c r="AB38" s="3673"/>
      <c r="AC38" s="3673"/>
      <c r="AD38" s="3673"/>
      <c r="AE38" s="3673"/>
      <c r="AF38" s="3673"/>
      <c r="AG38" s="3673"/>
      <c r="AH38" s="3673"/>
      <c r="AI38" s="3673"/>
      <c r="AJ38" s="3673"/>
      <c r="AK38" s="3673"/>
      <c r="AL38" s="3673"/>
      <c r="AM38" s="3673"/>
      <c r="AN38" s="3673"/>
      <c r="AO38" s="3673"/>
      <c r="AP38" s="3673"/>
      <c r="AQ38" s="3673"/>
      <c r="AR38" s="3673"/>
      <c r="AS38" s="3673"/>
      <c r="AT38" s="3673"/>
      <c r="AU38" s="3673"/>
      <c r="AV38" s="3673"/>
      <c r="AW38" s="3673"/>
      <c r="AX38" s="3673"/>
      <c r="AY38" s="3673"/>
      <c r="AZ38" s="3673"/>
      <c r="BA38" s="3673"/>
      <c r="BB38" s="3673"/>
      <c r="BC38" s="3673"/>
      <c r="BD38" s="3673"/>
      <c r="BE38" s="3673"/>
      <c r="BF38" s="3673"/>
      <c r="BG38" s="3673"/>
      <c r="BH38" s="3673"/>
      <c r="BI38" s="3673"/>
      <c r="BJ38" s="3673"/>
      <c r="BK38" s="3673"/>
      <c r="BL38" s="3673"/>
      <c r="BM38" s="3673"/>
      <c r="BN38" s="3673"/>
      <c r="BO38" s="3673"/>
      <c r="BP38" s="3673"/>
      <c r="BQ38" s="3673"/>
      <c r="BR38" s="3673"/>
      <c r="BS38" s="3673"/>
      <c r="BT38" s="3673"/>
      <c r="BU38" s="3674"/>
    </row>
    <row r="39" spans="3:73" s="195" customFormat="1" ht="9" customHeight="1">
      <c r="C39" s="3665"/>
      <c r="D39" s="3666"/>
      <c r="E39" s="3666"/>
      <c r="F39" s="3667"/>
      <c r="G39" s="3672"/>
      <c r="H39" s="3673"/>
      <c r="I39" s="3673"/>
      <c r="J39" s="3673"/>
      <c r="K39" s="3673"/>
      <c r="L39" s="3673"/>
      <c r="M39" s="3673"/>
      <c r="N39" s="3673"/>
      <c r="O39" s="3673"/>
      <c r="P39" s="3673"/>
      <c r="Q39" s="3673"/>
      <c r="R39" s="3673"/>
      <c r="S39" s="3673"/>
      <c r="T39" s="3673"/>
      <c r="U39" s="3673"/>
      <c r="V39" s="3673"/>
      <c r="W39" s="3673"/>
      <c r="X39" s="3673"/>
      <c r="Y39" s="3673"/>
      <c r="Z39" s="3673"/>
      <c r="AA39" s="3673"/>
      <c r="AB39" s="3673"/>
      <c r="AC39" s="3673"/>
      <c r="AD39" s="3673"/>
      <c r="AE39" s="3673"/>
      <c r="AF39" s="3673"/>
      <c r="AG39" s="3673"/>
      <c r="AH39" s="3673"/>
      <c r="AI39" s="3673"/>
      <c r="AJ39" s="3673"/>
      <c r="AK39" s="3673"/>
      <c r="AL39" s="3673"/>
      <c r="AM39" s="3673"/>
      <c r="AN39" s="3673"/>
      <c r="AO39" s="3673"/>
      <c r="AP39" s="3673"/>
      <c r="AQ39" s="3673"/>
      <c r="AR39" s="3673"/>
      <c r="AS39" s="3673"/>
      <c r="AT39" s="3673"/>
      <c r="AU39" s="3673"/>
      <c r="AV39" s="3673"/>
      <c r="AW39" s="3673"/>
      <c r="AX39" s="3673"/>
      <c r="AY39" s="3673"/>
      <c r="AZ39" s="3673"/>
      <c r="BA39" s="3673"/>
      <c r="BB39" s="3673"/>
      <c r="BC39" s="3673"/>
      <c r="BD39" s="3673"/>
      <c r="BE39" s="3673"/>
      <c r="BF39" s="3673"/>
      <c r="BG39" s="3673"/>
      <c r="BH39" s="3673"/>
      <c r="BI39" s="3673"/>
      <c r="BJ39" s="3673"/>
      <c r="BK39" s="3673"/>
      <c r="BL39" s="3673"/>
      <c r="BM39" s="3673"/>
      <c r="BN39" s="3673"/>
      <c r="BO39" s="3673"/>
      <c r="BP39" s="3673"/>
      <c r="BQ39" s="3673"/>
      <c r="BR39" s="3673"/>
      <c r="BS39" s="3673"/>
      <c r="BT39" s="3673"/>
      <c r="BU39" s="3674"/>
    </row>
    <row r="40" spans="3:73" s="195" customFormat="1" ht="9" customHeight="1">
      <c r="C40" s="3665"/>
      <c r="D40" s="3666"/>
      <c r="E40" s="3666"/>
      <c r="F40" s="3667"/>
      <c r="G40" s="3672"/>
      <c r="H40" s="3673"/>
      <c r="I40" s="3673"/>
      <c r="J40" s="3673"/>
      <c r="K40" s="3673"/>
      <c r="L40" s="3673"/>
      <c r="M40" s="3673"/>
      <c r="N40" s="3673"/>
      <c r="O40" s="3673"/>
      <c r="P40" s="3673"/>
      <c r="Q40" s="3673"/>
      <c r="R40" s="3673"/>
      <c r="S40" s="3673"/>
      <c r="T40" s="3673"/>
      <c r="U40" s="3673"/>
      <c r="V40" s="3673"/>
      <c r="W40" s="3673"/>
      <c r="X40" s="3673"/>
      <c r="Y40" s="3673"/>
      <c r="Z40" s="3673"/>
      <c r="AA40" s="3673"/>
      <c r="AB40" s="3673"/>
      <c r="AC40" s="3673"/>
      <c r="AD40" s="3673"/>
      <c r="AE40" s="3673"/>
      <c r="AF40" s="3673"/>
      <c r="AG40" s="3673"/>
      <c r="AH40" s="3673"/>
      <c r="AI40" s="3673"/>
      <c r="AJ40" s="3673"/>
      <c r="AK40" s="3673"/>
      <c r="AL40" s="3673"/>
      <c r="AM40" s="3673"/>
      <c r="AN40" s="3673"/>
      <c r="AO40" s="3673"/>
      <c r="AP40" s="3673"/>
      <c r="AQ40" s="3673"/>
      <c r="AR40" s="3673"/>
      <c r="AS40" s="3673"/>
      <c r="AT40" s="3673"/>
      <c r="AU40" s="3673"/>
      <c r="AV40" s="3673"/>
      <c r="AW40" s="3673"/>
      <c r="AX40" s="3673"/>
      <c r="AY40" s="3673"/>
      <c r="AZ40" s="3673"/>
      <c r="BA40" s="3673"/>
      <c r="BB40" s="3673"/>
      <c r="BC40" s="3673"/>
      <c r="BD40" s="3673"/>
      <c r="BE40" s="3673"/>
      <c r="BF40" s="3673"/>
      <c r="BG40" s="3673"/>
      <c r="BH40" s="3673"/>
      <c r="BI40" s="3673"/>
      <c r="BJ40" s="3673"/>
      <c r="BK40" s="3673"/>
      <c r="BL40" s="3673"/>
      <c r="BM40" s="3673"/>
      <c r="BN40" s="3673"/>
      <c r="BO40" s="3673"/>
      <c r="BP40" s="3673"/>
      <c r="BQ40" s="3673"/>
      <c r="BR40" s="3673"/>
      <c r="BS40" s="3673"/>
      <c r="BT40" s="3673"/>
      <c r="BU40" s="3674"/>
    </row>
    <row r="41" spans="3:73" s="195" customFormat="1" ht="9" customHeight="1">
      <c r="C41" s="3665"/>
      <c r="D41" s="3666"/>
      <c r="E41" s="3666"/>
      <c r="F41" s="3667"/>
      <c r="G41" s="3672"/>
      <c r="H41" s="3673"/>
      <c r="I41" s="3673"/>
      <c r="J41" s="3673"/>
      <c r="K41" s="3673"/>
      <c r="L41" s="3673"/>
      <c r="M41" s="3673"/>
      <c r="N41" s="3673"/>
      <c r="O41" s="3673"/>
      <c r="P41" s="3673"/>
      <c r="Q41" s="3673"/>
      <c r="R41" s="3673"/>
      <c r="S41" s="3673"/>
      <c r="T41" s="3673"/>
      <c r="U41" s="3673"/>
      <c r="V41" s="3673"/>
      <c r="W41" s="3673"/>
      <c r="X41" s="3673"/>
      <c r="Y41" s="3673"/>
      <c r="Z41" s="3673"/>
      <c r="AA41" s="3673"/>
      <c r="AB41" s="3673"/>
      <c r="AC41" s="3673"/>
      <c r="AD41" s="3673"/>
      <c r="AE41" s="3673"/>
      <c r="AF41" s="3673"/>
      <c r="AG41" s="3673"/>
      <c r="AH41" s="3673"/>
      <c r="AI41" s="3673"/>
      <c r="AJ41" s="3673"/>
      <c r="AK41" s="3673"/>
      <c r="AL41" s="3673"/>
      <c r="AM41" s="3673"/>
      <c r="AN41" s="3673"/>
      <c r="AO41" s="3673"/>
      <c r="AP41" s="3673"/>
      <c r="AQ41" s="3673"/>
      <c r="AR41" s="3673"/>
      <c r="AS41" s="3673"/>
      <c r="AT41" s="3673"/>
      <c r="AU41" s="3673"/>
      <c r="AV41" s="3673"/>
      <c r="AW41" s="3673"/>
      <c r="AX41" s="3673"/>
      <c r="AY41" s="3673"/>
      <c r="AZ41" s="3673"/>
      <c r="BA41" s="3673"/>
      <c r="BB41" s="3673"/>
      <c r="BC41" s="3673"/>
      <c r="BD41" s="3673"/>
      <c r="BE41" s="3673"/>
      <c r="BF41" s="3673"/>
      <c r="BG41" s="3673"/>
      <c r="BH41" s="3673"/>
      <c r="BI41" s="3673"/>
      <c r="BJ41" s="3673"/>
      <c r="BK41" s="3673"/>
      <c r="BL41" s="3673"/>
      <c r="BM41" s="3673"/>
      <c r="BN41" s="3673"/>
      <c r="BO41" s="3673"/>
      <c r="BP41" s="3673"/>
      <c r="BQ41" s="3673"/>
      <c r="BR41" s="3673"/>
      <c r="BS41" s="3673"/>
      <c r="BT41" s="3673"/>
      <c r="BU41" s="3674"/>
    </row>
    <row r="42" spans="3:73" s="195" customFormat="1" ht="9" customHeight="1">
      <c r="C42" s="3665"/>
      <c r="D42" s="3666"/>
      <c r="E42" s="3666"/>
      <c r="F42" s="3667"/>
      <c r="G42" s="3672"/>
      <c r="H42" s="3673"/>
      <c r="I42" s="3673"/>
      <c r="J42" s="3673"/>
      <c r="K42" s="3673"/>
      <c r="L42" s="3673"/>
      <c r="M42" s="3673"/>
      <c r="N42" s="3673"/>
      <c r="O42" s="3673"/>
      <c r="P42" s="3673"/>
      <c r="Q42" s="3673"/>
      <c r="R42" s="3673"/>
      <c r="S42" s="3673"/>
      <c r="T42" s="3673"/>
      <c r="U42" s="3673"/>
      <c r="V42" s="3673"/>
      <c r="W42" s="3673"/>
      <c r="X42" s="3673"/>
      <c r="Y42" s="3673"/>
      <c r="Z42" s="3673"/>
      <c r="AA42" s="3673"/>
      <c r="AB42" s="3673"/>
      <c r="AC42" s="3673"/>
      <c r="AD42" s="3673"/>
      <c r="AE42" s="3673"/>
      <c r="AF42" s="3673"/>
      <c r="AG42" s="3673"/>
      <c r="AH42" s="3673"/>
      <c r="AI42" s="3673"/>
      <c r="AJ42" s="3673"/>
      <c r="AK42" s="3673"/>
      <c r="AL42" s="3673"/>
      <c r="AM42" s="3673"/>
      <c r="AN42" s="3673"/>
      <c r="AO42" s="3673"/>
      <c r="AP42" s="3673"/>
      <c r="AQ42" s="3673"/>
      <c r="AR42" s="3673"/>
      <c r="AS42" s="3673"/>
      <c r="AT42" s="3673"/>
      <c r="AU42" s="3673"/>
      <c r="AV42" s="3673"/>
      <c r="AW42" s="3673"/>
      <c r="AX42" s="3673"/>
      <c r="AY42" s="3673"/>
      <c r="AZ42" s="3673"/>
      <c r="BA42" s="3673"/>
      <c r="BB42" s="3673"/>
      <c r="BC42" s="3673"/>
      <c r="BD42" s="3673"/>
      <c r="BE42" s="3673"/>
      <c r="BF42" s="3673"/>
      <c r="BG42" s="3673"/>
      <c r="BH42" s="3673"/>
      <c r="BI42" s="3673"/>
      <c r="BJ42" s="3673"/>
      <c r="BK42" s="3673"/>
      <c r="BL42" s="3673"/>
      <c r="BM42" s="3673"/>
      <c r="BN42" s="3673"/>
      <c r="BO42" s="3673"/>
      <c r="BP42" s="3673"/>
      <c r="BQ42" s="3673"/>
      <c r="BR42" s="3673"/>
      <c r="BS42" s="3673"/>
      <c r="BT42" s="3673"/>
      <c r="BU42" s="3674"/>
    </row>
    <row r="43" spans="3:73" s="195" customFormat="1" ht="9" customHeight="1">
      <c r="C43" s="3665"/>
      <c r="D43" s="3666"/>
      <c r="E43" s="3666"/>
      <c r="F43" s="3667"/>
      <c r="G43" s="3672"/>
      <c r="H43" s="3673"/>
      <c r="I43" s="3673"/>
      <c r="J43" s="3673"/>
      <c r="K43" s="3673"/>
      <c r="L43" s="3673"/>
      <c r="M43" s="3673"/>
      <c r="N43" s="3673"/>
      <c r="O43" s="3673"/>
      <c r="P43" s="3673"/>
      <c r="Q43" s="3673"/>
      <c r="R43" s="3673"/>
      <c r="S43" s="3673"/>
      <c r="T43" s="3673"/>
      <c r="U43" s="3673"/>
      <c r="V43" s="3673"/>
      <c r="W43" s="3673"/>
      <c r="X43" s="3673"/>
      <c r="Y43" s="3673"/>
      <c r="Z43" s="3673"/>
      <c r="AA43" s="3673"/>
      <c r="AB43" s="3673"/>
      <c r="AC43" s="3673"/>
      <c r="AD43" s="3673"/>
      <c r="AE43" s="3673"/>
      <c r="AF43" s="3673"/>
      <c r="AG43" s="3673"/>
      <c r="AH43" s="3673"/>
      <c r="AI43" s="3673"/>
      <c r="AJ43" s="3673"/>
      <c r="AK43" s="3673"/>
      <c r="AL43" s="3673"/>
      <c r="AM43" s="3673"/>
      <c r="AN43" s="3673"/>
      <c r="AO43" s="3673"/>
      <c r="AP43" s="3673"/>
      <c r="AQ43" s="3673"/>
      <c r="AR43" s="3673"/>
      <c r="AS43" s="3673"/>
      <c r="AT43" s="3673"/>
      <c r="AU43" s="3673"/>
      <c r="AV43" s="3673"/>
      <c r="AW43" s="3673"/>
      <c r="AX43" s="3673"/>
      <c r="AY43" s="3673"/>
      <c r="AZ43" s="3673"/>
      <c r="BA43" s="3673"/>
      <c r="BB43" s="3673"/>
      <c r="BC43" s="3673"/>
      <c r="BD43" s="3673"/>
      <c r="BE43" s="3673"/>
      <c r="BF43" s="3673"/>
      <c r="BG43" s="3673"/>
      <c r="BH43" s="3673"/>
      <c r="BI43" s="3673"/>
      <c r="BJ43" s="3673"/>
      <c r="BK43" s="3673"/>
      <c r="BL43" s="3673"/>
      <c r="BM43" s="3673"/>
      <c r="BN43" s="3673"/>
      <c r="BO43" s="3673"/>
      <c r="BP43" s="3673"/>
      <c r="BQ43" s="3673"/>
      <c r="BR43" s="3673"/>
      <c r="BS43" s="3673"/>
      <c r="BT43" s="3673"/>
      <c r="BU43" s="3674"/>
    </row>
    <row r="44" spans="3:73" s="195" customFormat="1" ht="9" customHeight="1">
      <c r="C44" s="3665"/>
      <c r="D44" s="3668"/>
      <c r="E44" s="3668"/>
      <c r="F44" s="3667"/>
      <c r="G44" s="3672"/>
      <c r="H44" s="3673"/>
      <c r="I44" s="3673"/>
      <c r="J44" s="3673"/>
      <c r="K44" s="3673"/>
      <c r="L44" s="3673"/>
      <c r="M44" s="3673"/>
      <c r="N44" s="3673"/>
      <c r="O44" s="3673"/>
      <c r="P44" s="3673"/>
      <c r="Q44" s="3673"/>
      <c r="R44" s="3673"/>
      <c r="S44" s="3673"/>
      <c r="T44" s="3673"/>
      <c r="U44" s="3673"/>
      <c r="V44" s="3673"/>
      <c r="W44" s="3673"/>
      <c r="X44" s="3673"/>
      <c r="Y44" s="3673"/>
      <c r="Z44" s="3673"/>
      <c r="AA44" s="3673"/>
      <c r="AB44" s="3673"/>
      <c r="AC44" s="3673"/>
      <c r="AD44" s="3673"/>
      <c r="AE44" s="3673"/>
      <c r="AF44" s="3673"/>
      <c r="AG44" s="3673"/>
      <c r="AH44" s="3673"/>
      <c r="AI44" s="3673"/>
      <c r="AJ44" s="3673"/>
      <c r="AK44" s="3673"/>
      <c r="AL44" s="3673"/>
      <c r="AM44" s="3673"/>
      <c r="AN44" s="3673"/>
      <c r="AO44" s="3673"/>
      <c r="AP44" s="3673"/>
      <c r="AQ44" s="3673"/>
      <c r="AR44" s="3673"/>
      <c r="AS44" s="3673"/>
      <c r="AT44" s="3673"/>
      <c r="AU44" s="3673"/>
      <c r="AV44" s="3673"/>
      <c r="AW44" s="3673"/>
      <c r="AX44" s="3673"/>
      <c r="AY44" s="3673"/>
      <c r="AZ44" s="3673"/>
      <c r="BA44" s="3673"/>
      <c r="BB44" s="3673"/>
      <c r="BC44" s="3673"/>
      <c r="BD44" s="3673"/>
      <c r="BE44" s="3673"/>
      <c r="BF44" s="3673"/>
      <c r="BG44" s="3673"/>
      <c r="BH44" s="3673"/>
      <c r="BI44" s="3673"/>
      <c r="BJ44" s="3673"/>
      <c r="BK44" s="3673"/>
      <c r="BL44" s="3673"/>
      <c r="BM44" s="3673"/>
      <c r="BN44" s="3673"/>
      <c r="BO44" s="3673"/>
      <c r="BP44" s="3673"/>
      <c r="BQ44" s="3673"/>
      <c r="BR44" s="3673"/>
      <c r="BS44" s="3673"/>
      <c r="BT44" s="3673"/>
      <c r="BU44" s="3674"/>
    </row>
    <row r="45" spans="3:73" s="195" customFormat="1" ht="9" customHeight="1">
      <c r="C45" s="631"/>
      <c r="D45" s="635"/>
      <c r="E45" s="635"/>
      <c r="F45" s="636"/>
      <c r="G45" s="3672"/>
      <c r="H45" s="3673"/>
      <c r="I45" s="3673"/>
      <c r="J45" s="3673"/>
      <c r="K45" s="3673"/>
      <c r="L45" s="3673"/>
      <c r="M45" s="3673"/>
      <c r="N45" s="3673"/>
      <c r="O45" s="3673"/>
      <c r="P45" s="3673"/>
      <c r="Q45" s="3673"/>
      <c r="R45" s="3673"/>
      <c r="S45" s="3673"/>
      <c r="T45" s="3673"/>
      <c r="U45" s="3673"/>
      <c r="V45" s="3673"/>
      <c r="W45" s="3673"/>
      <c r="X45" s="3673"/>
      <c r="Y45" s="3673"/>
      <c r="Z45" s="3673"/>
      <c r="AA45" s="3673"/>
      <c r="AB45" s="3673"/>
      <c r="AC45" s="3673"/>
      <c r="AD45" s="3673"/>
      <c r="AE45" s="3673"/>
      <c r="AF45" s="3673"/>
      <c r="AG45" s="3673"/>
      <c r="AH45" s="3673"/>
      <c r="AI45" s="3673"/>
      <c r="AJ45" s="3673"/>
      <c r="AK45" s="3673"/>
      <c r="AL45" s="3673"/>
      <c r="AM45" s="3673"/>
      <c r="AN45" s="3673"/>
      <c r="AO45" s="3673"/>
      <c r="AP45" s="3673"/>
      <c r="AQ45" s="3673"/>
      <c r="AR45" s="3673"/>
      <c r="AS45" s="3673"/>
      <c r="AT45" s="3673"/>
      <c r="AU45" s="3673"/>
      <c r="AV45" s="3673"/>
      <c r="AW45" s="3673"/>
      <c r="AX45" s="3673"/>
      <c r="AY45" s="3673"/>
      <c r="AZ45" s="3673"/>
      <c r="BA45" s="3673"/>
      <c r="BB45" s="3673"/>
      <c r="BC45" s="3673"/>
      <c r="BD45" s="3673"/>
      <c r="BE45" s="3673"/>
      <c r="BF45" s="3673"/>
      <c r="BG45" s="3673"/>
      <c r="BH45" s="3673"/>
      <c r="BI45" s="3673"/>
      <c r="BJ45" s="3673"/>
      <c r="BK45" s="3673"/>
      <c r="BL45" s="3673"/>
      <c r="BM45" s="3673"/>
      <c r="BN45" s="3673"/>
      <c r="BO45" s="3673"/>
      <c r="BP45" s="3673"/>
      <c r="BQ45" s="3673"/>
      <c r="BR45" s="3673"/>
      <c r="BS45" s="3673"/>
      <c r="BT45" s="3673"/>
      <c r="BU45" s="3674"/>
    </row>
    <row r="46" spans="3:73" s="195" customFormat="1" ht="9" customHeight="1">
      <c r="C46" s="632"/>
      <c r="D46" s="633"/>
      <c r="E46" s="633"/>
      <c r="F46" s="634"/>
      <c r="G46" s="3675"/>
      <c r="H46" s="3676"/>
      <c r="I46" s="3676"/>
      <c r="J46" s="3676"/>
      <c r="K46" s="3676"/>
      <c r="L46" s="3676"/>
      <c r="M46" s="3676"/>
      <c r="N46" s="3676"/>
      <c r="O46" s="3676"/>
      <c r="P46" s="3676"/>
      <c r="Q46" s="3676"/>
      <c r="R46" s="3676"/>
      <c r="S46" s="3676"/>
      <c r="T46" s="3676"/>
      <c r="U46" s="3676"/>
      <c r="V46" s="3676"/>
      <c r="W46" s="3676"/>
      <c r="X46" s="3676"/>
      <c r="Y46" s="3676"/>
      <c r="Z46" s="3676"/>
      <c r="AA46" s="3676"/>
      <c r="AB46" s="3676"/>
      <c r="AC46" s="3676"/>
      <c r="AD46" s="3676"/>
      <c r="AE46" s="3676"/>
      <c r="AF46" s="3676"/>
      <c r="AG46" s="3676"/>
      <c r="AH46" s="3676"/>
      <c r="AI46" s="3676"/>
      <c r="AJ46" s="3676"/>
      <c r="AK46" s="3676"/>
      <c r="AL46" s="3676"/>
      <c r="AM46" s="3676"/>
      <c r="AN46" s="3676"/>
      <c r="AO46" s="3676"/>
      <c r="AP46" s="3676"/>
      <c r="AQ46" s="3676"/>
      <c r="AR46" s="3676"/>
      <c r="AS46" s="3676"/>
      <c r="AT46" s="3676"/>
      <c r="AU46" s="3676"/>
      <c r="AV46" s="3676"/>
      <c r="AW46" s="3676"/>
      <c r="AX46" s="3676"/>
      <c r="AY46" s="3676"/>
      <c r="AZ46" s="3676"/>
      <c r="BA46" s="3676"/>
      <c r="BB46" s="3676"/>
      <c r="BC46" s="3676"/>
      <c r="BD46" s="3676"/>
      <c r="BE46" s="3676"/>
      <c r="BF46" s="3676"/>
      <c r="BG46" s="3676"/>
      <c r="BH46" s="3676"/>
      <c r="BI46" s="3676"/>
      <c r="BJ46" s="3676"/>
      <c r="BK46" s="3676"/>
      <c r="BL46" s="3676"/>
      <c r="BM46" s="3676"/>
      <c r="BN46" s="3676"/>
      <c r="BO46" s="3676"/>
      <c r="BP46" s="3676"/>
      <c r="BQ46" s="3676"/>
      <c r="BR46" s="3676"/>
      <c r="BS46" s="3676"/>
      <c r="BT46" s="3676"/>
      <c r="BU46" s="3677"/>
    </row>
    <row r="47" spans="3:73" s="195" customFormat="1" ht="9" customHeight="1">
      <c r="C47" s="141"/>
      <c r="D47" s="2543" t="s">
        <v>55</v>
      </c>
      <c r="E47" s="2543"/>
      <c r="F47" s="2543"/>
      <c r="G47" s="2543"/>
      <c r="H47" s="2543"/>
      <c r="I47" s="2543"/>
      <c r="J47" s="2543"/>
      <c r="L47" s="2407"/>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c r="AS47" s="2408"/>
      <c r="AT47" s="2408"/>
      <c r="AU47" s="3642"/>
      <c r="AV47" s="211"/>
      <c r="AW47" s="2543" t="s">
        <v>56</v>
      </c>
      <c r="AX47" s="2543"/>
      <c r="AY47" s="2543"/>
      <c r="AZ47" s="2543"/>
      <c r="BA47" s="2543"/>
      <c r="BB47" s="2543"/>
      <c r="BC47" s="2543"/>
      <c r="BD47" s="212"/>
      <c r="BE47" s="3644"/>
      <c r="BF47" s="3645"/>
      <c r="BG47" s="3645"/>
      <c r="BH47" s="3645"/>
      <c r="BI47" s="3645"/>
      <c r="BJ47" s="3645"/>
      <c r="BK47" s="3645"/>
      <c r="BL47" s="3645"/>
      <c r="BM47" s="3645"/>
      <c r="BN47" s="3645"/>
      <c r="BO47" s="3645"/>
      <c r="BP47" s="3645"/>
      <c r="BQ47" s="3645"/>
      <c r="BR47" s="3645"/>
      <c r="BS47" s="3645"/>
      <c r="BT47" s="3645"/>
      <c r="BU47" s="3646"/>
    </row>
    <row r="48" spans="3:73" s="195" customFormat="1" ht="9" customHeight="1" thickBot="1">
      <c r="C48" s="142"/>
      <c r="D48" s="2347"/>
      <c r="E48" s="2347"/>
      <c r="F48" s="2347"/>
      <c r="G48" s="2347"/>
      <c r="H48" s="2347"/>
      <c r="I48" s="2347"/>
      <c r="J48" s="2347"/>
      <c r="K48" s="230"/>
      <c r="L48" s="2409"/>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c r="AS48" s="2410"/>
      <c r="AT48" s="2410"/>
      <c r="AU48" s="3643"/>
      <c r="AV48" s="213"/>
      <c r="AW48" s="2347"/>
      <c r="AX48" s="2347"/>
      <c r="AY48" s="2347"/>
      <c r="AZ48" s="2347"/>
      <c r="BA48" s="2347"/>
      <c r="BB48" s="2347"/>
      <c r="BC48" s="2347"/>
      <c r="BD48" s="214"/>
      <c r="BE48" s="3647"/>
      <c r="BF48" s="3648"/>
      <c r="BG48" s="3648"/>
      <c r="BH48" s="3648"/>
      <c r="BI48" s="3648"/>
      <c r="BJ48" s="3648"/>
      <c r="BK48" s="3648"/>
      <c r="BL48" s="3648"/>
      <c r="BM48" s="3648"/>
      <c r="BN48" s="3648"/>
      <c r="BO48" s="3648"/>
      <c r="BP48" s="3648"/>
      <c r="BQ48" s="3648"/>
      <c r="BR48" s="3648"/>
      <c r="BS48" s="3648"/>
      <c r="BT48" s="3648"/>
      <c r="BU48" s="3649"/>
    </row>
    <row r="49" spans="3:73" s="195" customFormat="1" ht="9" customHeight="1">
      <c r="C49" s="204"/>
      <c r="D49" s="205"/>
      <c r="E49" s="205"/>
      <c r="F49" s="206"/>
      <c r="G49" s="3669" t="s">
        <v>406</v>
      </c>
      <c r="H49" s="3670"/>
      <c r="I49" s="3670"/>
      <c r="J49" s="3670"/>
      <c r="K49" s="3670"/>
      <c r="L49" s="3670"/>
      <c r="M49" s="3670"/>
      <c r="N49" s="3670"/>
      <c r="O49" s="3670"/>
      <c r="P49" s="3670"/>
      <c r="Q49" s="3670"/>
      <c r="R49" s="3670"/>
      <c r="S49" s="3670"/>
      <c r="T49" s="3670"/>
      <c r="U49" s="3670"/>
      <c r="V49" s="3670"/>
      <c r="W49" s="3670"/>
      <c r="X49" s="3670"/>
      <c r="Y49" s="3670"/>
      <c r="Z49" s="3670"/>
      <c r="AA49" s="3670"/>
      <c r="AB49" s="3670"/>
      <c r="AC49" s="3670"/>
      <c r="AD49" s="3670"/>
      <c r="AE49" s="3670"/>
      <c r="AF49" s="3670"/>
      <c r="AG49" s="3670"/>
      <c r="AH49" s="3670"/>
      <c r="AI49" s="3670"/>
      <c r="AJ49" s="3670"/>
      <c r="AK49" s="3670"/>
      <c r="AL49" s="3670"/>
      <c r="AM49" s="3670"/>
      <c r="AN49" s="3670"/>
      <c r="AO49" s="3670"/>
      <c r="AP49" s="3670"/>
      <c r="AQ49" s="3670"/>
      <c r="AR49" s="3670"/>
      <c r="AS49" s="3670"/>
      <c r="AT49" s="3670"/>
      <c r="AU49" s="3670"/>
      <c r="AV49" s="3670"/>
      <c r="AW49" s="3670"/>
      <c r="AX49" s="3670"/>
      <c r="AY49" s="3670"/>
      <c r="AZ49" s="3670"/>
      <c r="BA49" s="3670"/>
      <c r="BB49" s="3670"/>
      <c r="BC49" s="3670"/>
      <c r="BD49" s="3670"/>
      <c r="BE49" s="3670"/>
      <c r="BF49" s="3670"/>
      <c r="BG49" s="3670"/>
      <c r="BH49" s="3670"/>
      <c r="BI49" s="3670"/>
      <c r="BJ49" s="3670"/>
      <c r="BK49" s="3670"/>
      <c r="BL49" s="3670"/>
      <c r="BM49" s="3670"/>
      <c r="BN49" s="3670"/>
      <c r="BO49" s="3670"/>
      <c r="BP49" s="3670"/>
      <c r="BQ49" s="3670"/>
      <c r="BR49" s="3670"/>
      <c r="BS49" s="3670"/>
      <c r="BT49" s="3670"/>
      <c r="BU49" s="3671"/>
    </row>
    <row r="50" spans="3:73" s="195" customFormat="1" ht="9" customHeight="1">
      <c r="C50" s="207"/>
      <c r="D50" s="208"/>
      <c r="E50" s="208"/>
      <c r="F50" s="209"/>
      <c r="G50" s="3672"/>
      <c r="H50" s="3673"/>
      <c r="I50" s="3673"/>
      <c r="J50" s="3673"/>
      <c r="K50" s="3673"/>
      <c r="L50" s="3673"/>
      <c r="M50" s="3673"/>
      <c r="N50" s="3673"/>
      <c r="O50" s="3673"/>
      <c r="P50" s="3673"/>
      <c r="Q50" s="3673"/>
      <c r="R50" s="3673"/>
      <c r="S50" s="3673"/>
      <c r="T50" s="3673"/>
      <c r="U50" s="3673"/>
      <c r="V50" s="3673"/>
      <c r="W50" s="3673"/>
      <c r="X50" s="3673"/>
      <c r="Y50" s="3673"/>
      <c r="Z50" s="3673"/>
      <c r="AA50" s="3673"/>
      <c r="AB50" s="3673"/>
      <c r="AC50" s="3673"/>
      <c r="AD50" s="3673"/>
      <c r="AE50" s="3673"/>
      <c r="AF50" s="3673"/>
      <c r="AG50" s="3673"/>
      <c r="AH50" s="3673"/>
      <c r="AI50" s="3673"/>
      <c r="AJ50" s="3673"/>
      <c r="AK50" s="3673"/>
      <c r="AL50" s="3673"/>
      <c r="AM50" s="3673"/>
      <c r="AN50" s="3673"/>
      <c r="AO50" s="3673"/>
      <c r="AP50" s="3673"/>
      <c r="AQ50" s="3673"/>
      <c r="AR50" s="3673"/>
      <c r="AS50" s="3673"/>
      <c r="AT50" s="3673"/>
      <c r="AU50" s="3673"/>
      <c r="AV50" s="3673"/>
      <c r="AW50" s="3673"/>
      <c r="AX50" s="3673"/>
      <c r="AY50" s="3673"/>
      <c r="AZ50" s="3673"/>
      <c r="BA50" s="3673"/>
      <c r="BB50" s="3673"/>
      <c r="BC50" s="3673"/>
      <c r="BD50" s="3673"/>
      <c r="BE50" s="3673"/>
      <c r="BF50" s="3673"/>
      <c r="BG50" s="3673"/>
      <c r="BH50" s="3673"/>
      <c r="BI50" s="3673"/>
      <c r="BJ50" s="3673"/>
      <c r="BK50" s="3673"/>
      <c r="BL50" s="3673"/>
      <c r="BM50" s="3673"/>
      <c r="BN50" s="3673"/>
      <c r="BO50" s="3673"/>
      <c r="BP50" s="3673"/>
      <c r="BQ50" s="3673"/>
      <c r="BR50" s="3673"/>
      <c r="BS50" s="3673"/>
      <c r="BT50" s="3673"/>
      <c r="BU50" s="3674"/>
    </row>
    <row r="51" spans="3:73" s="195" customFormat="1" ht="9" customHeight="1">
      <c r="C51" s="207"/>
      <c r="D51" s="208"/>
      <c r="E51" s="208"/>
      <c r="F51" s="209"/>
      <c r="G51" s="3672"/>
      <c r="H51" s="3673"/>
      <c r="I51" s="3673"/>
      <c r="J51" s="3673"/>
      <c r="K51" s="3673"/>
      <c r="L51" s="3673"/>
      <c r="M51" s="3673"/>
      <c r="N51" s="3673"/>
      <c r="O51" s="3673"/>
      <c r="P51" s="3673"/>
      <c r="Q51" s="3673"/>
      <c r="R51" s="3673"/>
      <c r="S51" s="3673"/>
      <c r="T51" s="3673"/>
      <c r="U51" s="3673"/>
      <c r="V51" s="3673"/>
      <c r="W51" s="3673"/>
      <c r="X51" s="3673"/>
      <c r="Y51" s="3673"/>
      <c r="Z51" s="3673"/>
      <c r="AA51" s="3673"/>
      <c r="AB51" s="3673"/>
      <c r="AC51" s="3673"/>
      <c r="AD51" s="3673"/>
      <c r="AE51" s="3673"/>
      <c r="AF51" s="3673"/>
      <c r="AG51" s="3673"/>
      <c r="AH51" s="3673"/>
      <c r="AI51" s="3673"/>
      <c r="AJ51" s="3673"/>
      <c r="AK51" s="3673"/>
      <c r="AL51" s="3673"/>
      <c r="AM51" s="3673"/>
      <c r="AN51" s="3673"/>
      <c r="AO51" s="3673"/>
      <c r="AP51" s="3673"/>
      <c r="AQ51" s="3673"/>
      <c r="AR51" s="3673"/>
      <c r="AS51" s="3673"/>
      <c r="AT51" s="3673"/>
      <c r="AU51" s="3673"/>
      <c r="AV51" s="3673"/>
      <c r="AW51" s="3673"/>
      <c r="AX51" s="3673"/>
      <c r="AY51" s="3673"/>
      <c r="AZ51" s="3673"/>
      <c r="BA51" s="3673"/>
      <c r="BB51" s="3673"/>
      <c r="BC51" s="3673"/>
      <c r="BD51" s="3673"/>
      <c r="BE51" s="3673"/>
      <c r="BF51" s="3673"/>
      <c r="BG51" s="3673"/>
      <c r="BH51" s="3673"/>
      <c r="BI51" s="3673"/>
      <c r="BJ51" s="3673"/>
      <c r="BK51" s="3673"/>
      <c r="BL51" s="3673"/>
      <c r="BM51" s="3673"/>
      <c r="BN51" s="3673"/>
      <c r="BO51" s="3673"/>
      <c r="BP51" s="3673"/>
      <c r="BQ51" s="3673"/>
      <c r="BR51" s="3673"/>
      <c r="BS51" s="3673"/>
      <c r="BT51" s="3673"/>
      <c r="BU51" s="3674"/>
    </row>
    <row r="52" spans="3:73" s="195" customFormat="1" ht="9" customHeight="1">
      <c r="C52" s="207"/>
      <c r="D52" s="208"/>
      <c r="E52" s="208"/>
      <c r="F52" s="209"/>
      <c r="G52" s="3672"/>
      <c r="H52" s="3673"/>
      <c r="I52" s="3673"/>
      <c r="J52" s="3673"/>
      <c r="K52" s="3673"/>
      <c r="L52" s="3673"/>
      <c r="M52" s="3673"/>
      <c r="N52" s="3673"/>
      <c r="O52" s="3673"/>
      <c r="P52" s="3673"/>
      <c r="Q52" s="3673"/>
      <c r="R52" s="3673"/>
      <c r="S52" s="3673"/>
      <c r="T52" s="3673"/>
      <c r="U52" s="3673"/>
      <c r="V52" s="3673"/>
      <c r="W52" s="3673"/>
      <c r="X52" s="3673"/>
      <c r="Y52" s="3673"/>
      <c r="Z52" s="3673"/>
      <c r="AA52" s="3673"/>
      <c r="AB52" s="3673"/>
      <c r="AC52" s="3673"/>
      <c r="AD52" s="3673"/>
      <c r="AE52" s="3673"/>
      <c r="AF52" s="3673"/>
      <c r="AG52" s="3673"/>
      <c r="AH52" s="3673"/>
      <c r="AI52" s="3673"/>
      <c r="AJ52" s="3673"/>
      <c r="AK52" s="3673"/>
      <c r="AL52" s="3673"/>
      <c r="AM52" s="3673"/>
      <c r="AN52" s="3673"/>
      <c r="AO52" s="3673"/>
      <c r="AP52" s="3673"/>
      <c r="AQ52" s="3673"/>
      <c r="AR52" s="3673"/>
      <c r="AS52" s="3673"/>
      <c r="AT52" s="3673"/>
      <c r="AU52" s="3673"/>
      <c r="AV52" s="3673"/>
      <c r="AW52" s="3673"/>
      <c r="AX52" s="3673"/>
      <c r="AY52" s="3673"/>
      <c r="AZ52" s="3673"/>
      <c r="BA52" s="3673"/>
      <c r="BB52" s="3673"/>
      <c r="BC52" s="3673"/>
      <c r="BD52" s="3673"/>
      <c r="BE52" s="3673"/>
      <c r="BF52" s="3673"/>
      <c r="BG52" s="3673"/>
      <c r="BH52" s="3673"/>
      <c r="BI52" s="3673"/>
      <c r="BJ52" s="3673"/>
      <c r="BK52" s="3673"/>
      <c r="BL52" s="3673"/>
      <c r="BM52" s="3673"/>
      <c r="BN52" s="3673"/>
      <c r="BO52" s="3673"/>
      <c r="BP52" s="3673"/>
      <c r="BQ52" s="3673"/>
      <c r="BR52" s="3673"/>
      <c r="BS52" s="3673"/>
      <c r="BT52" s="3673"/>
      <c r="BU52" s="3674"/>
    </row>
    <row r="53" spans="3:73" s="195" customFormat="1" ht="9" customHeight="1">
      <c r="C53" s="207"/>
      <c r="D53" s="208"/>
      <c r="E53" s="208"/>
      <c r="F53" s="209"/>
      <c r="G53" s="3672"/>
      <c r="H53" s="3673"/>
      <c r="I53" s="3673"/>
      <c r="J53" s="3673"/>
      <c r="K53" s="3673"/>
      <c r="L53" s="3673"/>
      <c r="M53" s="3673"/>
      <c r="N53" s="3673"/>
      <c r="O53" s="3673"/>
      <c r="P53" s="3673"/>
      <c r="Q53" s="3673"/>
      <c r="R53" s="3673"/>
      <c r="S53" s="3673"/>
      <c r="T53" s="3673"/>
      <c r="U53" s="3673"/>
      <c r="V53" s="3673"/>
      <c r="W53" s="3673"/>
      <c r="X53" s="3673"/>
      <c r="Y53" s="3673"/>
      <c r="Z53" s="3673"/>
      <c r="AA53" s="3673"/>
      <c r="AB53" s="3673"/>
      <c r="AC53" s="3673"/>
      <c r="AD53" s="3673"/>
      <c r="AE53" s="3673"/>
      <c r="AF53" s="3673"/>
      <c r="AG53" s="3673"/>
      <c r="AH53" s="3673"/>
      <c r="AI53" s="3673"/>
      <c r="AJ53" s="3673"/>
      <c r="AK53" s="3673"/>
      <c r="AL53" s="3673"/>
      <c r="AM53" s="3673"/>
      <c r="AN53" s="3673"/>
      <c r="AO53" s="3673"/>
      <c r="AP53" s="3673"/>
      <c r="AQ53" s="3673"/>
      <c r="AR53" s="3673"/>
      <c r="AS53" s="3673"/>
      <c r="AT53" s="3673"/>
      <c r="AU53" s="3673"/>
      <c r="AV53" s="3673"/>
      <c r="AW53" s="3673"/>
      <c r="AX53" s="3673"/>
      <c r="AY53" s="3673"/>
      <c r="AZ53" s="3673"/>
      <c r="BA53" s="3673"/>
      <c r="BB53" s="3673"/>
      <c r="BC53" s="3673"/>
      <c r="BD53" s="3673"/>
      <c r="BE53" s="3673"/>
      <c r="BF53" s="3673"/>
      <c r="BG53" s="3673"/>
      <c r="BH53" s="3673"/>
      <c r="BI53" s="3673"/>
      <c r="BJ53" s="3673"/>
      <c r="BK53" s="3673"/>
      <c r="BL53" s="3673"/>
      <c r="BM53" s="3673"/>
      <c r="BN53" s="3673"/>
      <c r="BO53" s="3673"/>
      <c r="BP53" s="3673"/>
      <c r="BQ53" s="3673"/>
      <c r="BR53" s="3673"/>
      <c r="BS53" s="3673"/>
      <c r="BT53" s="3673"/>
      <c r="BU53" s="3674"/>
    </row>
    <row r="54" spans="3:73" s="195" customFormat="1" ht="9" customHeight="1">
      <c r="C54" s="207"/>
      <c r="D54" s="208"/>
      <c r="E54" s="208"/>
      <c r="F54" s="209"/>
      <c r="G54" s="3672"/>
      <c r="H54" s="3673"/>
      <c r="I54" s="3673"/>
      <c r="J54" s="3673"/>
      <c r="K54" s="3673"/>
      <c r="L54" s="3673"/>
      <c r="M54" s="3673"/>
      <c r="N54" s="3673"/>
      <c r="O54" s="3673"/>
      <c r="P54" s="3673"/>
      <c r="Q54" s="3673"/>
      <c r="R54" s="3673"/>
      <c r="S54" s="3673"/>
      <c r="T54" s="3673"/>
      <c r="U54" s="3673"/>
      <c r="V54" s="3673"/>
      <c r="W54" s="3673"/>
      <c r="X54" s="3673"/>
      <c r="Y54" s="3673"/>
      <c r="Z54" s="3673"/>
      <c r="AA54" s="3673"/>
      <c r="AB54" s="3673"/>
      <c r="AC54" s="3673"/>
      <c r="AD54" s="3673"/>
      <c r="AE54" s="3673"/>
      <c r="AF54" s="3673"/>
      <c r="AG54" s="3673"/>
      <c r="AH54" s="3673"/>
      <c r="AI54" s="3673"/>
      <c r="AJ54" s="3673"/>
      <c r="AK54" s="3673"/>
      <c r="AL54" s="3673"/>
      <c r="AM54" s="3673"/>
      <c r="AN54" s="3673"/>
      <c r="AO54" s="3673"/>
      <c r="AP54" s="3673"/>
      <c r="AQ54" s="3673"/>
      <c r="AR54" s="3673"/>
      <c r="AS54" s="3673"/>
      <c r="AT54" s="3673"/>
      <c r="AU54" s="3673"/>
      <c r="AV54" s="3673"/>
      <c r="AW54" s="3673"/>
      <c r="AX54" s="3673"/>
      <c r="AY54" s="3673"/>
      <c r="AZ54" s="3673"/>
      <c r="BA54" s="3673"/>
      <c r="BB54" s="3673"/>
      <c r="BC54" s="3673"/>
      <c r="BD54" s="3673"/>
      <c r="BE54" s="3673"/>
      <c r="BF54" s="3673"/>
      <c r="BG54" s="3673"/>
      <c r="BH54" s="3673"/>
      <c r="BI54" s="3673"/>
      <c r="BJ54" s="3673"/>
      <c r="BK54" s="3673"/>
      <c r="BL54" s="3673"/>
      <c r="BM54" s="3673"/>
      <c r="BN54" s="3673"/>
      <c r="BO54" s="3673"/>
      <c r="BP54" s="3673"/>
      <c r="BQ54" s="3673"/>
      <c r="BR54" s="3673"/>
      <c r="BS54" s="3673"/>
      <c r="BT54" s="3673"/>
      <c r="BU54" s="3674"/>
    </row>
    <row r="55" spans="3:73" s="195" customFormat="1" ht="9" customHeight="1">
      <c r="C55" s="207"/>
      <c r="D55" s="208"/>
      <c r="E55" s="208"/>
      <c r="F55" s="209"/>
      <c r="G55" s="3672"/>
      <c r="H55" s="3673"/>
      <c r="I55" s="3673"/>
      <c r="J55" s="3673"/>
      <c r="K55" s="3673"/>
      <c r="L55" s="3673"/>
      <c r="M55" s="3673"/>
      <c r="N55" s="3673"/>
      <c r="O55" s="3673"/>
      <c r="P55" s="3673"/>
      <c r="Q55" s="3673"/>
      <c r="R55" s="3673"/>
      <c r="S55" s="3673"/>
      <c r="T55" s="3673"/>
      <c r="U55" s="3673"/>
      <c r="V55" s="3673"/>
      <c r="W55" s="3673"/>
      <c r="X55" s="3673"/>
      <c r="Y55" s="3673"/>
      <c r="Z55" s="3673"/>
      <c r="AA55" s="3673"/>
      <c r="AB55" s="3673"/>
      <c r="AC55" s="3673"/>
      <c r="AD55" s="3673"/>
      <c r="AE55" s="3673"/>
      <c r="AF55" s="3673"/>
      <c r="AG55" s="3673"/>
      <c r="AH55" s="3673"/>
      <c r="AI55" s="3673"/>
      <c r="AJ55" s="3673"/>
      <c r="AK55" s="3673"/>
      <c r="AL55" s="3673"/>
      <c r="AM55" s="3673"/>
      <c r="AN55" s="3673"/>
      <c r="AO55" s="3673"/>
      <c r="AP55" s="3673"/>
      <c r="AQ55" s="3673"/>
      <c r="AR55" s="3673"/>
      <c r="AS55" s="3673"/>
      <c r="AT55" s="3673"/>
      <c r="AU55" s="3673"/>
      <c r="AV55" s="3673"/>
      <c r="AW55" s="3673"/>
      <c r="AX55" s="3673"/>
      <c r="AY55" s="3673"/>
      <c r="AZ55" s="3673"/>
      <c r="BA55" s="3673"/>
      <c r="BB55" s="3673"/>
      <c r="BC55" s="3673"/>
      <c r="BD55" s="3673"/>
      <c r="BE55" s="3673"/>
      <c r="BF55" s="3673"/>
      <c r="BG55" s="3673"/>
      <c r="BH55" s="3673"/>
      <c r="BI55" s="3673"/>
      <c r="BJ55" s="3673"/>
      <c r="BK55" s="3673"/>
      <c r="BL55" s="3673"/>
      <c r="BM55" s="3673"/>
      <c r="BN55" s="3673"/>
      <c r="BO55" s="3673"/>
      <c r="BP55" s="3673"/>
      <c r="BQ55" s="3673"/>
      <c r="BR55" s="3673"/>
      <c r="BS55" s="3673"/>
      <c r="BT55" s="3673"/>
      <c r="BU55" s="3674"/>
    </row>
    <row r="56" spans="3:73" s="195" customFormat="1" ht="9" customHeight="1">
      <c r="C56" s="207"/>
      <c r="D56" s="208"/>
      <c r="E56" s="208"/>
      <c r="F56" s="209"/>
      <c r="G56" s="3672"/>
      <c r="H56" s="3673"/>
      <c r="I56" s="3673"/>
      <c r="J56" s="3673"/>
      <c r="K56" s="3673"/>
      <c r="L56" s="3673"/>
      <c r="M56" s="3673"/>
      <c r="N56" s="3673"/>
      <c r="O56" s="3673"/>
      <c r="P56" s="3673"/>
      <c r="Q56" s="3673"/>
      <c r="R56" s="3673"/>
      <c r="S56" s="3673"/>
      <c r="T56" s="3673"/>
      <c r="U56" s="3673"/>
      <c r="V56" s="3673"/>
      <c r="W56" s="3673"/>
      <c r="X56" s="3673"/>
      <c r="Y56" s="3673"/>
      <c r="Z56" s="3673"/>
      <c r="AA56" s="3673"/>
      <c r="AB56" s="3673"/>
      <c r="AC56" s="3673"/>
      <c r="AD56" s="3673"/>
      <c r="AE56" s="3673"/>
      <c r="AF56" s="3673"/>
      <c r="AG56" s="3673"/>
      <c r="AH56" s="3673"/>
      <c r="AI56" s="3673"/>
      <c r="AJ56" s="3673"/>
      <c r="AK56" s="3673"/>
      <c r="AL56" s="3673"/>
      <c r="AM56" s="3673"/>
      <c r="AN56" s="3673"/>
      <c r="AO56" s="3673"/>
      <c r="AP56" s="3673"/>
      <c r="AQ56" s="3673"/>
      <c r="AR56" s="3673"/>
      <c r="AS56" s="3673"/>
      <c r="AT56" s="3673"/>
      <c r="AU56" s="3673"/>
      <c r="AV56" s="3673"/>
      <c r="AW56" s="3673"/>
      <c r="AX56" s="3673"/>
      <c r="AY56" s="3673"/>
      <c r="AZ56" s="3673"/>
      <c r="BA56" s="3673"/>
      <c r="BB56" s="3673"/>
      <c r="BC56" s="3673"/>
      <c r="BD56" s="3673"/>
      <c r="BE56" s="3673"/>
      <c r="BF56" s="3673"/>
      <c r="BG56" s="3673"/>
      <c r="BH56" s="3673"/>
      <c r="BI56" s="3673"/>
      <c r="BJ56" s="3673"/>
      <c r="BK56" s="3673"/>
      <c r="BL56" s="3673"/>
      <c r="BM56" s="3673"/>
      <c r="BN56" s="3673"/>
      <c r="BO56" s="3673"/>
      <c r="BP56" s="3673"/>
      <c r="BQ56" s="3673"/>
      <c r="BR56" s="3673"/>
      <c r="BS56" s="3673"/>
      <c r="BT56" s="3673"/>
      <c r="BU56" s="3674"/>
    </row>
    <row r="57" spans="3:73" s="195" customFormat="1" ht="9" customHeight="1">
      <c r="C57" s="207"/>
      <c r="D57" s="208"/>
      <c r="E57" s="208"/>
      <c r="F57" s="209"/>
      <c r="G57" s="3672"/>
      <c r="H57" s="3673"/>
      <c r="I57" s="3673"/>
      <c r="J57" s="3673"/>
      <c r="K57" s="3673"/>
      <c r="L57" s="3673"/>
      <c r="M57" s="3673"/>
      <c r="N57" s="3673"/>
      <c r="O57" s="3673"/>
      <c r="P57" s="3673"/>
      <c r="Q57" s="3673"/>
      <c r="R57" s="3673"/>
      <c r="S57" s="3673"/>
      <c r="T57" s="3673"/>
      <c r="U57" s="3673"/>
      <c r="V57" s="3673"/>
      <c r="W57" s="3673"/>
      <c r="X57" s="3673"/>
      <c r="Y57" s="3673"/>
      <c r="Z57" s="3673"/>
      <c r="AA57" s="3673"/>
      <c r="AB57" s="3673"/>
      <c r="AC57" s="3673"/>
      <c r="AD57" s="3673"/>
      <c r="AE57" s="3673"/>
      <c r="AF57" s="3673"/>
      <c r="AG57" s="3673"/>
      <c r="AH57" s="3673"/>
      <c r="AI57" s="3673"/>
      <c r="AJ57" s="3673"/>
      <c r="AK57" s="3673"/>
      <c r="AL57" s="3673"/>
      <c r="AM57" s="3673"/>
      <c r="AN57" s="3673"/>
      <c r="AO57" s="3673"/>
      <c r="AP57" s="3673"/>
      <c r="AQ57" s="3673"/>
      <c r="AR57" s="3673"/>
      <c r="AS57" s="3673"/>
      <c r="AT57" s="3673"/>
      <c r="AU57" s="3673"/>
      <c r="AV57" s="3673"/>
      <c r="AW57" s="3673"/>
      <c r="AX57" s="3673"/>
      <c r="AY57" s="3673"/>
      <c r="AZ57" s="3673"/>
      <c r="BA57" s="3673"/>
      <c r="BB57" s="3673"/>
      <c r="BC57" s="3673"/>
      <c r="BD57" s="3673"/>
      <c r="BE57" s="3673"/>
      <c r="BF57" s="3673"/>
      <c r="BG57" s="3673"/>
      <c r="BH57" s="3673"/>
      <c r="BI57" s="3673"/>
      <c r="BJ57" s="3673"/>
      <c r="BK57" s="3673"/>
      <c r="BL57" s="3673"/>
      <c r="BM57" s="3673"/>
      <c r="BN57" s="3673"/>
      <c r="BO57" s="3673"/>
      <c r="BP57" s="3673"/>
      <c r="BQ57" s="3673"/>
      <c r="BR57" s="3673"/>
      <c r="BS57" s="3673"/>
      <c r="BT57" s="3673"/>
      <c r="BU57" s="3674"/>
    </row>
    <row r="58" spans="3:73" s="195" customFormat="1" ht="9" customHeight="1">
      <c r="C58" s="207"/>
      <c r="D58" s="208"/>
      <c r="E58" s="208"/>
      <c r="F58" s="209"/>
      <c r="G58" s="3672"/>
      <c r="H58" s="3673"/>
      <c r="I58" s="3673"/>
      <c r="J58" s="3673"/>
      <c r="K58" s="3673"/>
      <c r="L58" s="3673"/>
      <c r="M58" s="3673"/>
      <c r="N58" s="3673"/>
      <c r="O58" s="3673"/>
      <c r="P58" s="3673"/>
      <c r="Q58" s="3673"/>
      <c r="R58" s="3673"/>
      <c r="S58" s="3673"/>
      <c r="T58" s="3673"/>
      <c r="U58" s="3673"/>
      <c r="V58" s="3673"/>
      <c r="W58" s="3673"/>
      <c r="X58" s="3673"/>
      <c r="Y58" s="3673"/>
      <c r="Z58" s="3673"/>
      <c r="AA58" s="3673"/>
      <c r="AB58" s="3673"/>
      <c r="AC58" s="3673"/>
      <c r="AD58" s="3673"/>
      <c r="AE58" s="3673"/>
      <c r="AF58" s="3673"/>
      <c r="AG58" s="3673"/>
      <c r="AH58" s="3673"/>
      <c r="AI58" s="3673"/>
      <c r="AJ58" s="3673"/>
      <c r="AK58" s="3673"/>
      <c r="AL58" s="3673"/>
      <c r="AM58" s="3673"/>
      <c r="AN58" s="3673"/>
      <c r="AO58" s="3673"/>
      <c r="AP58" s="3673"/>
      <c r="AQ58" s="3673"/>
      <c r="AR58" s="3673"/>
      <c r="AS58" s="3673"/>
      <c r="AT58" s="3673"/>
      <c r="AU58" s="3673"/>
      <c r="AV58" s="3673"/>
      <c r="AW58" s="3673"/>
      <c r="AX58" s="3673"/>
      <c r="AY58" s="3673"/>
      <c r="AZ58" s="3673"/>
      <c r="BA58" s="3673"/>
      <c r="BB58" s="3673"/>
      <c r="BC58" s="3673"/>
      <c r="BD58" s="3673"/>
      <c r="BE58" s="3673"/>
      <c r="BF58" s="3673"/>
      <c r="BG58" s="3673"/>
      <c r="BH58" s="3673"/>
      <c r="BI58" s="3673"/>
      <c r="BJ58" s="3673"/>
      <c r="BK58" s="3673"/>
      <c r="BL58" s="3673"/>
      <c r="BM58" s="3673"/>
      <c r="BN58" s="3673"/>
      <c r="BO58" s="3673"/>
      <c r="BP58" s="3673"/>
      <c r="BQ58" s="3673"/>
      <c r="BR58" s="3673"/>
      <c r="BS58" s="3673"/>
      <c r="BT58" s="3673"/>
      <c r="BU58" s="3674"/>
    </row>
    <row r="59" spans="3:73" s="195" customFormat="1" ht="9" customHeight="1">
      <c r="C59" s="207"/>
      <c r="D59" s="208"/>
      <c r="E59" s="208"/>
      <c r="F59" s="209"/>
      <c r="G59" s="3672"/>
      <c r="H59" s="3673"/>
      <c r="I59" s="3673"/>
      <c r="J59" s="3673"/>
      <c r="K59" s="3673"/>
      <c r="L59" s="3673"/>
      <c r="M59" s="3673"/>
      <c r="N59" s="3673"/>
      <c r="O59" s="3673"/>
      <c r="P59" s="3673"/>
      <c r="Q59" s="3673"/>
      <c r="R59" s="3673"/>
      <c r="S59" s="3673"/>
      <c r="T59" s="3673"/>
      <c r="U59" s="3673"/>
      <c r="V59" s="3673"/>
      <c r="W59" s="3673"/>
      <c r="X59" s="3673"/>
      <c r="Y59" s="3673"/>
      <c r="Z59" s="3673"/>
      <c r="AA59" s="3673"/>
      <c r="AB59" s="3673"/>
      <c r="AC59" s="3673"/>
      <c r="AD59" s="3673"/>
      <c r="AE59" s="3673"/>
      <c r="AF59" s="3673"/>
      <c r="AG59" s="3673"/>
      <c r="AH59" s="3673"/>
      <c r="AI59" s="3673"/>
      <c r="AJ59" s="3673"/>
      <c r="AK59" s="3673"/>
      <c r="AL59" s="3673"/>
      <c r="AM59" s="3673"/>
      <c r="AN59" s="3673"/>
      <c r="AO59" s="3673"/>
      <c r="AP59" s="3673"/>
      <c r="AQ59" s="3673"/>
      <c r="AR59" s="3673"/>
      <c r="AS59" s="3673"/>
      <c r="AT59" s="3673"/>
      <c r="AU59" s="3673"/>
      <c r="AV59" s="3673"/>
      <c r="AW59" s="3673"/>
      <c r="AX59" s="3673"/>
      <c r="AY59" s="3673"/>
      <c r="AZ59" s="3673"/>
      <c r="BA59" s="3673"/>
      <c r="BB59" s="3673"/>
      <c r="BC59" s="3673"/>
      <c r="BD59" s="3673"/>
      <c r="BE59" s="3673"/>
      <c r="BF59" s="3673"/>
      <c r="BG59" s="3673"/>
      <c r="BH59" s="3673"/>
      <c r="BI59" s="3673"/>
      <c r="BJ59" s="3673"/>
      <c r="BK59" s="3673"/>
      <c r="BL59" s="3673"/>
      <c r="BM59" s="3673"/>
      <c r="BN59" s="3673"/>
      <c r="BO59" s="3673"/>
      <c r="BP59" s="3673"/>
      <c r="BQ59" s="3673"/>
      <c r="BR59" s="3673"/>
      <c r="BS59" s="3673"/>
      <c r="BT59" s="3673"/>
      <c r="BU59" s="3674"/>
    </row>
    <row r="60" spans="3:73" s="195" customFormat="1" ht="9" customHeight="1">
      <c r="C60" s="207"/>
      <c r="D60" s="208"/>
      <c r="E60" s="208"/>
      <c r="F60" s="209"/>
      <c r="G60" s="3672"/>
      <c r="H60" s="3673"/>
      <c r="I60" s="3673"/>
      <c r="J60" s="3673"/>
      <c r="K60" s="3673"/>
      <c r="L60" s="3673"/>
      <c r="M60" s="3673"/>
      <c r="N60" s="3673"/>
      <c r="O60" s="3673"/>
      <c r="P60" s="3673"/>
      <c r="Q60" s="3673"/>
      <c r="R60" s="3673"/>
      <c r="S60" s="3673"/>
      <c r="T60" s="3673"/>
      <c r="U60" s="3673"/>
      <c r="V60" s="3673"/>
      <c r="W60" s="3673"/>
      <c r="X60" s="3673"/>
      <c r="Y60" s="3673"/>
      <c r="Z60" s="3673"/>
      <c r="AA60" s="3673"/>
      <c r="AB60" s="3673"/>
      <c r="AC60" s="3673"/>
      <c r="AD60" s="3673"/>
      <c r="AE60" s="3673"/>
      <c r="AF60" s="3673"/>
      <c r="AG60" s="3673"/>
      <c r="AH60" s="3673"/>
      <c r="AI60" s="3673"/>
      <c r="AJ60" s="3673"/>
      <c r="AK60" s="3673"/>
      <c r="AL60" s="3673"/>
      <c r="AM60" s="3673"/>
      <c r="AN60" s="3673"/>
      <c r="AO60" s="3673"/>
      <c r="AP60" s="3673"/>
      <c r="AQ60" s="3673"/>
      <c r="AR60" s="3673"/>
      <c r="AS60" s="3673"/>
      <c r="AT60" s="3673"/>
      <c r="AU60" s="3673"/>
      <c r="AV60" s="3673"/>
      <c r="AW60" s="3673"/>
      <c r="AX60" s="3673"/>
      <c r="AY60" s="3673"/>
      <c r="AZ60" s="3673"/>
      <c r="BA60" s="3673"/>
      <c r="BB60" s="3673"/>
      <c r="BC60" s="3673"/>
      <c r="BD60" s="3673"/>
      <c r="BE60" s="3673"/>
      <c r="BF60" s="3673"/>
      <c r="BG60" s="3673"/>
      <c r="BH60" s="3673"/>
      <c r="BI60" s="3673"/>
      <c r="BJ60" s="3673"/>
      <c r="BK60" s="3673"/>
      <c r="BL60" s="3673"/>
      <c r="BM60" s="3673"/>
      <c r="BN60" s="3673"/>
      <c r="BO60" s="3673"/>
      <c r="BP60" s="3673"/>
      <c r="BQ60" s="3673"/>
      <c r="BR60" s="3673"/>
      <c r="BS60" s="3673"/>
      <c r="BT60" s="3673"/>
      <c r="BU60" s="3674"/>
    </row>
    <row r="61" spans="3:73" s="195" customFormat="1" ht="9" customHeight="1">
      <c r="C61" s="207"/>
      <c r="D61" s="208"/>
      <c r="E61" s="208"/>
      <c r="F61" s="209"/>
      <c r="G61" s="3672"/>
      <c r="H61" s="3673"/>
      <c r="I61" s="3673"/>
      <c r="J61" s="3673"/>
      <c r="K61" s="3673"/>
      <c r="L61" s="3673"/>
      <c r="M61" s="3673"/>
      <c r="N61" s="3673"/>
      <c r="O61" s="3673"/>
      <c r="P61" s="3673"/>
      <c r="Q61" s="3673"/>
      <c r="R61" s="3673"/>
      <c r="S61" s="3673"/>
      <c r="T61" s="3673"/>
      <c r="U61" s="3673"/>
      <c r="V61" s="3673"/>
      <c r="W61" s="3673"/>
      <c r="X61" s="3673"/>
      <c r="Y61" s="3673"/>
      <c r="Z61" s="3673"/>
      <c r="AA61" s="3673"/>
      <c r="AB61" s="3673"/>
      <c r="AC61" s="3673"/>
      <c r="AD61" s="3673"/>
      <c r="AE61" s="3673"/>
      <c r="AF61" s="3673"/>
      <c r="AG61" s="3673"/>
      <c r="AH61" s="3673"/>
      <c r="AI61" s="3673"/>
      <c r="AJ61" s="3673"/>
      <c r="AK61" s="3673"/>
      <c r="AL61" s="3673"/>
      <c r="AM61" s="3673"/>
      <c r="AN61" s="3673"/>
      <c r="AO61" s="3673"/>
      <c r="AP61" s="3673"/>
      <c r="AQ61" s="3673"/>
      <c r="AR61" s="3673"/>
      <c r="AS61" s="3673"/>
      <c r="AT61" s="3673"/>
      <c r="AU61" s="3673"/>
      <c r="AV61" s="3673"/>
      <c r="AW61" s="3673"/>
      <c r="AX61" s="3673"/>
      <c r="AY61" s="3673"/>
      <c r="AZ61" s="3673"/>
      <c r="BA61" s="3673"/>
      <c r="BB61" s="3673"/>
      <c r="BC61" s="3673"/>
      <c r="BD61" s="3673"/>
      <c r="BE61" s="3673"/>
      <c r="BF61" s="3673"/>
      <c r="BG61" s="3673"/>
      <c r="BH61" s="3673"/>
      <c r="BI61" s="3673"/>
      <c r="BJ61" s="3673"/>
      <c r="BK61" s="3673"/>
      <c r="BL61" s="3673"/>
      <c r="BM61" s="3673"/>
      <c r="BN61" s="3673"/>
      <c r="BO61" s="3673"/>
      <c r="BP61" s="3673"/>
      <c r="BQ61" s="3673"/>
      <c r="BR61" s="3673"/>
      <c r="BS61" s="3673"/>
      <c r="BT61" s="3673"/>
      <c r="BU61" s="3674"/>
    </row>
    <row r="62" spans="3:73" s="195" customFormat="1" ht="17.25" customHeight="1">
      <c r="C62" s="3656" t="s">
        <v>14</v>
      </c>
      <c r="D62" s="3657"/>
      <c r="E62" s="3657"/>
      <c r="F62" s="3658"/>
      <c r="G62" s="3672"/>
      <c r="H62" s="3673"/>
      <c r="I62" s="3673"/>
      <c r="J62" s="3673"/>
      <c r="K62" s="3673"/>
      <c r="L62" s="3673"/>
      <c r="M62" s="3673"/>
      <c r="N62" s="3673"/>
      <c r="O62" s="3673"/>
      <c r="P62" s="3673"/>
      <c r="Q62" s="3673"/>
      <c r="R62" s="3673"/>
      <c r="S62" s="3673"/>
      <c r="T62" s="3673"/>
      <c r="U62" s="3673"/>
      <c r="V62" s="3673"/>
      <c r="W62" s="3673"/>
      <c r="X62" s="3673"/>
      <c r="Y62" s="3673"/>
      <c r="Z62" s="3673"/>
      <c r="AA62" s="3673"/>
      <c r="AB62" s="3673"/>
      <c r="AC62" s="3673"/>
      <c r="AD62" s="3673"/>
      <c r="AE62" s="3673"/>
      <c r="AF62" s="3673"/>
      <c r="AG62" s="3673"/>
      <c r="AH62" s="3673"/>
      <c r="AI62" s="3673"/>
      <c r="AJ62" s="3673"/>
      <c r="AK62" s="3673"/>
      <c r="AL62" s="3673"/>
      <c r="AM62" s="3673"/>
      <c r="AN62" s="3673"/>
      <c r="AO62" s="3673"/>
      <c r="AP62" s="3673"/>
      <c r="AQ62" s="3673"/>
      <c r="AR62" s="3673"/>
      <c r="AS62" s="3673"/>
      <c r="AT62" s="3673"/>
      <c r="AU62" s="3673"/>
      <c r="AV62" s="3673"/>
      <c r="AW62" s="3673"/>
      <c r="AX62" s="3673"/>
      <c r="AY62" s="3673"/>
      <c r="AZ62" s="3673"/>
      <c r="BA62" s="3673"/>
      <c r="BB62" s="3673"/>
      <c r="BC62" s="3673"/>
      <c r="BD62" s="3673"/>
      <c r="BE62" s="3673"/>
      <c r="BF62" s="3673"/>
      <c r="BG62" s="3673"/>
      <c r="BH62" s="3673"/>
      <c r="BI62" s="3673"/>
      <c r="BJ62" s="3673"/>
      <c r="BK62" s="3673"/>
      <c r="BL62" s="3673"/>
      <c r="BM62" s="3673"/>
      <c r="BN62" s="3673"/>
      <c r="BO62" s="3673"/>
      <c r="BP62" s="3673"/>
      <c r="BQ62" s="3673"/>
      <c r="BR62" s="3673"/>
      <c r="BS62" s="3673"/>
      <c r="BT62" s="3673"/>
      <c r="BU62" s="3674"/>
    </row>
    <row r="63" spans="3:73" s="195" customFormat="1" ht="9" customHeight="1">
      <c r="C63" s="3656"/>
      <c r="D63" s="3657"/>
      <c r="E63" s="3657"/>
      <c r="F63" s="3658"/>
      <c r="G63" s="3672"/>
      <c r="H63" s="3673"/>
      <c r="I63" s="3673"/>
      <c r="J63" s="3673"/>
      <c r="K63" s="3673"/>
      <c r="L63" s="3673"/>
      <c r="M63" s="3673"/>
      <c r="N63" s="3673"/>
      <c r="O63" s="3673"/>
      <c r="P63" s="3673"/>
      <c r="Q63" s="3673"/>
      <c r="R63" s="3673"/>
      <c r="S63" s="3673"/>
      <c r="T63" s="3673"/>
      <c r="U63" s="3673"/>
      <c r="V63" s="3673"/>
      <c r="W63" s="3673"/>
      <c r="X63" s="3673"/>
      <c r="Y63" s="3673"/>
      <c r="Z63" s="3673"/>
      <c r="AA63" s="3673"/>
      <c r="AB63" s="3673"/>
      <c r="AC63" s="3673"/>
      <c r="AD63" s="3673"/>
      <c r="AE63" s="3673"/>
      <c r="AF63" s="3673"/>
      <c r="AG63" s="3673"/>
      <c r="AH63" s="3673"/>
      <c r="AI63" s="3673"/>
      <c r="AJ63" s="3673"/>
      <c r="AK63" s="3673"/>
      <c r="AL63" s="3673"/>
      <c r="AM63" s="3673"/>
      <c r="AN63" s="3673"/>
      <c r="AO63" s="3673"/>
      <c r="AP63" s="3673"/>
      <c r="AQ63" s="3673"/>
      <c r="AR63" s="3673"/>
      <c r="AS63" s="3673"/>
      <c r="AT63" s="3673"/>
      <c r="AU63" s="3673"/>
      <c r="AV63" s="3673"/>
      <c r="AW63" s="3673"/>
      <c r="AX63" s="3673"/>
      <c r="AY63" s="3673"/>
      <c r="AZ63" s="3673"/>
      <c r="BA63" s="3673"/>
      <c r="BB63" s="3673"/>
      <c r="BC63" s="3673"/>
      <c r="BD63" s="3673"/>
      <c r="BE63" s="3673"/>
      <c r="BF63" s="3673"/>
      <c r="BG63" s="3673"/>
      <c r="BH63" s="3673"/>
      <c r="BI63" s="3673"/>
      <c r="BJ63" s="3673"/>
      <c r="BK63" s="3673"/>
      <c r="BL63" s="3673"/>
      <c r="BM63" s="3673"/>
      <c r="BN63" s="3673"/>
      <c r="BO63" s="3673"/>
      <c r="BP63" s="3673"/>
      <c r="BQ63" s="3673"/>
      <c r="BR63" s="3673"/>
      <c r="BS63" s="3673"/>
      <c r="BT63" s="3673"/>
      <c r="BU63" s="3674"/>
    </row>
    <row r="64" spans="3:73" s="195" customFormat="1" ht="15.75" customHeight="1">
      <c r="C64" s="3659">
        <v>2</v>
      </c>
      <c r="D64" s="3660"/>
      <c r="E64" s="3660"/>
      <c r="F64" s="3661"/>
      <c r="G64" s="3672"/>
      <c r="H64" s="3673"/>
      <c r="I64" s="3673"/>
      <c r="J64" s="3673"/>
      <c r="K64" s="3673"/>
      <c r="L64" s="3673"/>
      <c r="M64" s="3673"/>
      <c r="N64" s="3673"/>
      <c r="O64" s="3673"/>
      <c r="P64" s="3673"/>
      <c r="Q64" s="3673"/>
      <c r="R64" s="3673"/>
      <c r="S64" s="3673"/>
      <c r="T64" s="3673"/>
      <c r="U64" s="3673"/>
      <c r="V64" s="3673"/>
      <c r="W64" s="3673"/>
      <c r="X64" s="3673"/>
      <c r="Y64" s="3673"/>
      <c r="Z64" s="3673"/>
      <c r="AA64" s="3673"/>
      <c r="AB64" s="3673"/>
      <c r="AC64" s="3673"/>
      <c r="AD64" s="3673"/>
      <c r="AE64" s="3673"/>
      <c r="AF64" s="3673"/>
      <c r="AG64" s="3673"/>
      <c r="AH64" s="3673"/>
      <c r="AI64" s="3673"/>
      <c r="AJ64" s="3673"/>
      <c r="AK64" s="3673"/>
      <c r="AL64" s="3673"/>
      <c r="AM64" s="3673"/>
      <c r="AN64" s="3673"/>
      <c r="AO64" s="3673"/>
      <c r="AP64" s="3673"/>
      <c r="AQ64" s="3673"/>
      <c r="AR64" s="3673"/>
      <c r="AS64" s="3673"/>
      <c r="AT64" s="3673"/>
      <c r="AU64" s="3673"/>
      <c r="AV64" s="3673"/>
      <c r="AW64" s="3673"/>
      <c r="AX64" s="3673"/>
      <c r="AY64" s="3673"/>
      <c r="AZ64" s="3673"/>
      <c r="BA64" s="3673"/>
      <c r="BB64" s="3673"/>
      <c r="BC64" s="3673"/>
      <c r="BD64" s="3673"/>
      <c r="BE64" s="3673"/>
      <c r="BF64" s="3673"/>
      <c r="BG64" s="3673"/>
      <c r="BH64" s="3673"/>
      <c r="BI64" s="3673"/>
      <c r="BJ64" s="3673"/>
      <c r="BK64" s="3673"/>
      <c r="BL64" s="3673"/>
      <c r="BM64" s="3673"/>
      <c r="BN64" s="3673"/>
      <c r="BO64" s="3673"/>
      <c r="BP64" s="3673"/>
      <c r="BQ64" s="3673"/>
      <c r="BR64" s="3673"/>
      <c r="BS64" s="3673"/>
      <c r="BT64" s="3673"/>
      <c r="BU64" s="3674"/>
    </row>
    <row r="65" spans="3:73" s="195" customFormat="1" ht="15.75" customHeight="1">
      <c r="C65" s="3659"/>
      <c r="D65" s="3660"/>
      <c r="E65" s="3660"/>
      <c r="F65" s="3661"/>
      <c r="G65" s="3672"/>
      <c r="H65" s="3673"/>
      <c r="I65" s="3673"/>
      <c r="J65" s="3673"/>
      <c r="K65" s="3673"/>
      <c r="L65" s="3673"/>
      <c r="M65" s="3673"/>
      <c r="N65" s="3673"/>
      <c r="O65" s="3673"/>
      <c r="P65" s="3673"/>
      <c r="Q65" s="3673"/>
      <c r="R65" s="3673"/>
      <c r="S65" s="3673"/>
      <c r="T65" s="3673"/>
      <c r="U65" s="3673"/>
      <c r="V65" s="3673"/>
      <c r="W65" s="3673"/>
      <c r="X65" s="3673"/>
      <c r="Y65" s="3673"/>
      <c r="Z65" s="3673"/>
      <c r="AA65" s="3673"/>
      <c r="AB65" s="3673"/>
      <c r="AC65" s="3673"/>
      <c r="AD65" s="3673"/>
      <c r="AE65" s="3673"/>
      <c r="AF65" s="3673"/>
      <c r="AG65" s="3673"/>
      <c r="AH65" s="3673"/>
      <c r="AI65" s="3673"/>
      <c r="AJ65" s="3673"/>
      <c r="AK65" s="3673"/>
      <c r="AL65" s="3673"/>
      <c r="AM65" s="3673"/>
      <c r="AN65" s="3673"/>
      <c r="AO65" s="3673"/>
      <c r="AP65" s="3673"/>
      <c r="AQ65" s="3673"/>
      <c r="AR65" s="3673"/>
      <c r="AS65" s="3673"/>
      <c r="AT65" s="3673"/>
      <c r="AU65" s="3673"/>
      <c r="AV65" s="3673"/>
      <c r="AW65" s="3673"/>
      <c r="AX65" s="3673"/>
      <c r="AY65" s="3673"/>
      <c r="AZ65" s="3673"/>
      <c r="BA65" s="3673"/>
      <c r="BB65" s="3673"/>
      <c r="BC65" s="3673"/>
      <c r="BD65" s="3673"/>
      <c r="BE65" s="3673"/>
      <c r="BF65" s="3673"/>
      <c r="BG65" s="3673"/>
      <c r="BH65" s="3673"/>
      <c r="BI65" s="3673"/>
      <c r="BJ65" s="3673"/>
      <c r="BK65" s="3673"/>
      <c r="BL65" s="3673"/>
      <c r="BM65" s="3673"/>
      <c r="BN65" s="3673"/>
      <c r="BO65" s="3673"/>
      <c r="BP65" s="3673"/>
      <c r="BQ65" s="3673"/>
      <c r="BR65" s="3673"/>
      <c r="BS65" s="3673"/>
      <c r="BT65" s="3673"/>
      <c r="BU65" s="3674"/>
    </row>
    <row r="66" spans="3:73" s="195" customFormat="1" ht="15.75" customHeight="1">
      <c r="C66" s="3662" t="s">
        <v>23</v>
      </c>
      <c r="D66" s="3663"/>
      <c r="E66" s="3663"/>
      <c r="F66" s="3664"/>
      <c r="G66" s="3672"/>
      <c r="H66" s="3673"/>
      <c r="I66" s="3673"/>
      <c r="J66" s="3673"/>
      <c r="K66" s="3673"/>
      <c r="L66" s="3673"/>
      <c r="M66" s="3673"/>
      <c r="N66" s="3673"/>
      <c r="O66" s="3673"/>
      <c r="P66" s="3673"/>
      <c r="Q66" s="3673"/>
      <c r="R66" s="3673"/>
      <c r="S66" s="3673"/>
      <c r="T66" s="3673"/>
      <c r="U66" s="3673"/>
      <c r="V66" s="3673"/>
      <c r="W66" s="3673"/>
      <c r="X66" s="3673"/>
      <c r="Y66" s="3673"/>
      <c r="Z66" s="3673"/>
      <c r="AA66" s="3673"/>
      <c r="AB66" s="3673"/>
      <c r="AC66" s="3673"/>
      <c r="AD66" s="3673"/>
      <c r="AE66" s="3673"/>
      <c r="AF66" s="3673"/>
      <c r="AG66" s="3673"/>
      <c r="AH66" s="3673"/>
      <c r="AI66" s="3673"/>
      <c r="AJ66" s="3673"/>
      <c r="AK66" s="3673"/>
      <c r="AL66" s="3673"/>
      <c r="AM66" s="3673"/>
      <c r="AN66" s="3673"/>
      <c r="AO66" s="3673"/>
      <c r="AP66" s="3673"/>
      <c r="AQ66" s="3673"/>
      <c r="AR66" s="3673"/>
      <c r="AS66" s="3673"/>
      <c r="AT66" s="3673"/>
      <c r="AU66" s="3673"/>
      <c r="AV66" s="3673"/>
      <c r="AW66" s="3673"/>
      <c r="AX66" s="3673"/>
      <c r="AY66" s="3673"/>
      <c r="AZ66" s="3673"/>
      <c r="BA66" s="3673"/>
      <c r="BB66" s="3673"/>
      <c r="BC66" s="3673"/>
      <c r="BD66" s="3673"/>
      <c r="BE66" s="3673"/>
      <c r="BF66" s="3673"/>
      <c r="BG66" s="3673"/>
      <c r="BH66" s="3673"/>
      <c r="BI66" s="3673"/>
      <c r="BJ66" s="3673"/>
      <c r="BK66" s="3673"/>
      <c r="BL66" s="3673"/>
      <c r="BM66" s="3673"/>
      <c r="BN66" s="3673"/>
      <c r="BO66" s="3673"/>
      <c r="BP66" s="3673"/>
      <c r="BQ66" s="3673"/>
      <c r="BR66" s="3673"/>
      <c r="BS66" s="3673"/>
      <c r="BT66" s="3673"/>
      <c r="BU66" s="3674"/>
    </row>
    <row r="67" spans="3:73" s="195" customFormat="1" ht="15.75" customHeight="1">
      <c r="C67" s="3662"/>
      <c r="D67" s="3663"/>
      <c r="E67" s="3663"/>
      <c r="F67" s="3664"/>
      <c r="G67" s="3672"/>
      <c r="H67" s="3673"/>
      <c r="I67" s="3673"/>
      <c r="J67" s="3673"/>
      <c r="K67" s="3673"/>
      <c r="L67" s="3673"/>
      <c r="M67" s="3673"/>
      <c r="N67" s="3673"/>
      <c r="O67" s="3673"/>
      <c r="P67" s="3673"/>
      <c r="Q67" s="3673"/>
      <c r="R67" s="3673"/>
      <c r="S67" s="3673"/>
      <c r="T67" s="3673"/>
      <c r="U67" s="3673"/>
      <c r="V67" s="3673"/>
      <c r="W67" s="3673"/>
      <c r="X67" s="3673"/>
      <c r="Y67" s="3673"/>
      <c r="Z67" s="3673"/>
      <c r="AA67" s="3673"/>
      <c r="AB67" s="3673"/>
      <c r="AC67" s="3673"/>
      <c r="AD67" s="3673"/>
      <c r="AE67" s="3673"/>
      <c r="AF67" s="3673"/>
      <c r="AG67" s="3673"/>
      <c r="AH67" s="3673"/>
      <c r="AI67" s="3673"/>
      <c r="AJ67" s="3673"/>
      <c r="AK67" s="3673"/>
      <c r="AL67" s="3673"/>
      <c r="AM67" s="3673"/>
      <c r="AN67" s="3673"/>
      <c r="AO67" s="3673"/>
      <c r="AP67" s="3673"/>
      <c r="AQ67" s="3673"/>
      <c r="AR67" s="3673"/>
      <c r="AS67" s="3673"/>
      <c r="AT67" s="3673"/>
      <c r="AU67" s="3673"/>
      <c r="AV67" s="3673"/>
      <c r="AW67" s="3673"/>
      <c r="AX67" s="3673"/>
      <c r="AY67" s="3673"/>
      <c r="AZ67" s="3673"/>
      <c r="BA67" s="3673"/>
      <c r="BB67" s="3673"/>
      <c r="BC67" s="3673"/>
      <c r="BD67" s="3673"/>
      <c r="BE67" s="3673"/>
      <c r="BF67" s="3673"/>
      <c r="BG67" s="3673"/>
      <c r="BH67" s="3673"/>
      <c r="BI67" s="3673"/>
      <c r="BJ67" s="3673"/>
      <c r="BK67" s="3673"/>
      <c r="BL67" s="3673"/>
      <c r="BM67" s="3673"/>
      <c r="BN67" s="3673"/>
      <c r="BO67" s="3673"/>
      <c r="BP67" s="3673"/>
      <c r="BQ67" s="3673"/>
      <c r="BR67" s="3673"/>
      <c r="BS67" s="3673"/>
      <c r="BT67" s="3673"/>
      <c r="BU67" s="3674"/>
    </row>
    <row r="68" spans="3:73" s="195" customFormat="1" ht="15.75" customHeight="1">
      <c r="C68" s="3662"/>
      <c r="D68" s="3663"/>
      <c r="E68" s="3663"/>
      <c r="F68" s="3664"/>
      <c r="G68" s="3672"/>
      <c r="H68" s="3673"/>
      <c r="I68" s="3673"/>
      <c r="J68" s="3673"/>
      <c r="K68" s="3673"/>
      <c r="L68" s="3673"/>
      <c r="M68" s="3673"/>
      <c r="N68" s="3673"/>
      <c r="O68" s="3673"/>
      <c r="P68" s="3673"/>
      <c r="Q68" s="3673"/>
      <c r="R68" s="3673"/>
      <c r="S68" s="3673"/>
      <c r="T68" s="3673"/>
      <c r="U68" s="3673"/>
      <c r="V68" s="3673"/>
      <c r="W68" s="3673"/>
      <c r="X68" s="3673"/>
      <c r="Y68" s="3673"/>
      <c r="Z68" s="3673"/>
      <c r="AA68" s="3673"/>
      <c r="AB68" s="3673"/>
      <c r="AC68" s="3673"/>
      <c r="AD68" s="3673"/>
      <c r="AE68" s="3673"/>
      <c r="AF68" s="3673"/>
      <c r="AG68" s="3673"/>
      <c r="AH68" s="3673"/>
      <c r="AI68" s="3673"/>
      <c r="AJ68" s="3673"/>
      <c r="AK68" s="3673"/>
      <c r="AL68" s="3673"/>
      <c r="AM68" s="3673"/>
      <c r="AN68" s="3673"/>
      <c r="AO68" s="3673"/>
      <c r="AP68" s="3673"/>
      <c r="AQ68" s="3673"/>
      <c r="AR68" s="3673"/>
      <c r="AS68" s="3673"/>
      <c r="AT68" s="3673"/>
      <c r="AU68" s="3673"/>
      <c r="AV68" s="3673"/>
      <c r="AW68" s="3673"/>
      <c r="AX68" s="3673"/>
      <c r="AY68" s="3673"/>
      <c r="AZ68" s="3673"/>
      <c r="BA68" s="3673"/>
      <c r="BB68" s="3673"/>
      <c r="BC68" s="3673"/>
      <c r="BD68" s="3673"/>
      <c r="BE68" s="3673"/>
      <c r="BF68" s="3673"/>
      <c r="BG68" s="3673"/>
      <c r="BH68" s="3673"/>
      <c r="BI68" s="3673"/>
      <c r="BJ68" s="3673"/>
      <c r="BK68" s="3673"/>
      <c r="BL68" s="3673"/>
      <c r="BM68" s="3673"/>
      <c r="BN68" s="3673"/>
      <c r="BO68" s="3673"/>
      <c r="BP68" s="3673"/>
      <c r="BQ68" s="3673"/>
      <c r="BR68" s="3673"/>
      <c r="BS68" s="3673"/>
      <c r="BT68" s="3673"/>
      <c r="BU68" s="3674"/>
    </row>
    <row r="69" spans="3:73" s="195" customFormat="1" ht="9" customHeight="1">
      <c r="C69" s="3662"/>
      <c r="D69" s="3663"/>
      <c r="E69" s="3663"/>
      <c r="F69" s="3664"/>
      <c r="G69" s="3672"/>
      <c r="H69" s="3673"/>
      <c r="I69" s="3673"/>
      <c r="J69" s="3673"/>
      <c r="K69" s="3673"/>
      <c r="L69" s="3673"/>
      <c r="M69" s="3673"/>
      <c r="N69" s="3673"/>
      <c r="O69" s="3673"/>
      <c r="P69" s="3673"/>
      <c r="Q69" s="3673"/>
      <c r="R69" s="3673"/>
      <c r="S69" s="3673"/>
      <c r="T69" s="3673"/>
      <c r="U69" s="3673"/>
      <c r="V69" s="3673"/>
      <c r="W69" s="3673"/>
      <c r="X69" s="3673"/>
      <c r="Y69" s="3673"/>
      <c r="Z69" s="3673"/>
      <c r="AA69" s="3673"/>
      <c r="AB69" s="3673"/>
      <c r="AC69" s="3673"/>
      <c r="AD69" s="3673"/>
      <c r="AE69" s="3673"/>
      <c r="AF69" s="3673"/>
      <c r="AG69" s="3673"/>
      <c r="AH69" s="3673"/>
      <c r="AI69" s="3673"/>
      <c r="AJ69" s="3673"/>
      <c r="AK69" s="3673"/>
      <c r="AL69" s="3673"/>
      <c r="AM69" s="3673"/>
      <c r="AN69" s="3673"/>
      <c r="AO69" s="3673"/>
      <c r="AP69" s="3673"/>
      <c r="AQ69" s="3673"/>
      <c r="AR69" s="3673"/>
      <c r="AS69" s="3673"/>
      <c r="AT69" s="3673"/>
      <c r="AU69" s="3673"/>
      <c r="AV69" s="3673"/>
      <c r="AW69" s="3673"/>
      <c r="AX69" s="3673"/>
      <c r="AY69" s="3673"/>
      <c r="AZ69" s="3673"/>
      <c r="BA69" s="3673"/>
      <c r="BB69" s="3673"/>
      <c r="BC69" s="3673"/>
      <c r="BD69" s="3673"/>
      <c r="BE69" s="3673"/>
      <c r="BF69" s="3673"/>
      <c r="BG69" s="3673"/>
      <c r="BH69" s="3673"/>
      <c r="BI69" s="3673"/>
      <c r="BJ69" s="3673"/>
      <c r="BK69" s="3673"/>
      <c r="BL69" s="3673"/>
      <c r="BM69" s="3673"/>
      <c r="BN69" s="3673"/>
      <c r="BO69" s="3673"/>
      <c r="BP69" s="3673"/>
      <c r="BQ69" s="3673"/>
      <c r="BR69" s="3673"/>
      <c r="BS69" s="3673"/>
      <c r="BT69" s="3673"/>
      <c r="BU69" s="3674"/>
    </row>
    <row r="70" spans="3:73" s="195" customFormat="1" ht="9" customHeight="1">
      <c r="C70" s="3662"/>
      <c r="D70" s="3663"/>
      <c r="E70" s="3663"/>
      <c r="F70" s="3664"/>
      <c r="G70" s="3672"/>
      <c r="H70" s="3673"/>
      <c r="I70" s="3673"/>
      <c r="J70" s="3673"/>
      <c r="K70" s="3673"/>
      <c r="L70" s="3673"/>
      <c r="M70" s="3673"/>
      <c r="N70" s="3673"/>
      <c r="O70" s="3673"/>
      <c r="P70" s="3673"/>
      <c r="Q70" s="3673"/>
      <c r="R70" s="3673"/>
      <c r="S70" s="3673"/>
      <c r="T70" s="3673"/>
      <c r="U70" s="3673"/>
      <c r="V70" s="3673"/>
      <c r="W70" s="3673"/>
      <c r="X70" s="3673"/>
      <c r="Y70" s="3673"/>
      <c r="Z70" s="3673"/>
      <c r="AA70" s="3673"/>
      <c r="AB70" s="3673"/>
      <c r="AC70" s="3673"/>
      <c r="AD70" s="3673"/>
      <c r="AE70" s="3673"/>
      <c r="AF70" s="3673"/>
      <c r="AG70" s="3673"/>
      <c r="AH70" s="3673"/>
      <c r="AI70" s="3673"/>
      <c r="AJ70" s="3673"/>
      <c r="AK70" s="3673"/>
      <c r="AL70" s="3673"/>
      <c r="AM70" s="3673"/>
      <c r="AN70" s="3673"/>
      <c r="AO70" s="3673"/>
      <c r="AP70" s="3673"/>
      <c r="AQ70" s="3673"/>
      <c r="AR70" s="3673"/>
      <c r="AS70" s="3673"/>
      <c r="AT70" s="3673"/>
      <c r="AU70" s="3673"/>
      <c r="AV70" s="3673"/>
      <c r="AW70" s="3673"/>
      <c r="AX70" s="3673"/>
      <c r="AY70" s="3673"/>
      <c r="AZ70" s="3673"/>
      <c r="BA70" s="3673"/>
      <c r="BB70" s="3673"/>
      <c r="BC70" s="3673"/>
      <c r="BD70" s="3673"/>
      <c r="BE70" s="3673"/>
      <c r="BF70" s="3673"/>
      <c r="BG70" s="3673"/>
      <c r="BH70" s="3673"/>
      <c r="BI70" s="3673"/>
      <c r="BJ70" s="3673"/>
      <c r="BK70" s="3673"/>
      <c r="BL70" s="3673"/>
      <c r="BM70" s="3673"/>
      <c r="BN70" s="3673"/>
      <c r="BO70" s="3673"/>
      <c r="BP70" s="3673"/>
      <c r="BQ70" s="3673"/>
      <c r="BR70" s="3673"/>
      <c r="BS70" s="3673"/>
      <c r="BT70" s="3673"/>
      <c r="BU70" s="3674"/>
    </row>
    <row r="71" spans="3:73" s="195" customFormat="1" ht="9" customHeight="1">
      <c r="C71" s="3662"/>
      <c r="D71" s="3663"/>
      <c r="E71" s="3663"/>
      <c r="F71" s="3664"/>
      <c r="G71" s="3672"/>
      <c r="H71" s="3673"/>
      <c r="I71" s="3673"/>
      <c r="J71" s="3673"/>
      <c r="K71" s="3673"/>
      <c r="L71" s="3673"/>
      <c r="M71" s="3673"/>
      <c r="N71" s="3673"/>
      <c r="O71" s="3673"/>
      <c r="P71" s="3673"/>
      <c r="Q71" s="3673"/>
      <c r="R71" s="3673"/>
      <c r="S71" s="3673"/>
      <c r="T71" s="3673"/>
      <c r="U71" s="3673"/>
      <c r="V71" s="3673"/>
      <c r="W71" s="3673"/>
      <c r="X71" s="3673"/>
      <c r="Y71" s="3673"/>
      <c r="Z71" s="3673"/>
      <c r="AA71" s="3673"/>
      <c r="AB71" s="3673"/>
      <c r="AC71" s="3673"/>
      <c r="AD71" s="3673"/>
      <c r="AE71" s="3673"/>
      <c r="AF71" s="3673"/>
      <c r="AG71" s="3673"/>
      <c r="AH71" s="3673"/>
      <c r="AI71" s="3673"/>
      <c r="AJ71" s="3673"/>
      <c r="AK71" s="3673"/>
      <c r="AL71" s="3673"/>
      <c r="AM71" s="3673"/>
      <c r="AN71" s="3673"/>
      <c r="AO71" s="3673"/>
      <c r="AP71" s="3673"/>
      <c r="AQ71" s="3673"/>
      <c r="AR71" s="3673"/>
      <c r="AS71" s="3673"/>
      <c r="AT71" s="3673"/>
      <c r="AU71" s="3673"/>
      <c r="AV71" s="3673"/>
      <c r="AW71" s="3673"/>
      <c r="AX71" s="3673"/>
      <c r="AY71" s="3673"/>
      <c r="AZ71" s="3673"/>
      <c r="BA71" s="3673"/>
      <c r="BB71" s="3673"/>
      <c r="BC71" s="3673"/>
      <c r="BD71" s="3673"/>
      <c r="BE71" s="3673"/>
      <c r="BF71" s="3673"/>
      <c r="BG71" s="3673"/>
      <c r="BH71" s="3673"/>
      <c r="BI71" s="3673"/>
      <c r="BJ71" s="3673"/>
      <c r="BK71" s="3673"/>
      <c r="BL71" s="3673"/>
      <c r="BM71" s="3673"/>
      <c r="BN71" s="3673"/>
      <c r="BO71" s="3673"/>
      <c r="BP71" s="3673"/>
      <c r="BQ71" s="3673"/>
      <c r="BR71" s="3673"/>
      <c r="BS71" s="3673"/>
      <c r="BT71" s="3673"/>
      <c r="BU71" s="3674"/>
    </row>
    <row r="72" spans="3:73" s="195" customFormat="1" ht="9" customHeight="1">
      <c r="C72" s="141"/>
      <c r="F72" s="210"/>
      <c r="G72" s="3672"/>
      <c r="H72" s="3673"/>
      <c r="I72" s="3673"/>
      <c r="J72" s="3673"/>
      <c r="K72" s="3673"/>
      <c r="L72" s="3673"/>
      <c r="M72" s="3673"/>
      <c r="N72" s="3673"/>
      <c r="O72" s="3673"/>
      <c r="P72" s="3673"/>
      <c r="Q72" s="3673"/>
      <c r="R72" s="3673"/>
      <c r="S72" s="3673"/>
      <c r="T72" s="3673"/>
      <c r="U72" s="3673"/>
      <c r="V72" s="3673"/>
      <c r="W72" s="3673"/>
      <c r="X72" s="3673"/>
      <c r="Y72" s="3673"/>
      <c r="Z72" s="3673"/>
      <c r="AA72" s="3673"/>
      <c r="AB72" s="3673"/>
      <c r="AC72" s="3673"/>
      <c r="AD72" s="3673"/>
      <c r="AE72" s="3673"/>
      <c r="AF72" s="3673"/>
      <c r="AG72" s="3673"/>
      <c r="AH72" s="3673"/>
      <c r="AI72" s="3673"/>
      <c r="AJ72" s="3673"/>
      <c r="AK72" s="3673"/>
      <c r="AL72" s="3673"/>
      <c r="AM72" s="3673"/>
      <c r="AN72" s="3673"/>
      <c r="AO72" s="3673"/>
      <c r="AP72" s="3673"/>
      <c r="AQ72" s="3673"/>
      <c r="AR72" s="3673"/>
      <c r="AS72" s="3673"/>
      <c r="AT72" s="3673"/>
      <c r="AU72" s="3673"/>
      <c r="AV72" s="3673"/>
      <c r="AW72" s="3673"/>
      <c r="AX72" s="3673"/>
      <c r="AY72" s="3673"/>
      <c r="AZ72" s="3673"/>
      <c r="BA72" s="3673"/>
      <c r="BB72" s="3673"/>
      <c r="BC72" s="3673"/>
      <c r="BD72" s="3673"/>
      <c r="BE72" s="3673"/>
      <c r="BF72" s="3673"/>
      <c r="BG72" s="3673"/>
      <c r="BH72" s="3673"/>
      <c r="BI72" s="3673"/>
      <c r="BJ72" s="3673"/>
      <c r="BK72" s="3673"/>
      <c r="BL72" s="3673"/>
      <c r="BM72" s="3673"/>
      <c r="BN72" s="3673"/>
      <c r="BO72" s="3673"/>
      <c r="BP72" s="3673"/>
      <c r="BQ72" s="3673"/>
      <c r="BR72" s="3673"/>
      <c r="BS72" s="3673"/>
      <c r="BT72" s="3673"/>
      <c r="BU72" s="3674"/>
    </row>
    <row r="73" spans="3:73" s="195" customFormat="1" ht="9" customHeight="1">
      <c r="C73" s="141"/>
      <c r="F73" s="210"/>
      <c r="G73" s="3672"/>
      <c r="H73" s="3673"/>
      <c r="I73" s="3673"/>
      <c r="J73" s="3673"/>
      <c r="K73" s="3673"/>
      <c r="L73" s="3673"/>
      <c r="M73" s="3673"/>
      <c r="N73" s="3673"/>
      <c r="O73" s="3673"/>
      <c r="P73" s="3673"/>
      <c r="Q73" s="3673"/>
      <c r="R73" s="3673"/>
      <c r="S73" s="3673"/>
      <c r="T73" s="3673"/>
      <c r="U73" s="3673"/>
      <c r="V73" s="3673"/>
      <c r="W73" s="3673"/>
      <c r="X73" s="3673"/>
      <c r="Y73" s="3673"/>
      <c r="Z73" s="3673"/>
      <c r="AA73" s="3673"/>
      <c r="AB73" s="3673"/>
      <c r="AC73" s="3673"/>
      <c r="AD73" s="3673"/>
      <c r="AE73" s="3673"/>
      <c r="AF73" s="3673"/>
      <c r="AG73" s="3673"/>
      <c r="AH73" s="3673"/>
      <c r="AI73" s="3673"/>
      <c r="AJ73" s="3673"/>
      <c r="AK73" s="3673"/>
      <c r="AL73" s="3673"/>
      <c r="AM73" s="3673"/>
      <c r="AN73" s="3673"/>
      <c r="AO73" s="3673"/>
      <c r="AP73" s="3673"/>
      <c r="AQ73" s="3673"/>
      <c r="AR73" s="3673"/>
      <c r="AS73" s="3673"/>
      <c r="AT73" s="3673"/>
      <c r="AU73" s="3673"/>
      <c r="AV73" s="3673"/>
      <c r="AW73" s="3673"/>
      <c r="AX73" s="3673"/>
      <c r="AY73" s="3673"/>
      <c r="AZ73" s="3673"/>
      <c r="BA73" s="3673"/>
      <c r="BB73" s="3673"/>
      <c r="BC73" s="3673"/>
      <c r="BD73" s="3673"/>
      <c r="BE73" s="3673"/>
      <c r="BF73" s="3673"/>
      <c r="BG73" s="3673"/>
      <c r="BH73" s="3673"/>
      <c r="BI73" s="3673"/>
      <c r="BJ73" s="3673"/>
      <c r="BK73" s="3673"/>
      <c r="BL73" s="3673"/>
      <c r="BM73" s="3673"/>
      <c r="BN73" s="3673"/>
      <c r="BO73" s="3673"/>
      <c r="BP73" s="3673"/>
      <c r="BQ73" s="3673"/>
      <c r="BR73" s="3673"/>
      <c r="BS73" s="3673"/>
      <c r="BT73" s="3673"/>
      <c r="BU73" s="3674"/>
    </row>
    <row r="74" spans="3:73" s="195" customFormat="1" ht="9" customHeight="1">
      <c r="C74" s="141"/>
      <c r="F74" s="210"/>
      <c r="G74" s="3672"/>
      <c r="H74" s="3673"/>
      <c r="I74" s="3673"/>
      <c r="J74" s="3673"/>
      <c r="K74" s="3673"/>
      <c r="L74" s="3673"/>
      <c r="M74" s="3673"/>
      <c r="N74" s="3673"/>
      <c r="O74" s="3673"/>
      <c r="P74" s="3673"/>
      <c r="Q74" s="3673"/>
      <c r="R74" s="3673"/>
      <c r="S74" s="3673"/>
      <c r="T74" s="3673"/>
      <c r="U74" s="3673"/>
      <c r="V74" s="3673"/>
      <c r="W74" s="3673"/>
      <c r="X74" s="3673"/>
      <c r="Y74" s="3673"/>
      <c r="Z74" s="3673"/>
      <c r="AA74" s="3673"/>
      <c r="AB74" s="3673"/>
      <c r="AC74" s="3673"/>
      <c r="AD74" s="3673"/>
      <c r="AE74" s="3673"/>
      <c r="AF74" s="3673"/>
      <c r="AG74" s="3673"/>
      <c r="AH74" s="3673"/>
      <c r="AI74" s="3673"/>
      <c r="AJ74" s="3673"/>
      <c r="AK74" s="3673"/>
      <c r="AL74" s="3673"/>
      <c r="AM74" s="3673"/>
      <c r="AN74" s="3673"/>
      <c r="AO74" s="3673"/>
      <c r="AP74" s="3673"/>
      <c r="AQ74" s="3673"/>
      <c r="AR74" s="3673"/>
      <c r="AS74" s="3673"/>
      <c r="AT74" s="3673"/>
      <c r="AU74" s="3673"/>
      <c r="AV74" s="3673"/>
      <c r="AW74" s="3673"/>
      <c r="AX74" s="3673"/>
      <c r="AY74" s="3673"/>
      <c r="AZ74" s="3673"/>
      <c r="BA74" s="3673"/>
      <c r="BB74" s="3673"/>
      <c r="BC74" s="3673"/>
      <c r="BD74" s="3673"/>
      <c r="BE74" s="3673"/>
      <c r="BF74" s="3673"/>
      <c r="BG74" s="3673"/>
      <c r="BH74" s="3673"/>
      <c r="BI74" s="3673"/>
      <c r="BJ74" s="3673"/>
      <c r="BK74" s="3673"/>
      <c r="BL74" s="3673"/>
      <c r="BM74" s="3673"/>
      <c r="BN74" s="3673"/>
      <c r="BO74" s="3673"/>
      <c r="BP74" s="3673"/>
      <c r="BQ74" s="3673"/>
      <c r="BR74" s="3673"/>
      <c r="BS74" s="3673"/>
      <c r="BT74" s="3673"/>
      <c r="BU74" s="3674"/>
    </row>
    <row r="75" spans="3:73" s="195" customFormat="1" ht="9" customHeight="1">
      <c r="C75" s="3665"/>
      <c r="D75" s="3666"/>
      <c r="E75" s="3666"/>
      <c r="F75" s="3667"/>
      <c r="G75" s="3672"/>
      <c r="H75" s="3673"/>
      <c r="I75" s="3673"/>
      <c r="J75" s="3673"/>
      <c r="K75" s="3673"/>
      <c r="L75" s="3673"/>
      <c r="M75" s="3673"/>
      <c r="N75" s="3673"/>
      <c r="O75" s="3673"/>
      <c r="P75" s="3673"/>
      <c r="Q75" s="3673"/>
      <c r="R75" s="3673"/>
      <c r="S75" s="3673"/>
      <c r="T75" s="3673"/>
      <c r="U75" s="3673"/>
      <c r="V75" s="3673"/>
      <c r="W75" s="3673"/>
      <c r="X75" s="3673"/>
      <c r="Y75" s="3673"/>
      <c r="Z75" s="3673"/>
      <c r="AA75" s="3673"/>
      <c r="AB75" s="3673"/>
      <c r="AC75" s="3673"/>
      <c r="AD75" s="3673"/>
      <c r="AE75" s="3673"/>
      <c r="AF75" s="3673"/>
      <c r="AG75" s="3673"/>
      <c r="AH75" s="3673"/>
      <c r="AI75" s="3673"/>
      <c r="AJ75" s="3673"/>
      <c r="AK75" s="3673"/>
      <c r="AL75" s="3673"/>
      <c r="AM75" s="3673"/>
      <c r="AN75" s="3673"/>
      <c r="AO75" s="3673"/>
      <c r="AP75" s="3673"/>
      <c r="AQ75" s="3673"/>
      <c r="AR75" s="3673"/>
      <c r="AS75" s="3673"/>
      <c r="AT75" s="3673"/>
      <c r="AU75" s="3673"/>
      <c r="AV75" s="3673"/>
      <c r="AW75" s="3673"/>
      <c r="AX75" s="3673"/>
      <c r="AY75" s="3673"/>
      <c r="AZ75" s="3673"/>
      <c r="BA75" s="3673"/>
      <c r="BB75" s="3673"/>
      <c r="BC75" s="3673"/>
      <c r="BD75" s="3673"/>
      <c r="BE75" s="3673"/>
      <c r="BF75" s="3673"/>
      <c r="BG75" s="3673"/>
      <c r="BH75" s="3673"/>
      <c r="BI75" s="3673"/>
      <c r="BJ75" s="3673"/>
      <c r="BK75" s="3673"/>
      <c r="BL75" s="3673"/>
      <c r="BM75" s="3673"/>
      <c r="BN75" s="3673"/>
      <c r="BO75" s="3673"/>
      <c r="BP75" s="3673"/>
      <c r="BQ75" s="3673"/>
      <c r="BR75" s="3673"/>
      <c r="BS75" s="3673"/>
      <c r="BT75" s="3673"/>
      <c r="BU75" s="3674"/>
    </row>
    <row r="76" spans="3:73" s="195" customFormat="1" ht="9" customHeight="1">
      <c r="C76" s="3665"/>
      <c r="D76" s="3666"/>
      <c r="E76" s="3666"/>
      <c r="F76" s="3667"/>
      <c r="G76" s="3672"/>
      <c r="H76" s="3673"/>
      <c r="I76" s="3673"/>
      <c r="J76" s="3673"/>
      <c r="K76" s="3673"/>
      <c r="L76" s="3673"/>
      <c r="M76" s="3673"/>
      <c r="N76" s="3673"/>
      <c r="O76" s="3673"/>
      <c r="P76" s="3673"/>
      <c r="Q76" s="3673"/>
      <c r="R76" s="3673"/>
      <c r="S76" s="3673"/>
      <c r="T76" s="3673"/>
      <c r="U76" s="3673"/>
      <c r="V76" s="3673"/>
      <c r="W76" s="3673"/>
      <c r="X76" s="3673"/>
      <c r="Y76" s="3673"/>
      <c r="Z76" s="3673"/>
      <c r="AA76" s="3673"/>
      <c r="AB76" s="3673"/>
      <c r="AC76" s="3673"/>
      <c r="AD76" s="3673"/>
      <c r="AE76" s="3673"/>
      <c r="AF76" s="3673"/>
      <c r="AG76" s="3673"/>
      <c r="AH76" s="3673"/>
      <c r="AI76" s="3673"/>
      <c r="AJ76" s="3673"/>
      <c r="AK76" s="3673"/>
      <c r="AL76" s="3673"/>
      <c r="AM76" s="3673"/>
      <c r="AN76" s="3673"/>
      <c r="AO76" s="3673"/>
      <c r="AP76" s="3673"/>
      <c r="AQ76" s="3673"/>
      <c r="AR76" s="3673"/>
      <c r="AS76" s="3673"/>
      <c r="AT76" s="3673"/>
      <c r="AU76" s="3673"/>
      <c r="AV76" s="3673"/>
      <c r="AW76" s="3673"/>
      <c r="AX76" s="3673"/>
      <c r="AY76" s="3673"/>
      <c r="AZ76" s="3673"/>
      <c r="BA76" s="3673"/>
      <c r="BB76" s="3673"/>
      <c r="BC76" s="3673"/>
      <c r="BD76" s="3673"/>
      <c r="BE76" s="3673"/>
      <c r="BF76" s="3673"/>
      <c r="BG76" s="3673"/>
      <c r="BH76" s="3673"/>
      <c r="BI76" s="3673"/>
      <c r="BJ76" s="3673"/>
      <c r="BK76" s="3673"/>
      <c r="BL76" s="3673"/>
      <c r="BM76" s="3673"/>
      <c r="BN76" s="3673"/>
      <c r="BO76" s="3673"/>
      <c r="BP76" s="3673"/>
      <c r="BQ76" s="3673"/>
      <c r="BR76" s="3673"/>
      <c r="BS76" s="3673"/>
      <c r="BT76" s="3673"/>
      <c r="BU76" s="3674"/>
    </row>
    <row r="77" spans="3:73" s="195" customFormat="1" ht="9" customHeight="1">
      <c r="C77" s="3665"/>
      <c r="D77" s="3666"/>
      <c r="E77" s="3666"/>
      <c r="F77" s="3667"/>
      <c r="G77" s="3672"/>
      <c r="H77" s="3673"/>
      <c r="I77" s="3673"/>
      <c r="J77" s="3673"/>
      <c r="K77" s="3673"/>
      <c r="L77" s="3673"/>
      <c r="M77" s="3673"/>
      <c r="N77" s="3673"/>
      <c r="O77" s="3673"/>
      <c r="P77" s="3673"/>
      <c r="Q77" s="3673"/>
      <c r="R77" s="3673"/>
      <c r="S77" s="3673"/>
      <c r="T77" s="3673"/>
      <c r="U77" s="3673"/>
      <c r="V77" s="3673"/>
      <c r="W77" s="3673"/>
      <c r="X77" s="3673"/>
      <c r="Y77" s="3673"/>
      <c r="Z77" s="3673"/>
      <c r="AA77" s="3673"/>
      <c r="AB77" s="3673"/>
      <c r="AC77" s="3673"/>
      <c r="AD77" s="3673"/>
      <c r="AE77" s="3673"/>
      <c r="AF77" s="3673"/>
      <c r="AG77" s="3673"/>
      <c r="AH77" s="3673"/>
      <c r="AI77" s="3673"/>
      <c r="AJ77" s="3673"/>
      <c r="AK77" s="3673"/>
      <c r="AL77" s="3673"/>
      <c r="AM77" s="3673"/>
      <c r="AN77" s="3673"/>
      <c r="AO77" s="3673"/>
      <c r="AP77" s="3673"/>
      <c r="AQ77" s="3673"/>
      <c r="AR77" s="3673"/>
      <c r="AS77" s="3673"/>
      <c r="AT77" s="3673"/>
      <c r="AU77" s="3673"/>
      <c r="AV77" s="3673"/>
      <c r="AW77" s="3673"/>
      <c r="AX77" s="3673"/>
      <c r="AY77" s="3673"/>
      <c r="AZ77" s="3673"/>
      <c r="BA77" s="3673"/>
      <c r="BB77" s="3673"/>
      <c r="BC77" s="3673"/>
      <c r="BD77" s="3673"/>
      <c r="BE77" s="3673"/>
      <c r="BF77" s="3673"/>
      <c r="BG77" s="3673"/>
      <c r="BH77" s="3673"/>
      <c r="BI77" s="3673"/>
      <c r="BJ77" s="3673"/>
      <c r="BK77" s="3673"/>
      <c r="BL77" s="3673"/>
      <c r="BM77" s="3673"/>
      <c r="BN77" s="3673"/>
      <c r="BO77" s="3673"/>
      <c r="BP77" s="3673"/>
      <c r="BQ77" s="3673"/>
      <c r="BR77" s="3673"/>
      <c r="BS77" s="3673"/>
      <c r="BT77" s="3673"/>
      <c r="BU77" s="3674"/>
    </row>
    <row r="78" spans="3:73" s="195" customFormat="1" ht="9" customHeight="1">
      <c r="C78" s="3665"/>
      <c r="D78" s="3666"/>
      <c r="E78" s="3666"/>
      <c r="F78" s="3667"/>
      <c r="G78" s="3672"/>
      <c r="H78" s="3673"/>
      <c r="I78" s="3673"/>
      <c r="J78" s="3673"/>
      <c r="K78" s="3673"/>
      <c r="L78" s="3673"/>
      <c r="M78" s="3673"/>
      <c r="N78" s="3673"/>
      <c r="O78" s="3673"/>
      <c r="P78" s="3673"/>
      <c r="Q78" s="3673"/>
      <c r="R78" s="3673"/>
      <c r="S78" s="3673"/>
      <c r="T78" s="3673"/>
      <c r="U78" s="3673"/>
      <c r="V78" s="3673"/>
      <c r="W78" s="3673"/>
      <c r="X78" s="3673"/>
      <c r="Y78" s="3673"/>
      <c r="Z78" s="3673"/>
      <c r="AA78" s="3673"/>
      <c r="AB78" s="3673"/>
      <c r="AC78" s="3673"/>
      <c r="AD78" s="3673"/>
      <c r="AE78" s="3673"/>
      <c r="AF78" s="3673"/>
      <c r="AG78" s="3673"/>
      <c r="AH78" s="3673"/>
      <c r="AI78" s="3673"/>
      <c r="AJ78" s="3673"/>
      <c r="AK78" s="3673"/>
      <c r="AL78" s="3673"/>
      <c r="AM78" s="3673"/>
      <c r="AN78" s="3673"/>
      <c r="AO78" s="3673"/>
      <c r="AP78" s="3673"/>
      <c r="AQ78" s="3673"/>
      <c r="AR78" s="3673"/>
      <c r="AS78" s="3673"/>
      <c r="AT78" s="3673"/>
      <c r="AU78" s="3673"/>
      <c r="AV78" s="3673"/>
      <c r="AW78" s="3673"/>
      <c r="AX78" s="3673"/>
      <c r="AY78" s="3673"/>
      <c r="AZ78" s="3673"/>
      <c r="BA78" s="3673"/>
      <c r="BB78" s="3673"/>
      <c r="BC78" s="3673"/>
      <c r="BD78" s="3673"/>
      <c r="BE78" s="3673"/>
      <c r="BF78" s="3673"/>
      <c r="BG78" s="3673"/>
      <c r="BH78" s="3673"/>
      <c r="BI78" s="3673"/>
      <c r="BJ78" s="3673"/>
      <c r="BK78" s="3673"/>
      <c r="BL78" s="3673"/>
      <c r="BM78" s="3673"/>
      <c r="BN78" s="3673"/>
      <c r="BO78" s="3673"/>
      <c r="BP78" s="3673"/>
      <c r="BQ78" s="3673"/>
      <c r="BR78" s="3673"/>
      <c r="BS78" s="3673"/>
      <c r="BT78" s="3673"/>
      <c r="BU78" s="3674"/>
    </row>
    <row r="79" spans="3:73" s="195" customFormat="1" ht="9" customHeight="1">
      <c r="C79" s="3665"/>
      <c r="D79" s="3666"/>
      <c r="E79" s="3666"/>
      <c r="F79" s="3667"/>
      <c r="G79" s="3672"/>
      <c r="H79" s="3673"/>
      <c r="I79" s="3673"/>
      <c r="J79" s="3673"/>
      <c r="K79" s="3673"/>
      <c r="L79" s="3673"/>
      <c r="M79" s="3673"/>
      <c r="N79" s="3673"/>
      <c r="O79" s="3673"/>
      <c r="P79" s="3673"/>
      <c r="Q79" s="3673"/>
      <c r="R79" s="3673"/>
      <c r="S79" s="3673"/>
      <c r="T79" s="3673"/>
      <c r="U79" s="3673"/>
      <c r="V79" s="3673"/>
      <c r="W79" s="3673"/>
      <c r="X79" s="3673"/>
      <c r="Y79" s="3673"/>
      <c r="Z79" s="3673"/>
      <c r="AA79" s="3673"/>
      <c r="AB79" s="3673"/>
      <c r="AC79" s="3673"/>
      <c r="AD79" s="3673"/>
      <c r="AE79" s="3673"/>
      <c r="AF79" s="3673"/>
      <c r="AG79" s="3673"/>
      <c r="AH79" s="3673"/>
      <c r="AI79" s="3673"/>
      <c r="AJ79" s="3673"/>
      <c r="AK79" s="3673"/>
      <c r="AL79" s="3673"/>
      <c r="AM79" s="3673"/>
      <c r="AN79" s="3673"/>
      <c r="AO79" s="3673"/>
      <c r="AP79" s="3673"/>
      <c r="AQ79" s="3673"/>
      <c r="AR79" s="3673"/>
      <c r="AS79" s="3673"/>
      <c r="AT79" s="3673"/>
      <c r="AU79" s="3673"/>
      <c r="AV79" s="3673"/>
      <c r="AW79" s="3673"/>
      <c r="AX79" s="3673"/>
      <c r="AY79" s="3673"/>
      <c r="AZ79" s="3673"/>
      <c r="BA79" s="3673"/>
      <c r="BB79" s="3673"/>
      <c r="BC79" s="3673"/>
      <c r="BD79" s="3673"/>
      <c r="BE79" s="3673"/>
      <c r="BF79" s="3673"/>
      <c r="BG79" s="3673"/>
      <c r="BH79" s="3673"/>
      <c r="BI79" s="3673"/>
      <c r="BJ79" s="3673"/>
      <c r="BK79" s="3673"/>
      <c r="BL79" s="3673"/>
      <c r="BM79" s="3673"/>
      <c r="BN79" s="3673"/>
      <c r="BO79" s="3673"/>
      <c r="BP79" s="3673"/>
      <c r="BQ79" s="3673"/>
      <c r="BR79" s="3673"/>
      <c r="BS79" s="3673"/>
      <c r="BT79" s="3673"/>
      <c r="BU79" s="3674"/>
    </row>
    <row r="80" spans="3:73" s="195" customFormat="1" ht="9" customHeight="1">
      <c r="C80" s="3665"/>
      <c r="D80" s="3668"/>
      <c r="E80" s="3668"/>
      <c r="F80" s="3667"/>
      <c r="G80" s="3672"/>
      <c r="H80" s="3673"/>
      <c r="I80" s="3673"/>
      <c r="J80" s="3673"/>
      <c r="K80" s="3673"/>
      <c r="L80" s="3673"/>
      <c r="M80" s="3673"/>
      <c r="N80" s="3673"/>
      <c r="O80" s="3673"/>
      <c r="P80" s="3673"/>
      <c r="Q80" s="3673"/>
      <c r="R80" s="3673"/>
      <c r="S80" s="3673"/>
      <c r="T80" s="3673"/>
      <c r="U80" s="3673"/>
      <c r="V80" s="3673"/>
      <c r="W80" s="3673"/>
      <c r="X80" s="3673"/>
      <c r="Y80" s="3673"/>
      <c r="Z80" s="3673"/>
      <c r="AA80" s="3673"/>
      <c r="AB80" s="3673"/>
      <c r="AC80" s="3673"/>
      <c r="AD80" s="3673"/>
      <c r="AE80" s="3673"/>
      <c r="AF80" s="3673"/>
      <c r="AG80" s="3673"/>
      <c r="AH80" s="3673"/>
      <c r="AI80" s="3673"/>
      <c r="AJ80" s="3673"/>
      <c r="AK80" s="3673"/>
      <c r="AL80" s="3673"/>
      <c r="AM80" s="3673"/>
      <c r="AN80" s="3673"/>
      <c r="AO80" s="3673"/>
      <c r="AP80" s="3673"/>
      <c r="AQ80" s="3673"/>
      <c r="AR80" s="3673"/>
      <c r="AS80" s="3673"/>
      <c r="AT80" s="3673"/>
      <c r="AU80" s="3673"/>
      <c r="AV80" s="3673"/>
      <c r="AW80" s="3673"/>
      <c r="AX80" s="3673"/>
      <c r="AY80" s="3673"/>
      <c r="AZ80" s="3673"/>
      <c r="BA80" s="3673"/>
      <c r="BB80" s="3673"/>
      <c r="BC80" s="3673"/>
      <c r="BD80" s="3673"/>
      <c r="BE80" s="3673"/>
      <c r="BF80" s="3673"/>
      <c r="BG80" s="3673"/>
      <c r="BH80" s="3673"/>
      <c r="BI80" s="3673"/>
      <c r="BJ80" s="3673"/>
      <c r="BK80" s="3673"/>
      <c r="BL80" s="3673"/>
      <c r="BM80" s="3673"/>
      <c r="BN80" s="3673"/>
      <c r="BO80" s="3673"/>
      <c r="BP80" s="3673"/>
      <c r="BQ80" s="3673"/>
      <c r="BR80" s="3673"/>
      <c r="BS80" s="3673"/>
      <c r="BT80" s="3673"/>
      <c r="BU80" s="3674"/>
    </row>
    <row r="81" spans="2:73" s="195" customFormat="1" ht="7.5" customHeight="1">
      <c r="B81" s="215"/>
      <c r="C81" s="631"/>
      <c r="D81" s="635"/>
      <c r="E81" s="635"/>
      <c r="F81" s="636"/>
      <c r="G81" s="3672"/>
      <c r="H81" s="3673"/>
      <c r="I81" s="3673"/>
      <c r="J81" s="3673"/>
      <c r="K81" s="3673"/>
      <c r="L81" s="3673"/>
      <c r="M81" s="3673"/>
      <c r="N81" s="3673"/>
      <c r="O81" s="3673"/>
      <c r="P81" s="3673"/>
      <c r="Q81" s="3673"/>
      <c r="R81" s="3673"/>
      <c r="S81" s="3673"/>
      <c r="T81" s="3673"/>
      <c r="U81" s="3673"/>
      <c r="V81" s="3673"/>
      <c r="W81" s="3673"/>
      <c r="X81" s="3673"/>
      <c r="Y81" s="3673"/>
      <c r="Z81" s="3673"/>
      <c r="AA81" s="3673"/>
      <c r="AB81" s="3673"/>
      <c r="AC81" s="3673"/>
      <c r="AD81" s="3673"/>
      <c r="AE81" s="3673"/>
      <c r="AF81" s="3673"/>
      <c r="AG81" s="3673"/>
      <c r="AH81" s="3673"/>
      <c r="AI81" s="3673"/>
      <c r="AJ81" s="3673"/>
      <c r="AK81" s="3673"/>
      <c r="AL81" s="3673"/>
      <c r="AM81" s="3673"/>
      <c r="AN81" s="3673"/>
      <c r="AO81" s="3673"/>
      <c r="AP81" s="3673"/>
      <c r="AQ81" s="3673"/>
      <c r="AR81" s="3673"/>
      <c r="AS81" s="3673"/>
      <c r="AT81" s="3673"/>
      <c r="AU81" s="3673"/>
      <c r="AV81" s="3673"/>
      <c r="AW81" s="3673"/>
      <c r="AX81" s="3673"/>
      <c r="AY81" s="3673"/>
      <c r="AZ81" s="3673"/>
      <c r="BA81" s="3673"/>
      <c r="BB81" s="3673"/>
      <c r="BC81" s="3673"/>
      <c r="BD81" s="3673"/>
      <c r="BE81" s="3673"/>
      <c r="BF81" s="3673"/>
      <c r="BG81" s="3673"/>
      <c r="BH81" s="3673"/>
      <c r="BI81" s="3673"/>
      <c r="BJ81" s="3673"/>
      <c r="BK81" s="3673"/>
      <c r="BL81" s="3673"/>
      <c r="BM81" s="3673"/>
      <c r="BN81" s="3673"/>
      <c r="BO81" s="3673"/>
      <c r="BP81" s="3673"/>
      <c r="BQ81" s="3673"/>
      <c r="BR81" s="3673"/>
      <c r="BS81" s="3673"/>
      <c r="BT81" s="3673"/>
      <c r="BU81" s="3674"/>
    </row>
    <row r="82" spans="2:73" s="195" customFormat="1" ht="7.5" customHeight="1">
      <c r="B82" s="215"/>
      <c r="C82" s="632"/>
      <c r="D82" s="633"/>
      <c r="E82" s="633"/>
      <c r="F82" s="634"/>
      <c r="G82" s="3675"/>
      <c r="H82" s="3676"/>
      <c r="I82" s="3676"/>
      <c r="J82" s="3676"/>
      <c r="K82" s="3676"/>
      <c r="L82" s="3676"/>
      <c r="M82" s="3676"/>
      <c r="N82" s="3676"/>
      <c r="O82" s="3676"/>
      <c r="P82" s="3676"/>
      <c r="Q82" s="3676"/>
      <c r="R82" s="3676"/>
      <c r="S82" s="3676"/>
      <c r="T82" s="3676"/>
      <c r="U82" s="3676"/>
      <c r="V82" s="3676"/>
      <c r="W82" s="3676"/>
      <c r="X82" s="3676"/>
      <c r="Y82" s="3676"/>
      <c r="Z82" s="3676"/>
      <c r="AA82" s="3676"/>
      <c r="AB82" s="3676"/>
      <c r="AC82" s="3676"/>
      <c r="AD82" s="3676"/>
      <c r="AE82" s="3676"/>
      <c r="AF82" s="3676"/>
      <c r="AG82" s="3676"/>
      <c r="AH82" s="3676"/>
      <c r="AI82" s="3676"/>
      <c r="AJ82" s="3676"/>
      <c r="AK82" s="3676"/>
      <c r="AL82" s="3676"/>
      <c r="AM82" s="3676"/>
      <c r="AN82" s="3676"/>
      <c r="AO82" s="3676"/>
      <c r="AP82" s="3676"/>
      <c r="AQ82" s="3676"/>
      <c r="AR82" s="3676"/>
      <c r="AS82" s="3676"/>
      <c r="AT82" s="3676"/>
      <c r="AU82" s="3676"/>
      <c r="AV82" s="3676"/>
      <c r="AW82" s="3676"/>
      <c r="AX82" s="3676"/>
      <c r="AY82" s="3676"/>
      <c r="AZ82" s="3676"/>
      <c r="BA82" s="3676"/>
      <c r="BB82" s="3676"/>
      <c r="BC82" s="3676"/>
      <c r="BD82" s="3676"/>
      <c r="BE82" s="3676"/>
      <c r="BF82" s="3676"/>
      <c r="BG82" s="3676"/>
      <c r="BH82" s="3676"/>
      <c r="BI82" s="3676"/>
      <c r="BJ82" s="3676"/>
      <c r="BK82" s="3676"/>
      <c r="BL82" s="3676"/>
      <c r="BM82" s="3676"/>
      <c r="BN82" s="3676"/>
      <c r="BO82" s="3676"/>
      <c r="BP82" s="3676"/>
      <c r="BQ82" s="3676"/>
      <c r="BR82" s="3676"/>
      <c r="BS82" s="3676"/>
      <c r="BT82" s="3676"/>
      <c r="BU82" s="3677"/>
    </row>
    <row r="83" spans="2:73" s="195" customFormat="1" ht="9" customHeight="1">
      <c r="B83" s="215"/>
      <c r="C83" s="141"/>
      <c r="D83" s="2543" t="s">
        <v>55</v>
      </c>
      <c r="E83" s="2543"/>
      <c r="F83" s="2543"/>
      <c r="G83" s="2543"/>
      <c r="H83" s="2543"/>
      <c r="I83" s="2543"/>
      <c r="J83" s="2543"/>
      <c r="L83" s="2407"/>
      <c r="M83" s="2408"/>
      <c r="N83" s="2408"/>
      <c r="O83" s="2408"/>
      <c r="P83" s="2408"/>
      <c r="Q83" s="2408"/>
      <c r="R83" s="2408"/>
      <c r="S83" s="2408"/>
      <c r="T83" s="2408"/>
      <c r="U83" s="2408"/>
      <c r="V83" s="2408"/>
      <c r="W83" s="2408"/>
      <c r="X83" s="2408"/>
      <c r="Y83" s="2408"/>
      <c r="Z83" s="2408"/>
      <c r="AA83" s="2408"/>
      <c r="AB83" s="2408"/>
      <c r="AC83" s="2408"/>
      <c r="AD83" s="2408"/>
      <c r="AE83" s="2408"/>
      <c r="AF83" s="2408"/>
      <c r="AG83" s="2408"/>
      <c r="AH83" s="2408"/>
      <c r="AI83" s="2408"/>
      <c r="AJ83" s="2408"/>
      <c r="AK83" s="2408"/>
      <c r="AL83" s="2408"/>
      <c r="AM83" s="2408"/>
      <c r="AN83" s="2408"/>
      <c r="AO83" s="2408"/>
      <c r="AP83" s="2408"/>
      <c r="AQ83" s="2408"/>
      <c r="AR83" s="2408"/>
      <c r="AS83" s="2408"/>
      <c r="AT83" s="2408"/>
      <c r="AU83" s="3642"/>
      <c r="AV83" s="211"/>
      <c r="AW83" s="2543" t="s">
        <v>56</v>
      </c>
      <c r="AX83" s="2543"/>
      <c r="AY83" s="2543"/>
      <c r="AZ83" s="2543"/>
      <c r="BA83" s="2543"/>
      <c r="BB83" s="2543"/>
      <c r="BC83" s="2543"/>
      <c r="BD83" s="212"/>
      <c r="BE83" s="2407"/>
      <c r="BF83" s="2408"/>
      <c r="BG83" s="2408"/>
      <c r="BH83" s="2408"/>
      <c r="BI83" s="2408"/>
      <c r="BJ83" s="2408"/>
      <c r="BK83" s="2408"/>
      <c r="BL83" s="2408"/>
      <c r="BM83" s="2408"/>
      <c r="BN83" s="2408"/>
      <c r="BO83" s="2408"/>
      <c r="BP83" s="2408"/>
      <c r="BQ83" s="2408"/>
      <c r="BR83" s="2408"/>
      <c r="BS83" s="2408"/>
      <c r="BT83" s="2408"/>
      <c r="BU83" s="3654"/>
    </row>
    <row r="84" spans="2:73" s="195" customFormat="1" ht="9" customHeight="1" thickBot="1">
      <c r="B84" s="215"/>
      <c r="C84" s="142"/>
      <c r="D84" s="2347"/>
      <c r="E84" s="2347"/>
      <c r="F84" s="2347"/>
      <c r="G84" s="2347"/>
      <c r="H84" s="2347"/>
      <c r="I84" s="2347"/>
      <c r="J84" s="2347"/>
      <c r="K84" s="230"/>
      <c r="L84" s="2409"/>
      <c r="M84" s="2410"/>
      <c r="N84" s="2410"/>
      <c r="O84" s="2410"/>
      <c r="P84" s="2410"/>
      <c r="Q84" s="2410"/>
      <c r="R84" s="2410"/>
      <c r="S84" s="2410"/>
      <c r="T84" s="2410"/>
      <c r="U84" s="2410"/>
      <c r="V84" s="2410"/>
      <c r="W84" s="2410"/>
      <c r="X84" s="2410"/>
      <c r="Y84" s="2410"/>
      <c r="Z84" s="2410"/>
      <c r="AA84" s="2410"/>
      <c r="AB84" s="2410"/>
      <c r="AC84" s="2410"/>
      <c r="AD84" s="2410"/>
      <c r="AE84" s="2410"/>
      <c r="AF84" s="2410"/>
      <c r="AG84" s="2410"/>
      <c r="AH84" s="2410"/>
      <c r="AI84" s="2410"/>
      <c r="AJ84" s="2410"/>
      <c r="AK84" s="2410"/>
      <c r="AL84" s="2410"/>
      <c r="AM84" s="2410"/>
      <c r="AN84" s="2410"/>
      <c r="AO84" s="2410"/>
      <c r="AP84" s="2410"/>
      <c r="AQ84" s="2410"/>
      <c r="AR84" s="2410"/>
      <c r="AS84" s="2410"/>
      <c r="AT84" s="2410"/>
      <c r="AU84" s="3643"/>
      <c r="AV84" s="213"/>
      <c r="AW84" s="2347"/>
      <c r="AX84" s="2347"/>
      <c r="AY84" s="2347"/>
      <c r="AZ84" s="2347"/>
      <c r="BA84" s="2347"/>
      <c r="BB84" s="2347"/>
      <c r="BC84" s="2347"/>
      <c r="BD84" s="214"/>
      <c r="BE84" s="2409"/>
      <c r="BF84" s="2410"/>
      <c r="BG84" s="2410"/>
      <c r="BH84" s="2410"/>
      <c r="BI84" s="2410"/>
      <c r="BJ84" s="2410"/>
      <c r="BK84" s="2410"/>
      <c r="BL84" s="2410"/>
      <c r="BM84" s="2410"/>
      <c r="BN84" s="2410"/>
      <c r="BO84" s="2410"/>
      <c r="BP84" s="2410"/>
      <c r="BQ84" s="2410"/>
      <c r="BR84" s="2410"/>
      <c r="BS84" s="2410"/>
      <c r="BT84" s="2410"/>
      <c r="BU84" s="3655"/>
    </row>
    <row r="85" spans="2:73" s="195" customFormat="1" ht="15" customHeight="1">
      <c r="C85" s="74"/>
      <c r="D85" s="3678" t="s">
        <v>508</v>
      </c>
      <c r="E85" s="3678"/>
      <c r="F85" s="3678"/>
      <c r="G85" s="3678"/>
      <c r="H85" s="3678"/>
      <c r="I85" s="3678"/>
      <c r="J85" s="3678"/>
      <c r="K85" s="3678"/>
      <c r="L85" s="3678"/>
      <c r="M85" s="3678"/>
      <c r="N85" s="3678"/>
      <c r="O85" s="3678"/>
      <c r="P85" s="3678"/>
      <c r="Q85" s="3678"/>
      <c r="R85" s="3678"/>
      <c r="S85" s="3678"/>
      <c r="T85" s="3678"/>
      <c r="U85" s="3678"/>
      <c r="V85" s="3678"/>
      <c r="W85" s="3678"/>
      <c r="X85" s="3678"/>
      <c r="Y85" s="3678"/>
      <c r="Z85" s="3678"/>
      <c r="AA85" s="3678"/>
      <c r="AB85" s="3678"/>
      <c r="AC85" s="3678"/>
      <c r="AD85" s="3678"/>
      <c r="AE85" s="3678"/>
      <c r="AF85" s="3678"/>
      <c r="AG85" s="3678"/>
      <c r="AH85" s="3678"/>
      <c r="AI85" s="3678"/>
      <c r="AJ85" s="3678"/>
      <c r="AK85" s="3678"/>
      <c r="AL85" s="3678"/>
      <c r="AM85" s="3678"/>
      <c r="AN85" s="3678"/>
      <c r="AO85" s="3678"/>
      <c r="AP85" s="3678"/>
      <c r="AQ85" s="3678"/>
      <c r="AR85" s="3678"/>
      <c r="AS85" s="3678"/>
      <c r="AT85" s="3678"/>
      <c r="AU85" s="3678"/>
      <c r="AV85" s="3678"/>
      <c r="AW85" s="3678"/>
      <c r="AX85" s="3678"/>
      <c r="AY85" s="3678"/>
      <c r="AZ85" s="3678"/>
      <c r="BA85" s="3678"/>
      <c r="BB85" s="3678"/>
      <c r="BC85" s="3678"/>
      <c r="BD85" s="3678"/>
      <c r="BE85" s="3678"/>
      <c r="BF85" s="3678"/>
      <c r="BG85" s="3678"/>
      <c r="BH85" s="3678"/>
      <c r="BI85" s="3678"/>
      <c r="BJ85" s="3678"/>
      <c r="BK85" s="3678"/>
      <c r="BL85" s="3678"/>
      <c r="BM85" s="3678"/>
      <c r="BN85" s="3678"/>
      <c r="BO85" s="3678"/>
      <c r="BP85" s="3678"/>
      <c r="BQ85" s="3678"/>
      <c r="BR85" s="3678"/>
      <c r="BS85" s="3678"/>
      <c r="BT85" s="3678"/>
    </row>
  </sheetData>
  <sheetProtection algorithmName="SHA-512" hashValue="z/P9BPjfDmv+6j4SAQ0wZHHpq+hXNDFGLp8jB3ez0azli5Tz08qxPzASlpL39Gr+avD30sxK/a4itdsicM3qEA==" saltValue="yjVgqmlqdXVn3yzZpobFnw==" spinCount="100000" sheet="1" selectLockedCells="1"/>
  <mergeCells count="35">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R6:BG7"/>
    <mergeCell ref="BM6:BT7"/>
  </mergeCells>
  <phoneticPr fontId="1"/>
  <dataValidations count="2">
    <dataValidation imeMode="halfAlpha" allowBlank="1" showInputMessage="1" showErrorMessage="1" sqref="O2" xr:uid="{77EB669C-AA0C-4561-A982-A26AB86BB73D}"/>
    <dataValidation type="list" allowBlank="1" showInputMessage="1" showErrorMessage="1" sqref="AH10:AJ11 AR10:AT11 BB10:BD11 BL10:BN11" xr:uid="{9D5D1AB1-FAEB-40CA-9F28-00A41E5307A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8BA6-5DA9-4159-8D44-0EA8B85CB4AB}">
  <sheetPr>
    <tabColor theme="7" tint="-0.499984740745262"/>
  </sheetPr>
  <dimension ref="A1:BU870"/>
  <sheetViews>
    <sheetView showGridLines="0" view="pageBreakPreview" zoomScaleNormal="100" zoomScaleSheetLayoutView="100" workbookViewId="0">
      <selection activeCell="T18" sqref="T18:U19"/>
    </sheetView>
  </sheetViews>
  <sheetFormatPr defaultColWidth="9" defaultRowHeight="13.5"/>
  <cols>
    <col min="1" max="1" width="6" style="643" customWidth="1"/>
    <col min="2" max="18" width="3.75" style="643" customWidth="1"/>
    <col min="19" max="25" width="3.125" style="643" customWidth="1"/>
    <col min="26" max="26" width="3.75" style="643" customWidth="1"/>
    <col min="27" max="55" width="3.75" style="643" hidden="1" customWidth="1"/>
    <col min="56" max="71" width="3.75" style="643" customWidth="1"/>
    <col min="72" max="256" width="9" style="643"/>
    <col min="257" max="257" width="6" style="643" customWidth="1"/>
    <col min="258" max="274" width="3.75" style="643" customWidth="1"/>
    <col min="275" max="281" width="3.125" style="643" customWidth="1"/>
    <col min="282" max="282" width="3.75" style="643" customWidth="1"/>
    <col min="283" max="311" width="0" style="643" hidden="1" customWidth="1"/>
    <col min="312" max="327" width="3.75" style="643" customWidth="1"/>
    <col min="328" max="512" width="9" style="643"/>
    <col min="513" max="513" width="6" style="643" customWidth="1"/>
    <col min="514" max="530" width="3.75" style="643" customWidth="1"/>
    <col min="531" max="537" width="3.125" style="643" customWidth="1"/>
    <col min="538" max="538" width="3.75" style="643" customWidth="1"/>
    <col min="539" max="567" width="0" style="643" hidden="1" customWidth="1"/>
    <col min="568" max="583" width="3.75" style="643" customWidth="1"/>
    <col min="584" max="768" width="9" style="643"/>
    <col min="769" max="769" width="6" style="643" customWidth="1"/>
    <col min="770" max="786" width="3.75" style="643" customWidth="1"/>
    <col min="787" max="793" width="3.125" style="643" customWidth="1"/>
    <col min="794" max="794" width="3.75" style="643" customWidth="1"/>
    <col min="795" max="823" width="0" style="643" hidden="1" customWidth="1"/>
    <col min="824" max="839" width="3.75" style="643" customWidth="1"/>
    <col min="840" max="1024" width="9" style="643"/>
    <col min="1025" max="1025" width="6" style="643" customWidth="1"/>
    <col min="1026" max="1042" width="3.75" style="643" customWidth="1"/>
    <col min="1043" max="1049" width="3.125" style="643" customWidth="1"/>
    <col min="1050" max="1050" width="3.75" style="643" customWidth="1"/>
    <col min="1051" max="1079" width="0" style="643" hidden="1" customWidth="1"/>
    <col min="1080" max="1095" width="3.75" style="643" customWidth="1"/>
    <col min="1096" max="1280" width="9" style="643"/>
    <col min="1281" max="1281" width="6" style="643" customWidth="1"/>
    <col min="1282" max="1298" width="3.75" style="643" customWidth="1"/>
    <col min="1299" max="1305" width="3.125" style="643" customWidth="1"/>
    <col min="1306" max="1306" width="3.75" style="643" customWidth="1"/>
    <col min="1307" max="1335" width="0" style="643" hidden="1" customWidth="1"/>
    <col min="1336" max="1351" width="3.75" style="643" customWidth="1"/>
    <col min="1352" max="1536" width="9" style="643"/>
    <col min="1537" max="1537" width="6" style="643" customWidth="1"/>
    <col min="1538" max="1554" width="3.75" style="643" customWidth="1"/>
    <col min="1555" max="1561" width="3.125" style="643" customWidth="1"/>
    <col min="1562" max="1562" width="3.75" style="643" customWidth="1"/>
    <col min="1563" max="1591" width="0" style="643" hidden="1" customWidth="1"/>
    <col min="1592" max="1607" width="3.75" style="643" customWidth="1"/>
    <col min="1608" max="1792" width="9" style="643"/>
    <col min="1793" max="1793" width="6" style="643" customWidth="1"/>
    <col min="1794" max="1810" width="3.75" style="643" customWidth="1"/>
    <col min="1811" max="1817" width="3.125" style="643" customWidth="1"/>
    <col min="1818" max="1818" width="3.75" style="643" customWidth="1"/>
    <col min="1819" max="1847" width="0" style="643" hidden="1" customWidth="1"/>
    <col min="1848" max="1863" width="3.75" style="643" customWidth="1"/>
    <col min="1864" max="2048" width="9" style="643"/>
    <col min="2049" max="2049" width="6" style="643" customWidth="1"/>
    <col min="2050" max="2066" width="3.75" style="643" customWidth="1"/>
    <col min="2067" max="2073" width="3.125" style="643" customWidth="1"/>
    <col min="2074" max="2074" width="3.75" style="643" customWidth="1"/>
    <col min="2075" max="2103" width="0" style="643" hidden="1" customWidth="1"/>
    <col min="2104" max="2119" width="3.75" style="643" customWidth="1"/>
    <col min="2120" max="2304" width="9" style="643"/>
    <col min="2305" max="2305" width="6" style="643" customWidth="1"/>
    <col min="2306" max="2322" width="3.75" style="643" customWidth="1"/>
    <col min="2323" max="2329" width="3.125" style="643" customWidth="1"/>
    <col min="2330" max="2330" width="3.75" style="643" customWidth="1"/>
    <col min="2331" max="2359" width="0" style="643" hidden="1" customWidth="1"/>
    <col min="2360" max="2375" width="3.75" style="643" customWidth="1"/>
    <col min="2376" max="2560" width="9" style="643"/>
    <col min="2561" max="2561" width="6" style="643" customWidth="1"/>
    <col min="2562" max="2578" width="3.75" style="643" customWidth="1"/>
    <col min="2579" max="2585" width="3.125" style="643" customWidth="1"/>
    <col min="2586" max="2586" width="3.75" style="643" customWidth="1"/>
    <col min="2587" max="2615" width="0" style="643" hidden="1" customWidth="1"/>
    <col min="2616" max="2631" width="3.75" style="643" customWidth="1"/>
    <col min="2632" max="2816" width="9" style="643"/>
    <col min="2817" max="2817" width="6" style="643" customWidth="1"/>
    <col min="2818" max="2834" width="3.75" style="643" customWidth="1"/>
    <col min="2835" max="2841" width="3.125" style="643" customWidth="1"/>
    <col min="2842" max="2842" width="3.75" style="643" customWidth="1"/>
    <col min="2843" max="2871" width="0" style="643" hidden="1" customWidth="1"/>
    <col min="2872" max="2887" width="3.75" style="643" customWidth="1"/>
    <col min="2888" max="3072" width="9" style="643"/>
    <col min="3073" max="3073" width="6" style="643" customWidth="1"/>
    <col min="3074" max="3090" width="3.75" style="643" customWidth="1"/>
    <col min="3091" max="3097" width="3.125" style="643" customWidth="1"/>
    <col min="3098" max="3098" width="3.75" style="643" customWidth="1"/>
    <col min="3099" max="3127" width="0" style="643" hidden="1" customWidth="1"/>
    <col min="3128" max="3143" width="3.75" style="643" customWidth="1"/>
    <col min="3144" max="3328" width="9" style="643"/>
    <col min="3329" max="3329" width="6" style="643" customWidth="1"/>
    <col min="3330" max="3346" width="3.75" style="643" customWidth="1"/>
    <col min="3347" max="3353" width="3.125" style="643" customWidth="1"/>
    <col min="3354" max="3354" width="3.75" style="643" customWidth="1"/>
    <col min="3355" max="3383" width="0" style="643" hidden="1" customWidth="1"/>
    <col min="3384" max="3399" width="3.75" style="643" customWidth="1"/>
    <col min="3400" max="3584" width="9" style="643"/>
    <col min="3585" max="3585" width="6" style="643" customWidth="1"/>
    <col min="3586" max="3602" width="3.75" style="643" customWidth="1"/>
    <col min="3603" max="3609" width="3.125" style="643" customWidth="1"/>
    <col min="3610" max="3610" width="3.75" style="643" customWidth="1"/>
    <col min="3611" max="3639" width="0" style="643" hidden="1" customWidth="1"/>
    <col min="3640" max="3655" width="3.75" style="643" customWidth="1"/>
    <col min="3656" max="3840" width="9" style="643"/>
    <col min="3841" max="3841" width="6" style="643" customWidth="1"/>
    <col min="3842" max="3858" width="3.75" style="643" customWidth="1"/>
    <col min="3859" max="3865" width="3.125" style="643" customWidth="1"/>
    <col min="3866" max="3866" width="3.75" style="643" customWidth="1"/>
    <col min="3867" max="3895" width="0" style="643" hidden="1" customWidth="1"/>
    <col min="3896" max="3911" width="3.75" style="643" customWidth="1"/>
    <col min="3912" max="4096" width="9" style="643"/>
    <col min="4097" max="4097" width="6" style="643" customWidth="1"/>
    <col min="4098" max="4114" width="3.75" style="643" customWidth="1"/>
    <col min="4115" max="4121" width="3.125" style="643" customWidth="1"/>
    <col min="4122" max="4122" width="3.75" style="643" customWidth="1"/>
    <col min="4123" max="4151" width="0" style="643" hidden="1" customWidth="1"/>
    <col min="4152" max="4167" width="3.75" style="643" customWidth="1"/>
    <col min="4168" max="4352" width="9" style="643"/>
    <col min="4353" max="4353" width="6" style="643" customWidth="1"/>
    <col min="4354" max="4370" width="3.75" style="643" customWidth="1"/>
    <col min="4371" max="4377" width="3.125" style="643" customWidth="1"/>
    <col min="4378" max="4378" width="3.75" style="643" customWidth="1"/>
    <col min="4379" max="4407" width="0" style="643" hidden="1" customWidth="1"/>
    <col min="4408" max="4423" width="3.75" style="643" customWidth="1"/>
    <col min="4424" max="4608" width="9" style="643"/>
    <col min="4609" max="4609" width="6" style="643" customWidth="1"/>
    <col min="4610" max="4626" width="3.75" style="643" customWidth="1"/>
    <col min="4627" max="4633" width="3.125" style="643" customWidth="1"/>
    <col min="4634" max="4634" width="3.75" style="643" customWidth="1"/>
    <col min="4635" max="4663" width="0" style="643" hidden="1" customWidth="1"/>
    <col min="4664" max="4679" width="3.75" style="643" customWidth="1"/>
    <col min="4680" max="4864" width="9" style="643"/>
    <col min="4865" max="4865" width="6" style="643" customWidth="1"/>
    <col min="4866" max="4882" width="3.75" style="643" customWidth="1"/>
    <col min="4883" max="4889" width="3.125" style="643" customWidth="1"/>
    <col min="4890" max="4890" width="3.75" style="643" customWidth="1"/>
    <col min="4891" max="4919" width="0" style="643" hidden="1" customWidth="1"/>
    <col min="4920" max="4935" width="3.75" style="643" customWidth="1"/>
    <col min="4936" max="5120" width="9" style="643"/>
    <col min="5121" max="5121" width="6" style="643" customWidth="1"/>
    <col min="5122" max="5138" width="3.75" style="643" customWidth="1"/>
    <col min="5139" max="5145" width="3.125" style="643" customWidth="1"/>
    <col min="5146" max="5146" width="3.75" style="643" customWidth="1"/>
    <col min="5147" max="5175" width="0" style="643" hidden="1" customWidth="1"/>
    <col min="5176" max="5191" width="3.75" style="643" customWidth="1"/>
    <col min="5192" max="5376" width="9" style="643"/>
    <col min="5377" max="5377" width="6" style="643" customWidth="1"/>
    <col min="5378" max="5394" width="3.75" style="643" customWidth="1"/>
    <col min="5395" max="5401" width="3.125" style="643" customWidth="1"/>
    <col min="5402" max="5402" width="3.75" style="643" customWidth="1"/>
    <col min="5403" max="5431" width="0" style="643" hidden="1" customWidth="1"/>
    <col min="5432" max="5447" width="3.75" style="643" customWidth="1"/>
    <col min="5448" max="5632" width="9" style="643"/>
    <col min="5633" max="5633" width="6" style="643" customWidth="1"/>
    <col min="5634" max="5650" width="3.75" style="643" customWidth="1"/>
    <col min="5651" max="5657" width="3.125" style="643" customWidth="1"/>
    <col min="5658" max="5658" width="3.75" style="643" customWidth="1"/>
    <col min="5659" max="5687" width="0" style="643" hidden="1" customWidth="1"/>
    <col min="5688" max="5703" width="3.75" style="643" customWidth="1"/>
    <col min="5704" max="5888" width="9" style="643"/>
    <col min="5889" max="5889" width="6" style="643" customWidth="1"/>
    <col min="5890" max="5906" width="3.75" style="643" customWidth="1"/>
    <col min="5907" max="5913" width="3.125" style="643" customWidth="1"/>
    <col min="5914" max="5914" width="3.75" style="643" customWidth="1"/>
    <col min="5915" max="5943" width="0" style="643" hidden="1" customWidth="1"/>
    <col min="5944" max="5959" width="3.75" style="643" customWidth="1"/>
    <col min="5960" max="6144" width="9" style="643"/>
    <col min="6145" max="6145" width="6" style="643" customWidth="1"/>
    <col min="6146" max="6162" width="3.75" style="643" customWidth="1"/>
    <col min="6163" max="6169" width="3.125" style="643" customWidth="1"/>
    <col min="6170" max="6170" width="3.75" style="643" customWidth="1"/>
    <col min="6171" max="6199" width="0" style="643" hidden="1" customWidth="1"/>
    <col min="6200" max="6215" width="3.75" style="643" customWidth="1"/>
    <col min="6216" max="6400" width="9" style="643"/>
    <col min="6401" max="6401" width="6" style="643" customWidth="1"/>
    <col min="6402" max="6418" width="3.75" style="643" customWidth="1"/>
    <col min="6419" max="6425" width="3.125" style="643" customWidth="1"/>
    <col min="6426" max="6426" width="3.75" style="643" customWidth="1"/>
    <col min="6427" max="6455" width="0" style="643" hidden="1" customWidth="1"/>
    <col min="6456" max="6471" width="3.75" style="643" customWidth="1"/>
    <col min="6472" max="6656" width="9" style="643"/>
    <col min="6657" max="6657" width="6" style="643" customWidth="1"/>
    <col min="6658" max="6674" width="3.75" style="643" customWidth="1"/>
    <col min="6675" max="6681" width="3.125" style="643" customWidth="1"/>
    <col min="6682" max="6682" width="3.75" style="643" customWidth="1"/>
    <col min="6683" max="6711" width="0" style="643" hidden="1" customWidth="1"/>
    <col min="6712" max="6727" width="3.75" style="643" customWidth="1"/>
    <col min="6728" max="6912" width="9" style="643"/>
    <col min="6913" max="6913" width="6" style="643" customWidth="1"/>
    <col min="6914" max="6930" width="3.75" style="643" customWidth="1"/>
    <col min="6931" max="6937" width="3.125" style="643" customWidth="1"/>
    <col min="6938" max="6938" width="3.75" style="643" customWidth="1"/>
    <col min="6939" max="6967" width="0" style="643" hidden="1" customWidth="1"/>
    <col min="6968" max="6983" width="3.75" style="643" customWidth="1"/>
    <col min="6984" max="7168" width="9" style="643"/>
    <col min="7169" max="7169" width="6" style="643" customWidth="1"/>
    <col min="7170" max="7186" width="3.75" style="643" customWidth="1"/>
    <col min="7187" max="7193" width="3.125" style="643" customWidth="1"/>
    <col min="7194" max="7194" width="3.75" style="643" customWidth="1"/>
    <col min="7195" max="7223" width="0" style="643" hidden="1" customWidth="1"/>
    <col min="7224" max="7239" width="3.75" style="643" customWidth="1"/>
    <col min="7240" max="7424" width="9" style="643"/>
    <col min="7425" max="7425" width="6" style="643" customWidth="1"/>
    <col min="7426" max="7442" width="3.75" style="643" customWidth="1"/>
    <col min="7443" max="7449" width="3.125" style="643" customWidth="1"/>
    <col min="7450" max="7450" width="3.75" style="643" customWidth="1"/>
    <col min="7451" max="7479" width="0" style="643" hidden="1" customWidth="1"/>
    <col min="7480" max="7495" width="3.75" style="643" customWidth="1"/>
    <col min="7496" max="7680" width="9" style="643"/>
    <col min="7681" max="7681" width="6" style="643" customWidth="1"/>
    <col min="7682" max="7698" width="3.75" style="643" customWidth="1"/>
    <col min="7699" max="7705" width="3.125" style="643" customWidth="1"/>
    <col min="7706" max="7706" width="3.75" style="643" customWidth="1"/>
    <col min="7707" max="7735" width="0" style="643" hidden="1" customWidth="1"/>
    <col min="7736" max="7751" width="3.75" style="643" customWidth="1"/>
    <col min="7752" max="7936" width="9" style="643"/>
    <col min="7937" max="7937" width="6" style="643" customWidth="1"/>
    <col min="7938" max="7954" width="3.75" style="643" customWidth="1"/>
    <col min="7955" max="7961" width="3.125" style="643" customWidth="1"/>
    <col min="7962" max="7962" width="3.75" style="643" customWidth="1"/>
    <col min="7963" max="7991" width="0" style="643" hidden="1" customWidth="1"/>
    <col min="7992" max="8007" width="3.75" style="643" customWidth="1"/>
    <col min="8008" max="8192" width="9" style="643"/>
    <col min="8193" max="8193" width="6" style="643" customWidth="1"/>
    <col min="8194" max="8210" width="3.75" style="643" customWidth="1"/>
    <col min="8211" max="8217" width="3.125" style="643" customWidth="1"/>
    <col min="8218" max="8218" width="3.75" style="643" customWidth="1"/>
    <col min="8219" max="8247" width="0" style="643" hidden="1" customWidth="1"/>
    <col min="8248" max="8263" width="3.75" style="643" customWidth="1"/>
    <col min="8264" max="8448" width="9" style="643"/>
    <col min="8449" max="8449" width="6" style="643" customWidth="1"/>
    <col min="8450" max="8466" width="3.75" style="643" customWidth="1"/>
    <col min="8467" max="8473" width="3.125" style="643" customWidth="1"/>
    <col min="8474" max="8474" width="3.75" style="643" customWidth="1"/>
    <col min="8475" max="8503" width="0" style="643" hidden="1" customWidth="1"/>
    <col min="8504" max="8519" width="3.75" style="643" customWidth="1"/>
    <col min="8520" max="8704" width="9" style="643"/>
    <col min="8705" max="8705" width="6" style="643" customWidth="1"/>
    <col min="8706" max="8722" width="3.75" style="643" customWidth="1"/>
    <col min="8723" max="8729" width="3.125" style="643" customWidth="1"/>
    <col min="8730" max="8730" width="3.75" style="643" customWidth="1"/>
    <col min="8731" max="8759" width="0" style="643" hidden="1" customWidth="1"/>
    <col min="8760" max="8775" width="3.75" style="643" customWidth="1"/>
    <col min="8776" max="8960" width="9" style="643"/>
    <col min="8961" max="8961" width="6" style="643" customWidth="1"/>
    <col min="8962" max="8978" width="3.75" style="643" customWidth="1"/>
    <col min="8979" max="8985" width="3.125" style="643" customWidth="1"/>
    <col min="8986" max="8986" width="3.75" style="643" customWidth="1"/>
    <col min="8987" max="9015" width="0" style="643" hidden="1" customWidth="1"/>
    <col min="9016" max="9031" width="3.75" style="643" customWidth="1"/>
    <col min="9032" max="9216" width="9" style="643"/>
    <col min="9217" max="9217" width="6" style="643" customWidth="1"/>
    <col min="9218" max="9234" width="3.75" style="643" customWidth="1"/>
    <col min="9235" max="9241" width="3.125" style="643" customWidth="1"/>
    <col min="9242" max="9242" width="3.75" style="643" customWidth="1"/>
    <col min="9243" max="9271" width="0" style="643" hidden="1" customWidth="1"/>
    <col min="9272" max="9287" width="3.75" style="643" customWidth="1"/>
    <col min="9288" max="9472" width="9" style="643"/>
    <col min="9473" max="9473" width="6" style="643" customWidth="1"/>
    <col min="9474" max="9490" width="3.75" style="643" customWidth="1"/>
    <col min="9491" max="9497" width="3.125" style="643" customWidth="1"/>
    <col min="9498" max="9498" width="3.75" style="643" customWidth="1"/>
    <col min="9499" max="9527" width="0" style="643" hidden="1" customWidth="1"/>
    <col min="9528" max="9543" width="3.75" style="643" customWidth="1"/>
    <col min="9544" max="9728" width="9" style="643"/>
    <col min="9729" max="9729" width="6" style="643" customWidth="1"/>
    <col min="9730" max="9746" width="3.75" style="643" customWidth="1"/>
    <col min="9747" max="9753" width="3.125" style="643" customWidth="1"/>
    <col min="9754" max="9754" width="3.75" style="643" customWidth="1"/>
    <col min="9755" max="9783" width="0" style="643" hidden="1" customWidth="1"/>
    <col min="9784" max="9799" width="3.75" style="643" customWidth="1"/>
    <col min="9800" max="9984" width="9" style="643"/>
    <col min="9985" max="9985" width="6" style="643" customWidth="1"/>
    <col min="9986" max="10002" width="3.75" style="643" customWidth="1"/>
    <col min="10003" max="10009" width="3.125" style="643" customWidth="1"/>
    <col min="10010" max="10010" width="3.75" style="643" customWidth="1"/>
    <col min="10011" max="10039" width="0" style="643" hidden="1" customWidth="1"/>
    <col min="10040" max="10055" width="3.75" style="643" customWidth="1"/>
    <col min="10056" max="10240" width="9" style="643"/>
    <col min="10241" max="10241" width="6" style="643" customWidth="1"/>
    <col min="10242" max="10258" width="3.75" style="643" customWidth="1"/>
    <col min="10259" max="10265" width="3.125" style="643" customWidth="1"/>
    <col min="10266" max="10266" width="3.75" style="643" customWidth="1"/>
    <col min="10267" max="10295" width="0" style="643" hidden="1" customWidth="1"/>
    <col min="10296" max="10311" width="3.75" style="643" customWidth="1"/>
    <col min="10312" max="10496" width="9" style="643"/>
    <col min="10497" max="10497" width="6" style="643" customWidth="1"/>
    <col min="10498" max="10514" width="3.75" style="643" customWidth="1"/>
    <col min="10515" max="10521" width="3.125" style="643" customWidth="1"/>
    <col min="10522" max="10522" width="3.75" style="643" customWidth="1"/>
    <col min="10523" max="10551" width="0" style="643" hidden="1" customWidth="1"/>
    <col min="10552" max="10567" width="3.75" style="643" customWidth="1"/>
    <col min="10568" max="10752" width="9" style="643"/>
    <col min="10753" max="10753" width="6" style="643" customWidth="1"/>
    <col min="10754" max="10770" width="3.75" style="643" customWidth="1"/>
    <col min="10771" max="10777" width="3.125" style="643" customWidth="1"/>
    <col min="10778" max="10778" width="3.75" style="643" customWidth="1"/>
    <col min="10779" max="10807" width="0" style="643" hidden="1" customWidth="1"/>
    <col min="10808" max="10823" width="3.75" style="643" customWidth="1"/>
    <col min="10824" max="11008" width="9" style="643"/>
    <col min="11009" max="11009" width="6" style="643" customWidth="1"/>
    <col min="11010" max="11026" width="3.75" style="643" customWidth="1"/>
    <col min="11027" max="11033" width="3.125" style="643" customWidth="1"/>
    <col min="11034" max="11034" width="3.75" style="643" customWidth="1"/>
    <col min="11035" max="11063" width="0" style="643" hidden="1" customWidth="1"/>
    <col min="11064" max="11079" width="3.75" style="643" customWidth="1"/>
    <col min="11080" max="11264" width="9" style="643"/>
    <col min="11265" max="11265" width="6" style="643" customWidth="1"/>
    <col min="11266" max="11282" width="3.75" style="643" customWidth="1"/>
    <col min="11283" max="11289" width="3.125" style="643" customWidth="1"/>
    <col min="11290" max="11290" width="3.75" style="643" customWidth="1"/>
    <col min="11291" max="11319" width="0" style="643" hidden="1" customWidth="1"/>
    <col min="11320" max="11335" width="3.75" style="643" customWidth="1"/>
    <col min="11336" max="11520" width="9" style="643"/>
    <col min="11521" max="11521" width="6" style="643" customWidth="1"/>
    <col min="11522" max="11538" width="3.75" style="643" customWidth="1"/>
    <col min="11539" max="11545" width="3.125" style="643" customWidth="1"/>
    <col min="11546" max="11546" width="3.75" style="643" customWidth="1"/>
    <col min="11547" max="11575" width="0" style="643" hidden="1" customWidth="1"/>
    <col min="11576" max="11591" width="3.75" style="643" customWidth="1"/>
    <col min="11592" max="11776" width="9" style="643"/>
    <col min="11777" max="11777" width="6" style="643" customWidth="1"/>
    <col min="11778" max="11794" width="3.75" style="643" customWidth="1"/>
    <col min="11795" max="11801" width="3.125" style="643" customWidth="1"/>
    <col min="11802" max="11802" width="3.75" style="643" customWidth="1"/>
    <col min="11803" max="11831" width="0" style="643" hidden="1" customWidth="1"/>
    <col min="11832" max="11847" width="3.75" style="643" customWidth="1"/>
    <col min="11848" max="12032" width="9" style="643"/>
    <col min="12033" max="12033" width="6" style="643" customWidth="1"/>
    <col min="12034" max="12050" width="3.75" style="643" customWidth="1"/>
    <col min="12051" max="12057" width="3.125" style="643" customWidth="1"/>
    <col min="12058" max="12058" width="3.75" style="643" customWidth="1"/>
    <col min="12059" max="12087" width="0" style="643" hidden="1" customWidth="1"/>
    <col min="12088" max="12103" width="3.75" style="643" customWidth="1"/>
    <col min="12104" max="12288" width="9" style="643"/>
    <col min="12289" max="12289" width="6" style="643" customWidth="1"/>
    <col min="12290" max="12306" width="3.75" style="643" customWidth="1"/>
    <col min="12307" max="12313" width="3.125" style="643" customWidth="1"/>
    <col min="12314" max="12314" width="3.75" style="643" customWidth="1"/>
    <col min="12315" max="12343" width="0" style="643" hidden="1" customWidth="1"/>
    <col min="12344" max="12359" width="3.75" style="643" customWidth="1"/>
    <col min="12360" max="12544" width="9" style="643"/>
    <col min="12545" max="12545" width="6" style="643" customWidth="1"/>
    <col min="12546" max="12562" width="3.75" style="643" customWidth="1"/>
    <col min="12563" max="12569" width="3.125" style="643" customWidth="1"/>
    <col min="12570" max="12570" width="3.75" style="643" customWidth="1"/>
    <col min="12571" max="12599" width="0" style="643" hidden="1" customWidth="1"/>
    <col min="12600" max="12615" width="3.75" style="643" customWidth="1"/>
    <col min="12616" max="12800" width="9" style="643"/>
    <col min="12801" max="12801" width="6" style="643" customWidth="1"/>
    <col min="12802" max="12818" width="3.75" style="643" customWidth="1"/>
    <col min="12819" max="12825" width="3.125" style="643" customWidth="1"/>
    <col min="12826" max="12826" width="3.75" style="643" customWidth="1"/>
    <col min="12827" max="12855" width="0" style="643" hidden="1" customWidth="1"/>
    <col min="12856" max="12871" width="3.75" style="643" customWidth="1"/>
    <col min="12872" max="13056" width="9" style="643"/>
    <col min="13057" max="13057" width="6" style="643" customWidth="1"/>
    <col min="13058" max="13074" width="3.75" style="643" customWidth="1"/>
    <col min="13075" max="13081" width="3.125" style="643" customWidth="1"/>
    <col min="13082" max="13082" width="3.75" style="643" customWidth="1"/>
    <col min="13083" max="13111" width="0" style="643" hidden="1" customWidth="1"/>
    <col min="13112" max="13127" width="3.75" style="643" customWidth="1"/>
    <col min="13128" max="13312" width="9" style="643"/>
    <col min="13313" max="13313" width="6" style="643" customWidth="1"/>
    <col min="13314" max="13330" width="3.75" style="643" customWidth="1"/>
    <col min="13331" max="13337" width="3.125" style="643" customWidth="1"/>
    <col min="13338" max="13338" width="3.75" style="643" customWidth="1"/>
    <col min="13339" max="13367" width="0" style="643" hidden="1" customWidth="1"/>
    <col min="13368" max="13383" width="3.75" style="643" customWidth="1"/>
    <col min="13384" max="13568" width="9" style="643"/>
    <col min="13569" max="13569" width="6" style="643" customWidth="1"/>
    <col min="13570" max="13586" width="3.75" style="643" customWidth="1"/>
    <col min="13587" max="13593" width="3.125" style="643" customWidth="1"/>
    <col min="13594" max="13594" width="3.75" style="643" customWidth="1"/>
    <col min="13595" max="13623" width="0" style="643" hidden="1" customWidth="1"/>
    <col min="13624" max="13639" width="3.75" style="643" customWidth="1"/>
    <col min="13640" max="13824" width="9" style="643"/>
    <col min="13825" max="13825" width="6" style="643" customWidth="1"/>
    <col min="13826" max="13842" width="3.75" style="643" customWidth="1"/>
    <col min="13843" max="13849" width="3.125" style="643" customWidth="1"/>
    <col min="13850" max="13850" width="3.75" style="643" customWidth="1"/>
    <col min="13851" max="13879" width="0" style="643" hidden="1" customWidth="1"/>
    <col min="13880" max="13895" width="3.75" style="643" customWidth="1"/>
    <col min="13896" max="14080" width="9" style="643"/>
    <col min="14081" max="14081" width="6" style="643" customWidth="1"/>
    <col min="14082" max="14098" width="3.75" style="643" customWidth="1"/>
    <col min="14099" max="14105" width="3.125" style="643" customWidth="1"/>
    <col min="14106" max="14106" width="3.75" style="643" customWidth="1"/>
    <col min="14107" max="14135" width="0" style="643" hidden="1" customWidth="1"/>
    <col min="14136" max="14151" width="3.75" style="643" customWidth="1"/>
    <col min="14152" max="14336" width="9" style="643"/>
    <col min="14337" max="14337" width="6" style="643" customWidth="1"/>
    <col min="14338" max="14354" width="3.75" style="643" customWidth="1"/>
    <col min="14355" max="14361" width="3.125" style="643" customWidth="1"/>
    <col min="14362" max="14362" width="3.75" style="643" customWidth="1"/>
    <col min="14363" max="14391" width="0" style="643" hidden="1" customWidth="1"/>
    <col min="14392" max="14407" width="3.75" style="643" customWidth="1"/>
    <col min="14408" max="14592" width="9" style="643"/>
    <col min="14593" max="14593" width="6" style="643" customWidth="1"/>
    <col min="14594" max="14610" width="3.75" style="643" customWidth="1"/>
    <col min="14611" max="14617" width="3.125" style="643" customWidth="1"/>
    <col min="14618" max="14618" width="3.75" style="643" customWidth="1"/>
    <col min="14619" max="14647" width="0" style="643" hidden="1" customWidth="1"/>
    <col min="14648" max="14663" width="3.75" style="643" customWidth="1"/>
    <col min="14664" max="14848" width="9" style="643"/>
    <col min="14849" max="14849" width="6" style="643" customWidth="1"/>
    <col min="14850" max="14866" width="3.75" style="643" customWidth="1"/>
    <col min="14867" max="14873" width="3.125" style="643" customWidth="1"/>
    <col min="14874" max="14874" width="3.75" style="643" customWidth="1"/>
    <col min="14875" max="14903" width="0" style="643" hidden="1" customWidth="1"/>
    <col min="14904" max="14919" width="3.75" style="643" customWidth="1"/>
    <col min="14920" max="15104" width="9" style="643"/>
    <col min="15105" max="15105" width="6" style="643" customWidth="1"/>
    <col min="15106" max="15122" width="3.75" style="643" customWidth="1"/>
    <col min="15123" max="15129" width="3.125" style="643" customWidth="1"/>
    <col min="15130" max="15130" width="3.75" style="643" customWidth="1"/>
    <col min="15131" max="15159" width="0" style="643" hidden="1" customWidth="1"/>
    <col min="15160" max="15175" width="3.75" style="643" customWidth="1"/>
    <col min="15176" max="15360" width="9" style="643"/>
    <col min="15361" max="15361" width="6" style="643" customWidth="1"/>
    <col min="15362" max="15378" width="3.75" style="643" customWidth="1"/>
    <col min="15379" max="15385" width="3.125" style="643" customWidth="1"/>
    <col min="15386" max="15386" width="3.75" style="643" customWidth="1"/>
    <col min="15387" max="15415" width="0" style="643" hidden="1" customWidth="1"/>
    <col min="15416" max="15431" width="3.75" style="643" customWidth="1"/>
    <col min="15432" max="15616" width="9" style="643"/>
    <col min="15617" max="15617" width="6" style="643" customWidth="1"/>
    <col min="15618" max="15634" width="3.75" style="643" customWidth="1"/>
    <col min="15635" max="15641" width="3.125" style="643" customWidth="1"/>
    <col min="15642" max="15642" width="3.75" style="643" customWidth="1"/>
    <col min="15643" max="15671" width="0" style="643" hidden="1" customWidth="1"/>
    <col min="15672" max="15687" width="3.75" style="643" customWidth="1"/>
    <col min="15688" max="15872" width="9" style="643"/>
    <col min="15873" max="15873" width="6" style="643" customWidth="1"/>
    <col min="15874" max="15890" width="3.75" style="643" customWidth="1"/>
    <col min="15891" max="15897" width="3.125" style="643" customWidth="1"/>
    <col min="15898" max="15898" width="3.75" style="643" customWidth="1"/>
    <col min="15899" max="15927" width="0" style="643" hidden="1" customWidth="1"/>
    <col min="15928" max="15943" width="3.75" style="643" customWidth="1"/>
    <col min="15944" max="16128" width="9" style="643"/>
    <col min="16129" max="16129" width="6" style="643" customWidth="1"/>
    <col min="16130" max="16146" width="3.75" style="643" customWidth="1"/>
    <col min="16147" max="16153" width="3.125" style="643" customWidth="1"/>
    <col min="16154" max="16154" width="3.75" style="643" customWidth="1"/>
    <col min="16155" max="16183" width="0" style="643" hidden="1" customWidth="1"/>
    <col min="16184" max="16199" width="3.75" style="643" customWidth="1"/>
    <col min="16200" max="16384" width="9" style="643"/>
  </cols>
  <sheetData>
    <row r="1" spans="1:51" s="1000" customFormat="1"/>
    <row r="2" spans="1:51" ht="30" customHeight="1">
      <c r="K2" s="1001" t="s">
        <v>932</v>
      </c>
    </row>
    <row r="3" spans="1:51" s="667" customFormat="1" ht="20.25" customHeight="1">
      <c r="A3" s="1161" t="s">
        <v>598</v>
      </c>
      <c r="B3" s="1162" t="s">
        <v>944</v>
      </c>
      <c r="C3" s="1162"/>
      <c r="D3" s="1162"/>
      <c r="E3" s="1162"/>
      <c r="F3" s="1162"/>
      <c r="G3" s="1162"/>
      <c r="H3" s="1162"/>
      <c r="I3" s="1162"/>
      <c r="J3" s="1162"/>
      <c r="K3" s="1162"/>
      <c r="L3" s="1162"/>
      <c r="M3" s="1162"/>
      <c r="N3" s="1162"/>
      <c r="O3" s="1162"/>
      <c r="P3" s="1162"/>
      <c r="Q3" s="1162"/>
      <c r="R3" s="1162"/>
      <c r="S3" s="1162"/>
      <c r="T3" s="1162"/>
      <c r="U3" s="1162"/>
      <c r="V3" s="1162"/>
      <c r="W3" s="1163" t="s">
        <v>599</v>
      </c>
      <c r="X3" s="1163"/>
      <c r="Y3" s="1163"/>
    </row>
    <row r="4" spans="1:51" s="648" customFormat="1" ht="18" customHeight="1">
      <c r="A4" s="1161"/>
      <c r="B4" s="668" t="s">
        <v>600</v>
      </c>
      <c r="C4" s="649"/>
      <c r="D4" s="649"/>
      <c r="E4" s="669"/>
      <c r="F4" s="649"/>
      <c r="G4" s="649"/>
      <c r="H4" s="649"/>
      <c r="I4" s="649"/>
      <c r="J4" s="649"/>
      <c r="K4" s="649"/>
      <c r="L4" s="649"/>
      <c r="M4" s="649"/>
      <c r="N4" s="649"/>
      <c r="O4" s="649"/>
      <c r="P4" s="649"/>
      <c r="Q4" s="649"/>
      <c r="R4" s="649"/>
      <c r="S4" s="649"/>
      <c r="T4" s="649"/>
      <c r="U4" s="649"/>
      <c r="V4" s="649"/>
      <c r="W4" s="649"/>
      <c r="X4" s="649"/>
      <c r="Y4" s="649"/>
    </row>
    <row r="5" spans="1:51" s="648" customFormat="1" ht="20.25" customHeight="1">
      <c r="A5" s="1161"/>
      <c r="B5" s="1164" t="s">
        <v>129</v>
      </c>
      <c r="C5" s="1165"/>
      <c r="D5" s="1166"/>
      <c r="E5" s="1167" t="str">
        <f>'様式７(ゼロ・エネ型 BELS用)'!CM8</f>
        <v>0560</v>
      </c>
      <c r="F5" s="1168"/>
      <c r="G5" s="1169"/>
      <c r="H5" s="1170" t="s">
        <v>601</v>
      </c>
      <c r="I5" s="1171"/>
      <c r="J5" s="1171"/>
      <c r="K5" s="1172"/>
      <c r="L5" s="1167" t="str">
        <f>'様式７(ゼロ・エネ型 BELS用)'!CM4</f>
        <v/>
      </c>
      <c r="M5" s="1168"/>
      <c r="N5" s="1168"/>
      <c r="O5" s="1169"/>
      <c r="P5" s="1173" t="s">
        <v>602</v>
      </c>
      <c r="Q5" s="1174"/>
      <c r="R5" s="1175"/>
      <c r="S5" s="1176">
        <f>'様式７(ゼロ・エネ型 BELS用)'!AF54</f>
        <v>0</v>
      </c>
      <c r="T5" s="1177"/>
      <c r="U5" s="1177"/>
      <c r="V5" s="1177"/>
      <c r="W5" s="1177"/>
      <c r="X5" s="1177"/>
      <c r="Y5" s="1178"/>
      <c r="Z5" s="670"/>
    </row>
    <row r="6" spans="1:51" s="648" customFormat="1" ht="14.25" customHeight="1">
      <c r="A6" s="234"/>
      <c r="B6" s="649"/>
      <c r="C6" s="649"/>
      <c r="D6" s="649"/>
      <c r="E6" s="649"/>
      <c r="F6" s="649"/>
      <c r="G6" s="649"/>
      <c r="H6" s="649"/>
      <c r="I6" s="649"/>
      <c r="J6" s="649"/>
      <c r="K6" s="649"/>
      <c r="L6" s="649"/>
      <c r="M6" s="671" t="s">
        <v>603</v>
      </c>
      <c r="N6" s="649"/>
      <c r="O6" s="649"/>
      <c r="P6" s="649"/>
      <c r="Q6" s="649"/>
      <c r="R6" s="649"/>
      <c r="S6" s="649"/>
      <c r="T6" s="649"/>
      <c r="U6" s="649"/>
      <c r="V6" s="649"/>
      <c r="W6" s="649"/>
      <c r="X6" s="649"/>
      <c r="Y6" s="649"/>
    </row>
    <row r="7" spans="1:51" s="648" customFormat="1" ht="5.25" customHeight="1">
      <c r="B7" s="672"/>
      <c r="C7" s="673"/>
      <c r="D7" s="673"/>
      <c r="E7" s="673"/>
      <c r="F7" s="673"/>
      <c r="G7" s="673"/>
      <c r="H7" s="673"/>
      <c r="I7" s="673"/>
      <c r="J7" s="673"/>
      <c r="K7" s="673"/>
      <c r="L7" s="673"/>
      <c r="M7" s="673"/>
      <c r="N7" s="673"/>
      <c r="O7" s="673"/>
      <c r="P7" s="673"/>
      <c r="Q7" s="673"/>
      <c r="R7" s="673"/>
      <c r="S7" s="673"/>
      <c r="T7" s="673"/>
      <c r="U7" s="673"/>
      <c r="V7" s="673"/>
      <c r="W7" s="673"/>
      <c r="X7" s="673"/>
      <c r="Y7" s="674"/>
    </row>
    <row r="8" spans="1:51" s="648" customFormat="1" ht="14.25" customHeight="1">
      <c r="B8" s="675"/>
      <c r="C8" s="676" t="s">
        <v>604</v>
      </c>
      <c r="D8" s="677" t="s">
        <v>605</v>
      </c>
      <c r="E8" s="677"/>
      <c r="F8" s="677"/>
      <c r="G8" s="677"/>
      <c r="H8" s="677"/>
      <c r="I8" s="677"/>
      <c r="J8" s="677"/>
      <c r="K8" s="677"/>
      <c r="L8" s="677"/>
      <c r="M8" s="677"/>
      <c r="N8" s="678" t="s">
        <v>958</v>
      </c>
      <c r="O8" s="1205" t="s">
        <v>606</v>
      </c>
      <c r="P8" s="1205"/>
      <c r="Q8" s="1205"/>
      <c r="R8" s="1205"/>
      <c r="S8" s="1205"/>
      <c r="T8" s="1205"/>
      <c r="U8" s="1205"/>
      <c r="V8" s="1205"/>
      <c r="W8" s="1205"/>
      <c r="X8" s="1205"/>
      <c r="Y8" s="1206"/>
    </row>
    <row r="9" spans="1:51" s="648" customFormat="1" ht="14.25" customHeight="1">
      <c r="B9" s="675"/>
      <c r="C9" s="676" t="s">
        <v>607</v>
      </c>
      <c r="D9" s="1205" t="s">
        <v>608</v>
      </c>
      <c r="E9" s="1205"/>
      <c r="F9" s="1205"/>
      <c r="G9" s="1205"/>
      <c r="H9" s="1205"/>
      <c r="I9" s="1205"/>
      <c r="J9" s="1205"/>
      <c r="K9" s="1205"/>
      <c r="L9" s="1205"/>
      <c r="M9" s="1205"/>
      <c r="N9" s="678" t="s">
        <v>609</v>
      </c>
      <c r="O9" s="1205" t="s">
        <v>610</v>
      </c>
      <c r="P9" s="1205"/>
      <c r="Q9" s="1205"/>
      <c r="R9" s="1205"/>
      <c r="S9" s="1205"/>
      <c r="T9" s="1205"/>
      <c r="U9" s="1205"/>
      <c r="V9" s="1205"/>
      <c r="W9" s="1205"/>
      <c r="X9" s="1205"/>
      <c r="Y9" s="1206"/>
    </row>
    <row r="10" spans="1:51" s="648" customFormat="1" ht="14.25" customHeight="1">
      <c r="B10" s="675"/>
      <c r="C10" s="678" t="s">
        <v>611</v>
      </c>
      <c r="D10" s="1205" t="s">
        <v>612</v>
      </c>
      <c r="E10" s="1205"/>
      <c r="F10" s="1205"/>
      <c r="G10" s="1205"/>
      <c r="H10" s="1205"/>
      <c r="I10" s="1205"/>
      <c r="J10" s="1205"/>
      <c r="K10" s="1205"/>
      <c r="L10" s="1205"/>
      <c r="M10" s="1205"/>
      <c r="N10" s="676" t="s">
        <v>613</v>
      </c>
      <c r="O10" s="1205" t="s">
        <v>614</v>
      </c>
      <c r="P10" s="1205"/>
      <c r="Q10" s="1205"/>
      <c r="R10" s="1205"/>
      <c r="S10" s="1205"/>
      <c r="T10" s="1205"/>
      <c r="U10" s="1205"/>
      <c r="V10" s="1205"/>
      <c r="W10" s="1205"/>
      <c r="X10" s="1205"/>
      <c r="Y10" s="1206"/>
    </row>
    <row r="11" spans="1:51" s="648" customFormat="1" ht="5.25" customHeight="1">
      <c r="B11" s="679"/>
      <c r="C11" s="680"/>
      <c r="D11" s="680"/>
      <c r="E11" s="680"/>
      <c r="F11" s="680"/>
      <c r="G11" s="680"/>
      <c r="H11" s="680"/>
      <c r="I11" s="680"/>
      <c r="J11" s="680"/>
      <c r="K11" s="680"/>
      <c r="L11" s="680"/>
      <c r="M11" s="681"/>
      <c r="N11" s="680"/>
      <c r="O11" s="680"/>
      <c r="P11" s="680"/>
      <c r="Q11" s="680"/>
      <c r="R11" s="680"/>
      <c r="S11" s="680"/>
      <c r="T11" s="680"/>
      <c r="U11" s="680"/>
      <c r="V11" s="680"/>
      <c r="W11" s="680"/>
      <c r="X11" s="680"/>
      <c r="Y11" s="682"/>
    </row>
    <row r="12" spans="1:51" s="648" customFormat="1" ht="8.25" customHeight="1" thickBot="1">
      <c r="B12" s="649"/>
      <c r="C12" s="683"/>
      <c r="D12" s="683"/>
      <c r="E12" s="683"/>
      <c r="F12" s="683"/>
      <c r="G12" s="683"/>
      <c r="H12" s="683"/>
      <c r="I12" s="683"/>
      <c r="J12" s="683"/>
      <c r="K12" s="683"/>
      <c r="L12" s="683"/>
      <c r="M12" s="683"/>
      <c r="N12" s="683"/>
      <c r="O12" s="683"/>
      <c r="P12" s="683"/>
      <c r="Q12" s="683"/>
      <c r="R12" s="683"/>
      <c r="S12" s="683"/>
      <c r="T12" s="683"/>
      <c r="U12" s="683"/>
      <c r="V12" s="683"/>
      <c r="W12" s="683"/>
      <c r="X12" s="683"/>
      <c r="Y12" s="683"/>
    </row>
    <row r="13" spans="1:51" s="648" customFormat="1" ht="16.149999999999999" customHeight="1">
      <c r="B13" s="1228" t="s">
        <v>615</v>
      </c>
      <c r="C13" s="1229"/>
      <c r="D13" s="1229"/>
      <c r="E13" s="1229"/>
      <c r="F13" s="1229"/>
      <c r="G13" s="1229"/>
      <c r="H13" s="1229"/>
      <c r="I13" s="1229"/>
      <c r="J13" s="1229"/>
      <c r="K13" s="1229"/>
      <c r="L13" s="1229"/>
      <c r="M13" s="1229"/>
      <c r="N13" s="1229"/>
      <c r="O13" s="1229"/>
      <c r="P13" s="1229"/>
      <c r="Q13" s="1229"/>
      <c r="R13" s="1229"/>
      <c r="S13" s="1230"/>
      <c r="T13" s="1234" t="s">
        <v>616</v>
      </c>
      <c r="U13" s="1235"/>
      <c r="V13" s="1238" t="s">
        <v>617</v>
      </c>
      <c r="W13" s="1239"/>
      <c r="X13" s="1242" t="s">
        <v>618</v>
      </c>
      <c r="Y13" s="1243"/>
    </row>
    <row r="14" spans="1:51" s="648" customFormat="1" ht="16.149999999999999" customHeight="1" thickBot="1">
      <c r="B14" s="1231"/>
      <c r="C14" s="1232"/>
      <c r="D14" s="1232"/>
      <c r="E14" s="1232"/>
      <c r="F14" s="1232"/>
      <c r="G14" s="1232"/>
      <c r="H14" s="1232"/>
      <c r="I14" s="1232"/>
      <c r="J14" s="1232"/>
      <c r="K14" s="1232"/>
      <c r="L14" s="1232"/>
      <c r="M14" s="1232"/>
      <c r="N14" s="1232"/>
      <c r="O14" s="1232"/>
      <c r="P14" s="1232"/>
      <c r="Q14" s="1232"/>
      <c r="R14" s="1232"/>
      <c r="S14" s="1233"/>
      <c r="T14" s="1236"/>
      <c r="U14" s="1237"/>
      <c r="V14" s="1240"/>
      <c r="W14" s="1241"/>
      <c r="X14" s="1244"/>
      <c r="Y14" s="1245"/>
    </row>
    <row r="15" spans="1:51" s="648" customFormat="1" ht="12" customHeight="1">
      <c r="B15" s="1207" t="s">
        <v>619</v>
      </c>
      <c r="C15" s="1208"/>
      <c r="D15" s="1208"/>
      <c r="E15" s="1208"/>
      <c r="F15" s="1208"/>
      <c r="G15" s="1208"/>
      <c r="H15" s="1208"/>
      <c r="I15" s="1208"/>
      <c r="J15" s="1208"/>
      <c r="K15" s="1208"/>
      <c r="L15" s="1208"/>
      <c r="M15" s="1208"/>
      <c r="N15" s="1208"/>
      <c r="O15" s="1208"/>
      <c r="P15" s="1208"/>
      <c r="Q15" s="1208"/>
      <c r="R15" s="1211" t="s">
        <v>604</v>
      </c>
      <c r="S15" s="1212"/>
      <c r="T15" s="1215"/>
      <c r="U15" s="1216"/>
      <c r="V15" s="1219"/>
      <c r="W15" s="1220"/>
      <c r="X15" s="1179"/>
      <c r="Y15" s="1180"/>
      <c r="AB15" s="684"/>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4"/>
    </row>
    <row r="16" spans="1:51" s="648" customFormat="1" ht="12" customHeight="1" thickBot="1">
      <c r="B16" s="1209"/>
      <c r="C16" s="1210"/>
      <c r="D16" s="1210"/>
      <c r="E16" s="1210"/>
      <c r="F16" s="1210"/>
      <c r="G16" s="1210"/>
      <c r="H16" s="1210"/>
      <c r="I16" s="1210"/>
      <c r="J16" s="1210"/>
      <c r="K16" s="1210"/>
      <c r="L16" s="1210"/>
      <c r="M16" s="1210"/>
      <c r="N16" s="1210"/>
      <c r="O16" s="1210"/>
      <c r="P16" s="1210"/>
      <c r="Q16" s="1210"/>
      <c r="R16" s="1213"/>
      <c r="S16" s="1214"/>
      <c r="T16" s="1217"/>
      <c r="U16" s="1218"/>
      <c r="V16" s="1221"/>
      <c r="W16" s="1222"/>
      <c r="X16" s="1181"/>
      <c r="Y16" s="1182"/>
      <c r="AB16" s="684"/>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4"/>
    </row>
    <row r="17" spans="2:73" ht="8.25" customHeight="1" thickBot="1">
      <c r="B17" s="686"/>
      <c r="C17" s="687"/>
      <c r="D17" s="687"/>
      <c r="E17" s="687"/>
      <c r="F17" s="687"/>
      <c r="G17" s="687"/>
      <c r="H17" s="687"/>
      <c r="I17" s="687"/>
      <c r="J17" s="687"/>
      <c r="K17" s="687"/>
      <c r="L17" s="687"/>
      <c r="M17" s="687"/>
      <c r="N17" s="687"/>
      <c r="O17" s="687"/>
      <c r="P17" s="687"/>
      <c r="Q17" s="687"/>
      <c r="R17" s="688"/>
      <c r="S17" s="688"/>
      <c r="T17" s="688"/>
      <c r="U17" s="688"/>
      <c r="V17" s="688"/>
      <c r="W17" s="688"/>
      <c r="X17" s="688"/>
      <c r="Y17" s="688"/>
      <c r="BU17" s="689"/>
    </row>
    <row r="18" spans="2:73" s="81" customFormat="1" ht="12" customHeight="1">
      <c r="B18" s="1183" t="s">
        <v>620</v>
      </c>
      <c r="C18" s="1184"/>
      <c r="D18" s="1184"/>
      <c r="E18" s="1184"/>
      <c r="F18" s="1184"/>
      <c r="G18" s="1184"/>
      <c r="H18" s="1184"/>
      <c r="I18" s="1184"/>
      <c r="J18" s="1184"/>
      <c r="K18" s="1184"/>
      <c r="L18" s="1184"/>
      <c r="M18" s="1184"/>
      <c r="N18" s="1184"/>
      <c r="O18" s="1184"/>
      <c r="P18" s="1184"/>
      <c r="Q18" s="1185"/>
      <c r="R18" s="1189" t="s">
        <v>604</v>
      </c>
      <c r="S18" s="1190"/>
      <c r="T18" s="1193"/>
      <c r="U18" s="1194"/>
      <c r="V18" s="1197"/>
      <c r="W18" s="1198"/>
      <c r="X18" s="1201"/>
      <c r="Y18" s="1202"/>
    </row>
    <row r="19" spans="2:73" s="81" customFormat="1" ht="12" customHeight="1" thickBot="1">
      <c r="B19" s="1186"/>
      <c r="C19" s="1187"/>
      <c r="D19" s="1187"/>
      <c r="E19" s="1187"/>
      <c r="F19" s="1187"/>
      <c r="G19" s="1187"/>
      <c r="H19" s="1187"/>
      <c r="I19" s="1187"/>
      <c r="J19" s="1187"/>
      <c r="K19" s="1187"/>
      <c r="L19" s="1187"/>
      <c r="M19" s="1187"/>
      <c r="N19" s="1187"/>
      <c r="O19" s="1187"/>
      <c r="P19" s="1187"/>
      <c r="Q19" s="1188"/>
      <c r="R19" s="1191"/>
      <c r="S19" s="1192"/>
      <c r="T19" s="1195"/>
      <c r="U19" s="1196"/>
      <c r="V19" s="1199"/>
      <c r="W19" s="1200"/>
      <c r="X19" s="1203"/>
      <c r="Y19" s="1204"/>
    </row>
    <row r="20" spans="2:73" s="693" customFormat="1" ht="15.95" customHeight="1">
      <c r="B20" s="773"/>
      <c r="C20" s="1246" t="s">
        <v>621</v>
      </c>
      <c r="D20" s="1247"/>
      <c r="E20" s="1247"/>
      <c r="F20" s="1247"/>
      <c r="G20" s="1247"/>
      <c r="H20" s="1247"/>
      <c r="I20" s="1247"/>
      <c r="J20" s="1247"/>
      <c r="K20" s="1247"/>
      <c r="L20" s="1247"/>
      <c r="M20" s="1247"/>
      <c r="N20" s="1247"/>
      <c r="O20" s="1247"/>
      <c r="P20" s="1247"/>
      <c r="Q20" s="1247"/>
      <c r="R20" s="1248"/>
      <c r="S20" s="1249"/>
      <c r="T20" s="1250"/>
      <c r="U20" s="1251"/>
      <c r="V20" s="1252"/>
      <c r="W20" s="1253"/>
      <c r="X20" s="958"/>
      <c r="Y20" s="959"/>
    </row>
    <row r="21" spans="2:73" s="693" customFormat="1" ht="15.95" customHeight="1" thickBot="1">
      <c r="B21" s="690"/>
      <c r="C21" s="1223" t="s">
        <v>908</v>
      </c>
      <c r="D21" s="1224"/>
      <c r="E21" s="1224"/>
      <c r="F21" s="1224"/>
      <c r="G21" s="1224"/>
      <c r="H21" s="1224"/>
      <c r="I21" s="1224"/>
      <c r="J21" s="1224"/>
      <c r="K21" s="1224"/>
      <c r="L21" s="1224"/>
      <c r="M21" s="1224"/>
      <c r="N21" s="1224"/>
      <c r="O21" s="1224"/>
      <c r="P21" s="1224"/>
      <c r="Q21" s="1224"/>
      <c r="R21" s="1224"/>
      <c r="S21" s="1225"/>
      <c r="T21" s="1226"/>
      <c r="U21" s="1227"/>
      <c r="V21" s="961"/>
      <c r="W21" s="962"/>
      <c r="X21" s="960"/>
      <c r="Y21" s="870"/>
    </row>
    <row r="22" spans="2:73" ht="12" customHeight="1">
      <c r="B22" s="1293" t="s">
        <v>622</v>
      </c>
      <c r="C22" s="1294"/>
      <c r="D22" s="1294"/>
      <c r="E22" s="1294"/>
      <c r="F22" s="1294"/>
      <c r="G22" s="1294"/>
      <c r="H22" s="1294"/>
      <c r="I22" s="1294"/>
      <c r="J22" s="1294"/>
      <c r="K22" s="1294"/>
      <c r="L22" s="1294"/>
      <c r="M22" s="1294"/>
      <c r="N22" s="1294"/>
      <c r="O22" s="1294"/>
      <c r="P22" s="1294"/>
      <c r="Q22" s="1295"/>
      <c r="R22" s="1299" t="s">
        <v>604</v>
      </c>
      <c r="S22" s="1300"/>
      <c r="T22" s="1303"/>
      <c r="U22" s="1304"/>
      <c r="V22" s="1307"/>
      <c r="W22" s="1308"/>
      <c r="X22" s="1276"/>
      <c r="Y22" s="1277"/>
      <c r="BG22" s="643" t="s">
        <v>623</v>
      </c>
      <c r="BU22" s="689"/>
    </row>
    <row r="23" spans="2:73" ht="12" customHeight="1" thickBot="1">
      <c r="B23" s="1296"/>
      <c r="C23" s="1297"/>
      <c r="D23" s="1297"/>
      <c r="E23" s="1297"/>
      <c r="F23" s="1297"/>
      <c r="G23" s="1297"/>
      <c r="H23" s="1297"/>
      <c r="I23" s="1297"/>
      <c r="J23" s="1297"/>
      <c r="K23" s="1297"/>
      <c r="L23" s="1297"/>
      <c r="M23" s="1297"/>
      <c r="N23" s="1297"/>
      <c r="O23" s="1297"/>
      <c r="P23" s="1297"/>
      <c r="Q23" s="1298"/>
      <c r="R23" s="1301"/>
      <c r="S23" s="1302"/>
      <c r="T23" s="1305"/>
      <c r="U23" s="1306"/>
      <c r="V23" s="1309"/>
      <c r="W23" s="1310"/>
      <c r="X23" s="1278"/>
      <c r="Y23" s="1279"/>
      <c r="BU23" s="689"/>
    </row>
    <row r="24" spans="2:73" ht="16.149999999999999" customHeight="1">
      <c r="B24" s="694"/>
      <c r="C24" s="695" t="s">
        <v>624</v>
      </c>
      <c r="D24" s="696"/>
      <c r="E24" s="696"/>
      <c r="F24" s="1280" t="s">
        <v>625</v>
      </c>
      <c r="G24" s="1280"/>
      <c r="H24" s="1280"/>
      <c r="I24" s="1280"/>
      <c r="J24" s="1280"/>
      <c r="K24" s="1280"/>
      <c r="L24" s="1280"/>
      <c r="M24" s="1280"/>
      <c r="N24" s="1280"/>
      <c r="O24" s="1280"/>
      <c r="P24" s="1280"/>
      <c r="Q24" s="1280"/>
      <c r="R24" s="1281"/>
      <c r="S24" s="1282"/>
      <c r="T24" s="1303"/>
      <c r="U24" s="1304"/>
      <c r="V24" s="1097"/>
      <c r="W24" s="1098"/>
      <c r="X24" s="694"/>
      <c r="Y24" s="697"/>
      <c r="BF24" s="689"/>
      <c r="BG24" s="689"/>
      <c r="BH24" s="689"/>
      <c r="BI24" s="689"/>
      <c r="BJ24" s="689"/>
      <c r="BK24" s="689"/>
      <c r="BL24" s="689"/>
      <c r="BM24" s="689"/>
      <c r="BN24" s="689"/>
      <c r="BO24" s="689"/>
      <c r="BP24" s="689"/>
      <c r="BQ24" s="689"/>
      <c r="BR24" s="689"/>
      <c r="BS24" s="689"/>
      <c r="BT24" s="689"/>
    </row>
    <row r="25" spans="2:73" s="1096" customFormat="1" ht="16.149999999999999" customHeight="1">
      <c r="B25" s="694"/>
      <c r="C25" s="703"/>
      <c r="D25" s="982"/>
      <c r="E25" s="982"/>
      <c r="F25" s="1311" t="s">
        <v>970</v>
      </c>
      <c r="G25" s="1311"/>
      <c r="H25" s="1311"/>
      <c r="I25" s="1311"/>
      <c r="J25" s="1311"/>
      <c r="K25" s="1311"/>
      <c r="L25" s="1311"/>
      <c r="M25" s="1311"/>
      <c r="N25" s="1311"/>
      <c r="O25" s="1311"/>
      <c r="P25" s="1311"/>
      <c r="Q25" s="1311"/>
      <c r="R25" s="1311"/>
      <c r="S25" s="1312"/>
      <c r="T25" s="1258"/>
      <c r="U25" s="1259"/>
      <c r="V25" s="1090"/>
      <c r="W25" s="1091"/>
      <c r="X25" s="694"/>
      <c r="Y25" s="697"/>
      <c r="BF25" s="689"/>
      <c r="BG25" s="689"/>
      <c r="BH25" s="689"/>
      <c r="BI25" s="689"/>
      <c r="BJ25" s="689"/>
      <c r="BK25" s="689"/>
      <c r="BL25" s="689"/>
      <c r="BM25" s="689"/>
      <c r="BN25" s="689"/>
      <c r="BO25" s="689"/>
      <c r="BP25" s="689"/>
      <c r="BQ25" s="689"/>
      <c r="BR25" s="689"/>
      <c r="BS25" s="689"/>
      <c r="BT25" s="689"/>
    </row>
    <row r="26" spans="2:73" ht="12.95" customHeight="1">
      <c r="B26" s="694"/>
      <c r="C26" s="1283" t="s">
        <v>626</v>
      </c>
      <c r="D26" s="1284"/>
      <c r="E26" s="1284"/>
      <c r="F26" s="1270" t="s">
        <v>627</v>
      </c>
      <c r="G26" s="1270"/>
      <c r="H26" s="1270"/>
      <c r="I26" s="1270"/>
      <c r="J26" s="1270"/>
      <c r="K26" s="1270"/>
      <c r="L26" s="1270"/>
      <c r="M26" s="1270"/>
      <c r="N26" s="1270"/>
      <c r="O26" s="1270"/>
      <c r="P26" s="1270"/>
      <c r="Q26" s="1270"/>
      <c r="R26" s="1270"/>
      <c r="S26" s="1271"/>
      <c r="T26" s="1256"/>
      <c r="U26" s="1257"/>
      <c r="V26" s="1260"/>
      <c r="W26" s="1261"/>
      <c r="X26" s="694"/>
      <c r="Y26" s="697"/>
      <c r="BF26" s="689" t="s">
        <v>628</v>
      </c>
      <c r="BG26" s="689"/>
      <c r="BH26" s="689"/>
      <c r="BI26" s="689"/>
      <c r="BJ26" s="689"/>
      <c r="BK26" s="689"/>
      <c r="BL26" s="689"/>
      <c r="BM26" s="689"/>
      <c r="BN26" s="689"/>
      <c r="BO26" s="689"/>
      <c r="BP26" s="689"/>
      <c r="BQ26" s="689"/>
      <c r="BR26" s="689"/>
      <c r="BS26" s="689"/>
      <c r="BT26" s="689"/>
    </row>
    <row r="27" spans="2:73" ht="12.95" customHeight="1">
      <c r="B27" s="694"/>
      <c r="C27" s="1285"/>
      <c r="D27" s="1286"/>
      <c r="E27" s="1286"/>
      <c r="F27" s="1289"/>
      <c r="G27" s="1289"/>
      <c r="H27" s="1289"/>
      <c r="I27" s="1289"/>
      <c r="J27" s="1289"/>
      <c r="K27" s="1289"/>
      <c r="L27" s="1289"/>
      <c r="M27" s="1289"/>
      <c r="N27" s="1289"/>
      <c r="O27" s="1289"/>
      <c r="P27" s="1289"/>
      <c r="Q27" s="1289"/>
      <c r="R27" s="1289"/>
      <c r="S27" s="1290"/>
      <c r="T27" s="1274"/>
      <c r="U27" s="1275"/>
      <c r="V27" s="1291"/>
      <c r="W27" s="1292"/>
      <c r="X27" s="694"/>
      <c r="Y27" s="697"/>
      <c r="BF27" s="689" t="s">
        <v>629</v>
      </c>
      <c r="BG27" s="689"/>
      <c r="BH27" s="689"/>
      <c r="BI27" s="689"/>
      <c r="BJ27" s="689"/>
      <c r="BK27" s="689"/>
      <c r="BL27" s="689"/>
      <c r="BM27" s="689"/>
      <c r="BN27" s="689"/>
      <c r="BO27" s="689"/>
      <c r="BP27" s="689"/>
      <c r="BQ27" s="689"/>
      <c r="BR27" s="689"/>
      <c r="BS27" s="689"/>
      <c r="BT27" s="689"/>
    </row>
    <row r="28" spans="2:73" ht="12.95" customHeight="1">
      <c r="B28" s="698"/>
      <c r="C28" s="1287"/>
      <c r="D28" s="1288"/>
      <c r="E28" s="1288"/>
      <c r="F28" s="1272"/>
      <c r="G28" s="1272"/>
      <c r="H28" s="1272"/>
      <c r="I28" s="1272"/>
      <c r="J28" s="1272"/>
      <c r="K28" s="1272"/>
      <c r="L28" s="1272"/>
      <c r="M28" s="1272"/>
      <c r="N28" s="1272"/>
      <c r="O28" s="1272"/>
      <c r="P28" s="1272"/>
      <c r="Q28" s="1272"/>
      <c r="R28" s="1272"/>
      <c r="S28" s="1273"/>
      <c r="T28" s="1258"/>
      <c r="U28" s="1259"/>
      <c r="V28" s="1262"/>
      <c r="W28" s="1263"/>
      <c r="X28" s="694"/>
      <c r="Y28" s="697"/>
      <c r="BF28" s="689"/>
      <c r="BG28" s="689"/>
      <c r="BH28" s="689"/>
      <c r="BI28" s="689"/>
      <c r="BJ28" s="689"/>
      <c r="BK28" s="689"/>
      <c r="BL28" s="689"/>
      <c r="BM28" s="689"/>
      <c r="BN28" s="689"/>
      <c r="BO28" s="689"/>
      <c r="BP28" s="689"/>
      <c r="BQ28" s="689"/>
      <c r="BR28" s="689"/>
      <c r="BS28" s="689"/>
      <c r="BT28" s="689"/>
    </row>
    <row r="29" spans="2:73" ht="16.149999999999999" customHeight="1">
      <c r="B29" s="694"/>
      <c r="C29" s="699" t="s">
        <v>630</v>
      </c>
      <c r="D29" s="700"/>
      <c r="E29" s="700"/>
      <c r="F29" s="1254" t="s">
        <v>631</v>
      </c>
      <c r="G29" s="1254"/>
      <c r="H29" s="1254"/>
      <c r="I29" s="1254"/>
      <c r="J29" s="1254"/>
      <c r="K29" s="1254"/>
      <c r="L29" s="1254"/>
      <c r="M29" s="1254"/>
      <c r="N29" s="1254"/>
      <c r="O29" s="1254"/>
      <c r="P29" s="1254"/>
      <c r="Q29" s="1254"/>
      <c r="R29" s="1254"/>
      <c r="S29" s="1255"/>
      <c r="T29" s="1256"/>
      <c r="U29" s="1257"/>
      <c r="V29" s="1260"/>
      <c r="W29" s="1261"/>
      <c r="X29" s="694"/>
      <c r="Y29" s="697"/>
      <c r="BF29" s="689" t="s">
        <v>632</v>
      </c>
      <c r="BG29" s="689"/>
      <c r="BH29" s="689"/>
      <c r="BI29" s="689"/>
      <c r="BJ29" s="689"/>
      <c r="BK29" s="689"/>
      <c r="BL29" s="689"/>
      <c r="BM29" s="689"/>
      <c r="BN29" s="689"/>
      <c r="BO29" s="689"/>
      <c r="BP29" s="689"/>
      <c r="BQ29" s="689"/>
      <c r="BR29" s="689"/>
      <c r="BS29" s="689"/>
      <c r="BT29" s="689"/>
    </row>
    <row r="30" spans="2:73" ht="16.149999999999999" customHeight="1">
      <c r="B30" s="694"/>
      <c r="C30" s="701"/>
      <c r="D30" s="702"/>
      <c r="E30" s="702"/>
      <c r="F30" s="1264" t="s">
        <v>633</v>
      </c>
      <c r="G30" s="1264"/>
      <c r="H30" s="1264"/>
      <c r="I30" s="1264"/>
      <c r="J30" s="1264"/>
      <c r="K30" s="1264"/>
      <c r="L30" s="1264"/>
      <c r="M30" s="1264"/>
      <c r="N30" s="1264"/>
      <c r="O30" s="1264"/>
      <c r="P30" s="1264"/>
      <c r="Q30" s="1264"/>
      <c r="R30" s="1264"/>
      <c r="S30" s="1265"/>
      <c r="T30" s="1258"/>
      <c r="U30" s="1259"/>
      <c r="V30" s="1262"/>
      <c r="W30" s="1263"/>
      <c r="X30" s="694"/>
      <c r="Y30" s="697"/>
      <c r="BF30" s="689" t="s">
        <v>634</v>
      </c>
      <c r="BG30" s="689"/>
      <c r="BH30" s="689"/>
      <c r="BI30" s="689"/>
      <c r="BJ30" s="689"/>
      <c r="BK30" s="689"/>
      <c r="BL30" s="689"/>
      <c r="BM30" s="689"/>
      <c r="BN30" s="689"/>
      <c r="BO30" s="689"/>
      <c r="BP30" s="689"/>
      <c r="BQ30" s="689"/>
      <c r="BR30" s="689"/>
      <c r="BS30" s="689"/>
      <c r="BT30" s="689"/>
    </row>
    <row r="31" spans="2:73" ht="16.149999999999999" customHeight="1">
      <c r="B31" s="694"/>
      <c r="C31" s="1266" t="s">
        <v>635</v>
      </c>
      <c r="D31" s="1267"/>
      <c r="E31" s="1267"/>
      <c r="F31" s="1270" t="s">
        <v>636</v>
      </c>
      <c r="G31" s="1270"/>
      <c r="H31" s="1270"/>
      <c r="I31" s="1270"/>
      <c r="J31" s="1270"/>
      <c r="K31" s="1270"/>
      <c r="L31" s="1270"/>
      <c r="M31" s="1270"/>
      <c r="N31" s="1270"/>
      <c r="O31" s="1270"/>
      <c r="P31" s="1270"/>
      <c r="Q31" s="1270"/>
      <c r="R31" s="1270"/>
      <c r="S31" s="1271"/>
      <c r="T31" s="1274"/>
      <c r="U31" s="1275"/>
      <c r="V31" s="1260"/>
      <c r="W31" s="1261"/>
      <c r="X31" s="694"/>
      <c r="Y31" s="697"/>
      <c r="BF31" s="689"/>
      <c r="BG31" s="689" t="s">
        <v>637</v>
      </c>
      <c r="BH31" s="689"/>
      <c r="BI31" s="689"/>
      <c r="BJ31" s="689"/>
      <c r="BK31" s="689"/>
      <c r="BL31" s="689"/>
      <c r="BM31" s="689"/>
      <c r="BN31" s="689"/>
      <c r="BO31" s="689"/>
      <c r="BP31" s="689"/>
      <c r="BQ31" s="689"/>
      <c r="BR31" s="689"/>
      <c r="BS31" s="689"/>
      <c r="BT31" s="689"/>
    </row>
    <row r="32" spans="2:73" ht="16.149999999999999" customHeight="1">
      <c r="B32" s="694"/>
      <c r="C32" s="1268"/>
      <c r="D32" s="1269"/>
      <c r="E32" s="1269"/>
      <c r="F32" s="1272"/>
      <c r="G32" s="1272"/>
      <c r="H32" s="1272"/>
      <c r="I32" s="1272"/>
      <c r="J32" s="1272"/>
      <c r="K32" s="1272"/>
      <c r="L32" s="1272"/>
      <c r="M32" s="1272"/>
      <c r="N32" s="1272"/>
      <c r="O32" s="1272"/>
      <c r="P32" s="1272"/>
      <c r="Q32" s="1272"/>
      <c r="R32" s="1272"/>
      <c r="S32" s="1273"/>
      <c r="T32" s="1258"/>
      <c r="U32" s="1259"/>
      <c r="V32" s="1262"/>
      <c r="W32" s="1263"/>
      <c r="X32" s="694"/>
      <c r="Y32" s="697"/>
    </row>
    <row r="33" spans="2:25" ht="16.149999999999999" customHeight="1">
      <c r="B33" s="694"/>
      <c r="C33" s="1313" t="s">
        <v>638</v>
      </c>
      <c r="D33" s="1254"/>
      <c r="E33" s="1254"/>
      <c r="F33" s="1270" t="s">
        <v>639</v>
      </c>
      <c r="G33" s="1270"/>
      <c r="H33" s="1270"/>
      <c r="I33" s="1270"/>
      <c r="J33" s="1270"/>
      <c r="K33" s="1270"/>
      <c r="L33" s="1270"/>
      <c r="M33" s="1270"/>
      <c r="N33" s="1270"/>
      <c r="O33" s="1270"/>
      <c r="P33" s="1270"/>
      <c r="Q33" s="1270"/>
      <c r="R33" s="1270"/>
      <c r="S33" s="1271"/>
      <c r="T33" s="1274"/>
      <c r="U33" s="1275"/>
      <c r="V33" s="1260"/>
      <c r="W33" s="1261"/>
      <c r="X33" s="694"/>
      <c r="Y33" s="697"/>
    </row>
    <row r="34" spans="2:25" ht="16.149999999999999" customHeight="1">
      <c r="B34" s="694"/>
      <c r="C34" s="703"/>
      <c r="D34" s="704"/>
      <c r="E34" s="704"/>
      <c r="F34" s="1314" t="s">
        <v>918</v>
      </c>
      <c r="G34" s="1314"/>
      <c r="H34" s="1314"/>
      <c r="I34" s="1314"/>
      <c r="J34" s="1314"/>
      <c r="K34" s="1314"/>
      <c r="L34" s="1314"/>
      <c r="M34" s="1314"/>
      <c r="N34" s="1314"/>
      <c r="O34" s="1314"/>
      <c r="P34" s="1314"/>
      <c r="Q34" s="1314"/>
      <c r="R34" s="1314"/>
      <c r="S34" s="1315"/>
      <c r="T34" s="1258"/>
      <c r="U34" s="1259"/>
      <c r="V34" s="1262"/>
      <c r="W34" s="1263"/>
      <c r="X34" s="694"/>
      <c r="Y34" s="697"/>
    </row>
    <row r="35" spans="2:25" ht="16.149999999999999" customHeight="1">
      <c r="B35" s="694"/>
      <c r="C35" s="1316" t="s">
        <v>640</v>
      </c>
      <c r="D35" s="1317"/>
      <c r="E35" s="1317"/>
      <c r="F35" s="1318" t="s">
        <v>641</v>
      </c>
      <c r="G35" s="1318"/>
      <c r="H35" s="1318"/>
      <c r="I35" s="1318"/>
      <c r="J35" s="1318"/>
      <c r="K35" s="1318"/>
      <c r="L35" s="1318"/>
      <c r="M35" s="1318"/>
      <c r="N35" s="1318"/>
      <c r="O35" s="1318"/>
      <c r="P35" s="1318"/>
      <c r="Q35" s="1318"/>
      <c r="R35" s="1318"/>
      <c r="S35" s="1319"/>
      <c r="T35" s="1320"/>
      <c r="U35" s="1321"/>
      <c r="V35" s="1322"/>
      <c r="W35" s="1323"/>
      <c r="X35" s="694"/>
      <c r="Y35" s="697"/>
    </row>
    <row r="36" spans="2:25" ht="16.149999999999999" customHeight="1">
      <c r="B36" s="694"/>
      <c r="C36" s="1324" t="s">
        <v>642</v>
      </c>
      <c r="D36" s="1325"/>
      <c r="E36" s="1325"/>
      <c r="F36" s="1317" t="s">
        <v>643</v>
      </c>
      <c r="G36" s="1317"/>
      <c r="H36" s="1317"/>
      <c r="I36" s="1317"/>
      <c r="J36" s="1317"/>
      <c r="K36" s="1317"/>
      <c r="L36" s="1317"/>
      <c r="M36" s="1317"/>
      <c r="N36" s="1317"/>
      <c r="O36" s="1317"/>
      <c r="P36" s="1317"/>
      <c r="Q36" s="1317"/>
      <c r="R36" s="1317"/>
      <c r="S36" s="1329"/>
      <c r="T36" s="1320"/>
      <c r="U36" s="1321"/>
      <c r="V36" s="1322"/>
      <c r="W36" s="1323"/>
      <c r="X36" s="694"/>
      <c r="Y36" s="697"/>
    </row>
    <row r="37" spans="2:25" ht="16.149999999999999" customHeight="1">
      <c r="B37" s="694"/>
      <c r="C37" s="1326"/>
      <c r="D37" s="1327"/>
      <c r="E37" s="1327"/>
      <c r="F37" s="1270" t="s">
        <v>644</v>
      </c>
      <c r="G37" s="1270"/>
      <c r="H37" s="1270"/>
      <c r="I37" s="1270"/>
      <c r="J37" s="1270"/>
      <c r="K37" s="1270"/>
      <c r="L37" s="1270"/>
      <c r="M37" s="1270"/>
      <c r="N37" s="1270"/>
      <c r="O37" s="1270"/>
      <c r="P37" s="1270"/>
      <c r="Q37" s="1270"/>
      <c r="R37" s="1270"/>
      <c r="S37" s="1271"/>
      <c r="T37" s="1256"/>
      <c r="U37" s="1257"/>
      <c r="V37" s="1260"/>
      <c r="W37" s="1261"/>
      <c r="X37" s="694"/>
      <c r="Y37" s="697"/>
    </row>
    <row r="38" spans="2:25" ht="16.149999999999999" customHeight="1">
      <c r="B38" s="694"/>
      <c r="C38" s="1326"/>
      <c r="D38" s="1328"/>
      <c r="E38" s="1328"/>
      <c r="F38" s="1330" t="s">
        <v>919</v>
      </c>
      <c r="G38" s="1330"/>
      <c r="H38" s="1330"/>
      <c r="I38" s="1330"/>
      <c r="J38" s="1330"/>
      <c r="K38" s="1330"/>
      <c r="L38" s="1330"/>
      <c r="M38" s="1330"/>
      <c r="N38" s="1330"/>
      <c r="O38" s="1330"/>
      <c r="P38" s="1330"/>
      <c r="Q38" s="1330"/>
      <c r="R38" s="1330"/>
      <c r="S38" s="1331"/>
      <c r="T38" s="1274"/>
      <c r="U38" s="1275"/>
      <c r="V38" s="1291"/>
      <c r="W38" s="1292"/>
      <c r="X38" s="694"/>
      <c r="Y38" s="697"/>
    </row>
    <row r="39" spans="2:25" s="972" customFormat="1" ht="16.149999999999999" customHeight="1">
      <c r="B39" s="694"/>
      <c r="C39" s="695" t="s">
        <v>645</v>
      </c>
      <c r="D39" s="696"/>
      <c r="E39" s="696"/>
      <c r="F39" s="696"/>
      <c r="G39" s="696"/>
      <c r="H39" s="696"/>
      <c r="I39" s="696"/>
      <c r="J39" s="696"/>
      <c r="K39" s="696"/>
      <c r="L39" s="696"/>
      <c r="M39" s="696"/>
      <c r="N39" s="696"/>
      <c r="O39" s="696"/>
      <c r="P39" s="696"/>
      <c r="Q39" s="696"/>
      <c r="R39" s="696"/>
      <c r="S39" s="976"/>
      <c r="T39" s="1332"/>
      <c r="U39" s="1333"/>
      <c r="V39" s="978"/>
      <c r="W39" s="979"/>
      <c r="X39" s="694"/>
      <c r="Y39" s="697"/>
    </row>
    <row r="40" spans="2:25" ht="16.149999999999999" customHeight="1" thickBot="1">
      <c r="B40" s="705"/>
      <c r="C40" s="846" t="s">
        <v>925</v>
      </c>
      <c r="D40" s="747"/>
      <c r="E40" s="747"/>
      <c r="F40" s="747"/>
      <c r="G40" s="747"/>
      <c r="H40" s="747"/>
      <c r="I40" s="747"/>
      <c r="J40" s="747"/>
      <c r="K40" s="747"/>
      <c r="L40" s="747"/>
      <c r="M40" s="747"/>
      <c r="N40" s="747"/>
      <c r="O40" s="747"/>
      <c r="P40" s="747"/>
      <c r="Q40" s="747"/>
      <c r="R40" s="747"/>
      <c r="S40" s="748"/>
      <c r="T40" s="1305"/>
      <c r="U40" s="1306"/>
      <c r="V40" s="980"/>
      <c r="W40" s="981"/>
      <c r="X40" s="709"/>
      <c r="Y40" s="710"/>
    </row>
    <row r="41" spans="2:25" ht="16.149999999999999" customHeight="1">
      <c r="B41" s="711"/>
      <c r="C41" s="712"/>
      <c r="D41" s="712"/>
      <c r="E41" s="712"/>
      <c r="F41" s="712"/>
      <c r="G41" s="712"/>
      <c r="H41" s="712"/>
      <c r="I41" s="712"/>
      <c r="J41" s="712"/>
      <c r="K41" s="712"/>
      <c r="L41" s="712"/>
      <c r="M41" s="712"/>
      <c r="N41" s="712"/>
      <c r="O41" s="712"/>
      <c r="P41" s="712"/>
      <c r="Q41" s="712"/>
      <c r="R41" s="712"/>
      <c r="S41" s="712"/>
      <c r="T41" s="1112"/>
      <c r="U41" s="1112"/>
      <c r="V41" s="713"/>
      <c r="W41" s="713"/>
      <c r="X41" s="711"/>
      <c r="Y41" s="711"/>
    </row>
    <row r="42" spans="2:25" ht="16.149999999999999" customHeight="1">
      <c r="C42" s="43"/>
      <c r="D42" s="43"/>
      <c r="E42" s="43"/>
      <c r="F42" s="43"/>
      <c r="G42" s="43"/>
      <c r="H42" s="43"/>
      <c r="I42" s="43"/>
      <c r="J42" s="43"/>
      <c r="K42" s="43"/>
      <c r="L42" s="43"/>
      <c r="M42" s="43"/>
      <c r="N42" s="43"/>
      <c r="O42" s="43"/>
      <c r="P42" s="43"/>
      <c r="Q42" s="43"/>
      <c r="R42" s="43"/>
      <c r="S42" s="43"/>
      <c r="T42" s="1113"/>
      <c r="U42" s="1113"/>
      <c r="V42" s="642"/>
      <c r="W42" s="642"/>
    </row>
    <row r="43" spans="2:25" ht="10.15" customHeight="1">
      <c r="C43" s="43"/>
      <c r="D43" s="43"/>
      <c r="E43" s="43"/>
      <c r="F43" s="43"/>
      <c r="G43" s="43"/>
      <c r="H43" s="43"/>
      <c r="I43" s="43"/>
      <c r="J43" s="43"/>
      <c r="K43" s="43"/>
      <c r="L43" s="43"/>
      <c r="M43" s="43"/>
      <c r="N43" s="43"/>
      <c r="O43" s="43"/>
      <c r="P43" s="43"/>
      <c r="Q43" s="43"/>
      <c r="R43" s="43"/>
      <c r="S43" s="43"/>
      <c r="T43" s="1113"/>
      <c r="U43" s="1113"/>
      <c r="V43" s="642"/>
      <c r="W43" s="642"/>
    </row>
    <row r="44" spans="2:25" ht="16.149999999999999" customHeight="1" thickBot="1">
      <c r="B44" s="714" t="s">
        <v>646</v>
      </c>
      <c r="C44" s="704"/>
      <c r="D44" s="704"/>
      <c r="E44" s="704"/>
      <c r="F44" s="704"/>
      <c r="G44" s="704"/>
      <c r="H44" s="704"/>
      <c r="I44" s="704"/>
      <c r="J44" s="704"/>
      <c r="K44" s="704"/>
      <c r="L44" s="704"/>
      <c r="M44" s="704"/>
      <c r="N44" s="704"/>
      <c r="O44" s="704"/>
      <c r="P44" s="704"/>
      <c r="Q44" s="704"/>
      <c r="R44" s="715"/>
      <c r="S44" s="715"/>
      <c r="T44" s="1114"/>
      <c r="U44" s="1114"/>
      <c r="V44" s="716"/>
      <c r="W44" s="716"/>
      <c r="X44" s="644"/>
      <c r="Y44" s="717"/>
    </row>
    <row r="45" spans="2:25" ht="14.25" customHeight="1">
      <c r="B45" s="718"/>
      <c r="C45" s="719"/>
      <c r="D45" s="719"/>
      <c r="E45" s="719"/>
      <c r="F45" s="719"/>
      <c r="G45" s="719" t="s">
        <v>647</v>
      </c>
      <c r="H45" s="719"/>
      <c r="I45" s="719"/>
      <c r="J45" s="719"/>
      <c r="K45" s="719"/>
      <c r="L45" s="719"/>
      <c r="M45" s="719"/>
      <c r="N45" s="719"/>
      <c r="O45" s="719"/>
      <c r="P45" s="719"/>
      <c r="Q45" s="720"/>
      <c r="R45" s="1299" t="s">
        <v>611</v>
      </c>
      <c r="S45" s="1348"/>
      <c r="T45" s="1303"/>
      <c r="U45" s="1304"/>
      <c r="V45" s="1307"/>
      <c r="W45" s="1308"/>
      <c r="X45" s="1352"/>
      <c r="Y45" s="1277"/>
    </row>
    <row r="46" spans="2:25" ht="14.25" customHeight="1">
      <c r="B46" s="1296" t="s">
        <v>648</v>
      </c>
      <c r="C46" s="1297"/>
      <c r="D46" s="1297"/>
      <c r="E46" s="1297"/>
      <c r="F46" s="1297"/>
      <c r="G46" s="1297"/>
      <c r="H46" s="1297"/>
      <c r="I46" s="1297"/>
      <c r="J46" s="1297"/>
      <c r="K46" s="1297"/>
      <c r="L46" s="1297"/>
      <c r="M46" s="1297"/>
      <c r="N46" s="1297"/>
      <c r="O46" s="1297"/>
      <c r="P46" s="1297"/>
      <c r="Q46" s="1298"/>
      <c r="R46" s="1349"/>
      <c r="S46" s="1350"/>
      <c r="T46" s="1274"/>
      <c r="U46" s="1275"/>
      <c r="V46" s="1291"/>
      <c r="W46" s="1292"/>
      <c r="X46" s="1353"/>
      <c r="Y46" s="1354"/>
    </row>
    <row r="47" spans="2:25" ht="14.25" customHeight="1" thickBot="1">
      <c r="B47" s="1337" t="s">
        <v>649</v>
      </c>
      <c r="C47" s="1338"/>
      <c r="D47" s="1338"/>
      <c r="E47" s="1338"/>
      <c r="F47" s="1338"/>
      <c r="G47" s="1338"/>
      <c r="H47" s="1338"/>
      <c r="I47" s="1338"/>
      <c r="J47" s="1338"/>
      <c r="K47" s="1338"/>
      <c r="L47" s="1338"/>
      <c r="M47" s="1338"/>
      <c r="N47" s="1338"/>
      <c r="O47" s="1338"/>
      <c r="P47" s="1338"/>
      <c r="Q47" s="1339"/>
      <c r="R47" s="1301"/>
      <c r="S47" s="1351"/>
      <c r="T47" s="1305"/>
      <c r="U47" s="1306"/>
      <c r="V47" s="1309"/>
      <c r="W47" s="1310"/>
      <c r="X47" s="1355"/>
      <c r="Y47" s="1279"/>
    </row>
    <row r="48" spans="2:25" ht="16.149999999999999" customHeight="1">
      <c r="B48" s="694"/>
      <c r="C48" s="695" t="s">
        <v>650</v>
      </c>
      <c r="D48" s="696"/>
      <c r="E48" s="696"/>
      <c r="F48" s="696"/>
      <c r="G48" s="696"/>
      <c r="H48" s="696"/>
      <c r="I48" s="696"/>
      <c r="J48" s="696"/>
      <c r="K48" s="696"/>
      <c r="L48" s="696"/>
      <c r="M48" s="696"/>
      <c r="N48" s="696"/>
      <c r="O48" s="696"/>
      <c r="P48" s="696"/>
      <c r="Q48" s="696"/>
      <c r="R48" s="704"/>
      <c r="S48" s="704"/>
      <c r="T48" s="1340"/>
      <c r="U48" s="1341"/>
      <c r="V48" s="1342"/>
      <c r="W48" s="1343"/>
      <c r="X48" s="687"/>
      <c r="Y48" s="697"/>
    </row>
    <row r="49" spans="2:62" ht="16.149999999999999" customHeight="1" thickBot="1">
      <c r="B49" s="694"/>
      <c r="C49" s="721" t="s">
        <v>651</v>
      </c>
      <c r="D49" s="722"/>
      <c r="E49" s="722"/>
      <c r="F49" s="722"/>
      <c r="G49" s="722"/>
      <c r="H49" s="722"/>
      <c r="I49" s="722"/>
      <c r="J49" s="722"/>
      <c r="K49" s="722"/>
      <c r="L49" s="722"/>
      <c r="M49" s="722"/>
      <c r="N49" s="722"/>
      <c r="O49" s="722"/>
      <c r="P49" s="722"/>
      <c r="Q49" s="722"/>
      <c r="R49" s="722"/>
      <c r="S49" s="722"/>
      <c r="T49" s="1344"/>
      <c r="U49" s="1345"/>
      <c r="V49" s="1346"/>
      <c r="W49" s="1347"/>
      <c r="X49" s="687"/>
      <c r="Y49" s="697"/>
    </row>
    <row r="50" spans="2:62" ht="12" customHeight="1">
      <c r="B50" s="1334" t="s">
        <v>652</v>
      </c>
      <c r="C50" s="1335"/>
      <c r="D50" s="1335"/>
      <c r="E50" s="1335"/>
      <c r="F50" s="1335"/>
      <c r="G50" s="1335"/>
      <c r="H50" s="1335"/>
      <c r="I50" s="1335"/>
      <c r="J50" s="1335"/>
      <c r="K50" s="1335"/>
      <c r="L50" s="1335"/>
      <c r="M50" s="1335"/>
      <c r="N50" s="1335"/>
      <c r="O50" s="1335"/>
      <c r="P50" s="1335"/>
      <c r="Q50" s="1336"/>
      <c r="R50" s="1299" t="s">
        <v>611</v>
      </c>
      <c r="S50" s="1300"/>
      <c r="T50" s="1303"/>
      <c r="U50" s="1304"/>
      <c r="V50" s="1307"/>
      <c r="W50" s="1308"/>
      <c r="X50" s="1276"/>
      <c r="Y50" s="1277"/>
    </row>
    <row r="51" spans="2:62" ht="12" customHeight="1" thickBot="1">
      <c r="B51" s="1337"/>
      <c r="C51" s="1338"/>
      <c r="D51" s="1338"/>
      <c r="E51" s="1338"/>
      <c r="F51" s="1338"/>
      <c r="G51" s="1338"/>
      <c r="H51" s="1338"/>
      <c r="I51" s="1338"/>
      <c r="J51" s="1338"/>
      <c r="K51" s="1338"/>
      <c r="L51" s="1338"/>
      <c r="M51" s="1338"/>
      <c r="N51" s="1338"/>
      <c r="O51" s="1338"/>
      <c r="P51" s="1338"/>
      <c r="Q51" s="1339"/>
      <c r="R51" s="1301"/>
      <c r="S51" s="1302"/>
      <c r="T51" s="1305"/>
      <c r="U51" s="1306"/>
      <c r="V51" s="1309"/>
      <c r="W51" s="1310"/>
      <c r="X51" s="1278"/>
      <c r="Y51" s="1279"/>
    </row>
    <row r="52" spans="2:62" ht="16.149999999999999" customHeight="1">
      <c r="B52" s="694"/>
      <c r="C52" s="695" t="s">
        <v>653</v>
      </c>
      <c r="D52" s="696"/>
      <c r="E52" s="696"/>
      <c r="F52" s="696"/>
      <c r="G52" s="696"/>
      <c r="H52" s="696"/>
      <c r="I52" s="696"/>
      <c r="J52" s="696"/>
      <c r="K52" s="696"/>
      <c r="L52" s="696"/>
      <c r="M52" s="696"/>
      <c r="N52" s="696"/>
      <c r="O52" s="696"/>
      <c r="P52" s="696"/>
      <c r="Q52" s="696"/>
      <c r="R52" s="704"/>
      <c r="S52" s="704"/>
      <c r="T52" s="1303"/>
      <c r="U52" s="1304"/>
      <c r="V52" s="1307"/>
      <c r="W52" s="1308"/>
      <c r="X52" s="687"/>
      <c r="Y52" s="697"/>
    </row>
    <row r="53" spans="2:62" ht="16.149999999999999" customHeight="1">
      <c r="B53" s="694"/>
      <c r="C53" s="723" t="s">
        <v>650</v>
      </c>
      <c r="D53" s="724"/>
      <c r="E53" s="724"/>
      <c r="F53" s="724"/>
      <c r="G53" s="724"/>
      <c r="H53" s="724"/>
      <c r="I53" s="724"/>
      <c r="J53" s="724"/>
      <c r="K53" s="724"/>
      <c r="L53" s="724"/>
      <c r="M53" s="724"/>
      <c r="N53" s="724"/>
      <c r="O53" s="724"/>
      <c r="P53" s="724"/>
      <c r="Q53" s="724"/>
      <c r="R53" s="724"/>
      <c r="S53" s="724"/>
      <c r="T53" s="1320"/>
      <c r="U53" s="1321"/>
      <c r="V53" s="1322"/>
      <c r="W53" s="1323"/>
      <c r="X53" s="687"/>
      <c r="Y53" s="697"/>
    </row>
    <row r="54" spans="2:62" ht="16.149999999999999" customHeight="1" thickBot="1">
      <c r="B54" s="694"/>
      <c r="C54" s="1358" t="s">
        <v>654</v>
      </c>
      <c r="D54" s="1359"/>
      <c r="E54" s="1359"/>
      <c r="F54" s="1359"/>
      <c r="G54" s="1359"/>
      <c r="H54" s="1359"/>
      <c r="I54" s="1359"/>
      <c r="J54" s="1359"/>
      <c r="K54" s="1359"/>
      <c r="L54" s="1359"/>
      <c r="M54" s="1359"/>
      <c r="N54" s="1359"/>
      <c r="O54" s="1359"/>
      <c r="P54" s="1359"/>
      <c r="Q54" s="1359"/>
      <c r="R54" s="1359"/>
      <c r="S54" s="1360"/>
      <c r="T54" s="1361"/>
      <c r="U54" s="1362"/>
      <c r="V54" s="1346"/>
      <c r="W54" s="1347"/>
      <c r="X54" s="687"/>
      <c r="Y54" s="697"/>
    </row>
    <row r="55" spans="2:62" ht="12" customHeight="1">
      <c r="B55" s="1334" t="s">
        <v>655</v>
      </c>
      <c r="C55" s="1335"/>
      <c r="D55" s="1335"/>
      <c r="E55" s="1335"/>
      <c r="F55" s="1335"/>
      <c r="G55" s="1335"/>
      <c r="H55" s="1335"/>
      <c r="I55" s="1335"/>
      <c r="J55" s="1335"/>
      <c r="K55" s="1335"/>
      <c r="L55" s="1335"/>
      <c r="M55" s="1335"/>
      <c r="N55" s="1335"/>
      <c r="O55" s="1335"/>
      <c r="P55" s="1335"/>
      <c r="Q55" s="1336"/>
      <c r="R55" s="1299" t="s">
        <v>611</v>
      </c>
      <c r="S55" s="1300"/>
      <c r="T55" s="1303"/>
      <c r="U55" s="1304"/>
      <c r="V55" s="1307"/>
      <c r="W55" s="1308"/>
      <c r="X55" s="1276"/>
      <c r="Y55" s="1277"/>
    </row>
    <row r="56" spans="2:62" ht="12" customHeight="1" thickBot="1">
      <c r="B56" s="1337"/>
      <c r="C56" s="1338"/>
      <c r="D56" s="1338"/>
      <c r="E56" s="1338"/>
      <c r="F56" s="1338"/>
      <c r="G56" s="1338"/>
      <c r="H56" s="1338"/>
      <c r="I56" s="1338"/>
      <c r="J56" s="1338"/>
      <c r="K56" s="1338"/>
      <c r="L56" s="1338"/>
      <c r="M56" s="1338"/>
      <c r="N56" s="1338"/>
      <c r="O56" s="1338"/>
      <c r="P56" s="1338"/>
      <c r="Q56" s="1339"/>
      <c r="R56" s="1301"/>
      <c r="S56" s="1302"/>
      <c r="T56" s="1305"/>
      <c r="U56" s="1306"/>
      <c r="V56" s="1309"/>
      <c r="W56" s="1310"/>
      <c r="X56" s="1278"/>
      <c r="Y56" s="1279"/>
    </row>
    <row r="57" spans="2:62" ht="16.149999999999999" customHeight="1">
      <c r="B57" s="694"/>
      <c r="C57" s="725" t="s">
        <v>656</v>
      </c>
      <c r="D57" s="726"/>
      <c r="E57" s="726"/>
      <c r="F57" s="726"/>
      <c r="G57" s="726"/>
      <c r="H57" s="726"/>
      <c r="I57" s="726"/>
      <c r="J57" s="726"/>
      <c r="K57" s="726"/>
      <c r="L57" s="726"/>
      <c r="M57" s="726"/>
      <c r="N57" s="726"/>
      <c r="O57" s="726"/>
      <c r="P57" s="726"/>
      <c r="Q57" s="726"/>
      <c r="R57" s="704"/>
      <c r="S57" s="727"/>
      <c r="T57" s="1356"/>
      <c r="U57" s="1357"/>
      <c r="V57" s="1342"/>
      <c r="W57" s="1343"/>
      <c r="X57" s="728"/>
      <c r="Y57" s="729"/>
    </row>
    <row r="58" spans="2:62" ht="16.149999999999999" customHeight="1">
      <c r="B58" s="694"/>
      <c r="C58" s="1316" t="s">
        <v>657</v>
      </c>
      <c r="D58" s="1317"/>
      <c r="E58" s="1317"/>
      <c r="F58" s="1317"/>
      <c r="G58" s="1317"/>
      <c r="H58" s="1317"/>
      <c r="I58" s="1317"/>
      <c r="J58" s="1317"/>
      <c r="K58" s="1317"/>
      <c r="L58" s="1317"/>
      <c r="M58" s="1317"/>
      <c r="N58" s="1317"/>
      <c r="O58" s="1317"/>
      <c r="P58" s="1317"/>
      <c r="Q58" s="1317"/>
      <c r="R58" s="1317"/>
      <c r="S58" s="1329"/>
      <c r="T58" s="1256"/>
      <c r="U58" s="1257"/>
      <c r="V58" s="1260"/>
      <c r="W58" s="1261"/>
      <c r="X58" s="694"/>
      <c r="Y58" s="697"/>
    </row>
    <row r="59" spans="2:62" ht="16.149999999999999" customHeight="1" thickBot="1">
      <c r="B59" s="709"/>
      <c r="C59" s="721" t="s">
        <v>658</v>
      </c>
      <c r="D59" s="722"/>
      <c r="E59" s="722"/>
      <c r="F59" s="722"/>
      <c r="G59" s="722"/>
      <c r="H59" s="722"/>
      <c r="I59" s="722"/>
      <c r="J59" s="722"/>
      <c r="K59" s="722"/>
      <c r="L59" s="722"/>
      <c r="M59" s="722"/>
      <c r="N59" s="722"/>
      <c r="O59" s="722"/>
      <c r="P59" s="722"/>
      <c r="Q59" s="722"/>
      <c r="R59" s="722"/>
      <c r="S59" s="730"/>
      <c r="T59" s="1361"/>
      <c r="U59" s="1362"/>
      <c r="V59" s="1346"/>
      <c r="W59" s="1347"/>
      <c r="X59" s="717"/>
      <c r="Y59" s="710"/>
    </row>
    <row r="60" spans="2:62" ht="16.149999999999999" customHeight="1">
      <c r="C60" s="43"/>
      <c r="D60" s="43"/>
      <c r="E60" s="43"/>
      <c r="F60" s="43"/>
      <c r="G60" s="43"/>
      <c r="H60" s="43"/>
      <c r="I60" s="43"/>
      <c r="J60" s="43"/>
      <c r="K60" s="43"/>
      <c r="L60" s="43"/>
      <c r="M60" s="43"/>
      <c r="N60" s="43"/>
      <c r="O60" s="43"/>
      <c r="P60" s="43"/>
      <c r="Q60" s="43"/>
      <c r="R60" s="43"/>
      <c r="S60" s="712"/>
      <c r="T60" s="1113"/>
      <c r="U60" s="1113"/>
      <c r="V60" s="642"/>
      <c r="W60" s="642"/>
    </row>
    <row r="61" spans="2:62" ht="16.149999999999999" customHeight="1">
      <c r="C61" s="43"/>
      <c r="D61" s="43"/>
      <c r="E61" s="43"/>
      <c r="F61" s="43"/>
      <c r="G61" s="43"/>
      <c r="H61" s="43"/>
      <c r="I61" s="43"/>
      <c r="J61" s="43"/>
      <c r="K61" s="43"/>
      <c r="L61" s="43"/>
      <c r="M61" s="43"/>
      <c r="N61" s="43"/>
      <c r="O61" s="43"/>
      <c r="P61" s="43"/>
      <c r="Q61" s="43"/>
      <c r="R61" s="43"/>
      <c r="S61" s="731" t="s">
        <v>659</v>
      </c>
      <c r="T61" s="1113"/>
      <c r="U61" s="1113"/>
      <c r="V61" s="642"/>
      <c r="W61" s="642"/>
    </row>
    <row r="62" spans="2:62" ht="16.149999999999999" customHeight="1">
      <c r="C62" s="43"/>
      <c r="D62" s="43"/>
      <c r="E62" s="43"/>
      <c r="F62" s="43"/>
      <c r="G62" s="43"/>
      <c r="H62" s="43"/>
      <c r="I62" s="43"/>
      <c r="J62" s="43"/>
      <c r="K62" s="43"/>
      <c r="L62" s="43"/>
      <c r="M62" s="43"/>
      <c r="N62" s="43"/>
      <c r="O62" s="43"/>
      <c r="P62" s="43"/>
      <c r="Q62" s="43"/>
      <c r="R62" s="43"/>
      <c r="S62" s="731"/>
      <c r="T62" s="1113"/>
      <c r="U62" s="1113"/>
      <c r="V62" s="642"/>
      <c r="W62" s="642"/>
      <c r="BD62" s="1160" t="s">
        <v>933</v>
      </c>
      <c r="BE62" s="1160"/>
      <c r="BF62" s="1160"/>
      <c r="BG62" s="1160"/>
      <c r="BH62" s="1160"/>
      <c r="BI62" s="1160"/>
      <c r="BJ62" s="1160"/>
    </row>
    <row r="63" spans="2:62" s="667" customFormat="1" ht="20.25" customHeight="1">
      <c r="B63" s="1162" t="s">
        <v>945</v>
      </c>
      <c r="C63" s="1162"/>
      <c r="D63" s="1162"/>
      <c r="E63" s="1162"/>
      <c r="F63" s="1162"/>
      <c r="G63" s="1162"/>
      <c r="H63" s="1162"/>
      <c r="I63" s="1162"/>
      <c r="J63" s="1162"/>
      <c r="K63" s="1162"/>
      <c r="L63" s="1162"/>
      <c r="M63" s="1162"/>
      <c r="N63" s="1162"/>
      <c r="O63" s="1162"/>
      <c r="P63" s="1162"/>
      <c r="Q63" s="1162"/>
      <c r="R63" s="1162"/>
      <c r="S63" s="1162"/>
      <c r="T63" s="1162"/>
      <c r="U63" s="1162"/>
      <c r="V63" s="1162"/>
      <c r="W63" s="1163" t="s">
        <v>660</v>
      </c>
      <c r="X63" s="1163"/>
      <c r="Y63" s="1163"/>
      <c r="BD63" s="1160"/>
      <c r="BE63" s="1160"/>
      <c r="BF63" s="1160"/>
      <c r="BG63" s="1160"/>
      <c r="BH63" s="1160"/>
      <c r="BI63" s="1160"/>
      <c r="BJ63" s="1160"/>
    </row>
    <row r="64" spans="2:62" s="648" customFormat="1" ht="18" customHeight="1">
      <c r="B64" s="668" t="s">
        <v>600</v>
      </c>
      <c r="C64" s="649"/>
      <c r="D64" s="649"/>
      <c r="E64" s="669"/>
      <c r="F64" s="649"/>
      <c r="G64" s="649"/>
      <c r="H64" s="649"/>
      <c r="I64" s="649"/>
      <c r="J64" s="649"/>
      <c r="K64" s="649"/>
      <c r="L64" s="649"/>
      <c r="M64" s="649"/>
      <c r="N64" s="649"/>
      <c r="O64" s="649"/>
      <c r="P64" s="649"/>
      <c r="Q64" s="649"/>
      <c r="R64" s="649"/>
      <c r="S64" s="649"/>
      <c r="T64" s="649"/>
      <c r="U64" s="649"/>
      <c r="V64" s="649"/>
      <c r="W64" s="649"/>
      <c r="X64" s="649"/>
      <c r="Y64" s="649"/>
    </row>
    <row r="65" spans="1:26" s="648" customFormat="1" ht="20.25" customHeight="1">
      <c r="B65" s="1164" t="s">
        <v>129</v>
      </c>
      <c r="C65" s="1165"/>
      <c r="D65" s="1166"/>
      <c r="E65" s="1167" t="str">
        <f>E5</f>
        <v>0560</v>
      </c>
      <c r="F65" s="1168"/>
      <c r="G65" s="1169"/>
      <c r="H65" s="1170" t="s">
        <v>601</v>
      </c>
      <c r="I65" s="1171"/>
      <c r="J65" s="1171"/>
      <c r="K65" s="1172"/>
      <c r="L65" s="1167" t="str">
        <f>L5</f>
        <v/>
      </c>
      <c r="M65" s="1168"/>
      <c r="N65" s="1168"/>
      <c r="O65" s="1169"/>
      <c r="P65" s="1173" t="s">
        <v>602</v>
      </c>
      <c r="Q65" s="1174"/>
      <c r="R65" s="1175"/>
      <c r="S65" s="1176">
        <f>S5</f>
        <v>0</v>
      </c>
      <c r="T65" s="1177"/>
      <c r="U65" s="1177"/>
      <c r="V65" s="1177"/>
      <c r="W65" s="1177"/>
      <c r="X65" s="1177"/>
      <c r="Y65" s="1178"/>
      <c r="Z65" s="670"/>
    </row>
    <row r="66" spans="1:26" s="648" customFormat="1" ht="14.25" customHeight="1">
      <c r="A66" s="234"/>
      <c r="B66" s="649"/>
      <c r="C66" s="649"/>
      <c r="D66" s="649"/>
      <c r="E66" s="649"/>
      <c r="F66" s="649"/>
      <c r="G66" s="649"/>
      <c r="H66" s="649"/>
      <c r="I66" s="649"/>
      <c r="J66" s="649"/>
      <c r="K66" s="649"/>
      <c r="L66" s="649"/>
      <c r="M66" s="671" t="s">
        <v>603</v>
      </c>
      <c r="N66" s="649"/>
      <c r="O66" s="649"/>
      <c r="P66" s="649"/>
      <c r="Q66" s="649"/>
      <c r="R66" s="649"/>
      <c r="S66" s="649"/>
      <c r="T66" s="649"/>
      <c r="U66" s="649"/>
      <c r="V66" s="649"/>
      <c r="W66" s="649"/>
      <c r="X66" s="649"/>
      <c r="Y66" s="649"/>
    </row>
    <row r="67" spans="1:26" s="648" customFormat="1" ht="5.25" customHeight="1">
      <c r="B67" s="672"/>
      <c r="C67" s="673"/>
      <c r="D67" s="673"/>
      <c r="E67" s="673"/>
      <c r="F67" s="673"/>
      <c r="G67" s="673"/>
      <c r="H67" s="673"/>
      <c r="I67" s="673"/>
      <c r="J67" s="673"/>
      <c r="K67" s="673"/>
      <c r="L67" s="673"/>
      <c r="M67" s="673"/>
      <c r="N67" s="673"/>
      <c r="O67" s="673"/>
      <c r="P67" s="673"/>
      <c r="Q67" s="673"/>
      <c r="R67" s="673"/>
      <c r="S67" s="673"/>
      <c r="T67" s="673"/>
      <c r="U67" s="673"/>
      <c r="V67" s="673"/>
      <c r="W67" s="673"/>
      <c r="X67" s="673"/>
      <c r="Y67" s="674"/>
    </row>
    <row r="68" spans="1:26" s="648" customFormat="1" ht="14.25" customHeight="1">
      <c r="B68" s="675"/>
      <c r="C68" s="676" t="s">
        <v>604</v>
      </c>
      <c r="D68" s="677" t="s">
        <v>605</v>
      </c>
      <c r="E68" s="677"/>
      <c r="F68" s="677"/>
      <c r="G68" s="677"/>
      <c r="H68" s="677"/>
      <c r="I68" s="677"/>
      <c r="J68" s="677"/>
      <c r="K68" s="677"/>
      <c r="L68" s="677"/>
      <c r="M68" s="677"/>
      <c r="N68" s="678" t="s">
        <v>958</v>
      </c>
      <c r="O68" s="1205" t="s">
        <v>606</v>
      </c>
      <c r="P68" s="1205"/>
      <c r="Q68" s="1205"/>
      <c r="R68" s="1205"/>
      <c r="S68" s="1205"/>
      <c r="T68" s="1205"/>
      <c r="U68" s="1205"/>
      <c r="V68" s="1205"/>
      <c r="W68" s="1205"/>
      <c r="X68" s="1205"/>
      <c r="Y68" s="1206"/>
    </row>
    <row r="69" spans="1:26" s="648" customFormat="1" ht="14.25" customHeight="1">
      <c r="B69" s="675"/>
      <c r="C69" s="676" t="s">
        <v>607</v>
      </c>
      <c r="D69" s="1205" t="s">
        <v>608</v>
      </c>
      <c r="E69" s="1205"/>
      <c r="F69" s="1205"/>
      <c r="G69" s="1205"/>
      <c r="H69" s="1205"/>
      <c r="I69" s="1205"/>
      <c r="J69" s="1205"/>
      <c r="K69" s="1205"/>
      <c r="L69" s="1205"/>
      <c r="M69" s="1205"/>
      <c r="N69" s="678" t="s">
        <v>609</v>
      </c>
      <c r="O69" s="1205" t="s">
        <v>610</v>
      </c>
      <c r="P69" s="1205"/>
      <c r="Q69" s="1205"/>
      <c r="R69" s="1205"/>
      <c r="S69" s="1205"/>
      <c r="T69" s="1205"/>
      <c r="U69" s="1205"/>
      <c r="V69" s="1205"/>
      <c r="W69" s="1205"/>
      <c r="X69" s="1205"/>
      <c r="Y69" s="1206"/>
    </row>
    <row r="70" spans="1:26" s="648" customFormat="1" ht="14.25" customHeight="1">
      <c r="B70" s="675"/>
      <c r="C70" s="678" t="s">
        <v>611</v>
      </c>
      <c r="D70" s="1205" t="s">
        <v>612</v>
      </c>
      <c r="E70" s="1205"/>
      <c r="F70" s="1205"/>
      <c r="G70" s="1205"/>
      <c r="H70" s="1205"/>
      <c r="I70" s="1205"/>
      <c r="J70" s="1205"/>
      <c r="K70" s="1205"/>
      <c r="L70" s="1205"/>
      <c r="M70" s="1205"/>
      <c r="N70" s="676" t="s">
        <v>613</v>
      </c>
      <c r="O70" s="1205" t="s">
        <v>614</v>
      </c>
      <c r="P70" s="1205"/>
      <c r="Q70" s="1205"/>
      <c r="R70" s="1205"/>
      <c r="S70" s="1205"/>
      <c r="T70" s="1205"/>
      <c r="U70" s="1205"/>
      <c r="V70" s="1205"/>
      <c r="W70" s="1205"/>
      <c r="X70" s="1205"/>
      <c r="Y70" s="1206"/>
    </row>
    <row r="71" spans="1:26" s="648" customFormat="1" ht="5.25" customHeight="1">
      <c r="B71" s="679"/>
      <c r="C71" s="680"/>
      <c r="D71" s="680"/>
      <c r="E71" s="680"/>
      <c r="F71" s="680"/>
      <c r="G71" s="680"/>
      <c r="H71" s="680"/>
      <c r="I71" s="680"/>
      <c r="J71" s="680"/>
      <c r="K71" s="680"/>
      <c r="L71" s="680"/>
      <c r="M71" s="681"/>
      <c r="N71" s="680"/>
      <c r="O71" s="680"/>
      <c r="P71" s="680"/>
      <c r="Q71" s="680"/>
      <c r="R71" s="680"/>
      <c r="S71" s="680"/>
      <c r="T71" s="680"/>
      <c r="U71" s="680"/>
      <c r="V71" s="680"/>
      <c r="W71" s="680"/>
      <c r="X71" s="680"/>
      <c r="Y71" s="682"/>
    </row>
    <row r="72" spans="1:26" s="648" customFormat="1" ht="8.25" customHeight="1" thickBot="1">
      <c r="B72" s="649"/>
      <c r="C72" s="683"/>
      <c r="D72" s="683"/>
      <c r="E72" s="683"/>
      <c r="F72" s="683"/>
      <c r="G72" s="683"/>
      <c r="H72" s="683"/>
      <c r="I72" s="683"/>
      <c r="J72" s="683"/>
      <c r="K72" s="683"/>
      <c r="L72" s="683"/>
      <c r="M72" s="683"/>
      <c r="N72" s="683"/>
      <c r="O72" s="683"/>
      <c r="P72" s="683"/>
      <c r="Q72" s="683"/>
      <c r="R72" s="683"/>
      <c r="S72" s="683"/>
      <c r="T72" s="683"/>
      <c r="U72" s="683"/>
      <c r="V72" s="683"/>
      <c r="W72" s="683"/>
      <c r="X72" s="683"/>
      <c r="Y72" s="683"/>
    </row>
    <row r="73" spans="1:26" s="648" customFormat="1" ht="16.149999999999999" customHeight="1">
      <c r="B73" s="1228" t="s">
        <v>661</v>
      </c>
      <c r="C73" s="1229"/>
      <c r="D73" s="1229"/>
      <c r="E73" s="1229"/>
      <c r="F73" s="1229"/>
      <c r="G73" s="1229"/>
      <c r="H73" s="1229"/>
      <c r="I73" s="1229"/>
      <c r="J73" s="1229"/>
      <c r="K73" s="1229"/>
      <c r="L73" s="1229"/>
      <c r="M73" s="1229"/>
      <c r="N73" s="1229"/>
      <c r="O73" s="1229"/>
      <c r="P73" s="1229"/>
      <c r="Q73" s="1229"/>
      <c r="R73" s="1229"/>
      <c r="S73" s="1230"/>
      <c r="T73" s="1234" t="s">
        <v>616</v>
      </c>
      <c r="U73" s="1235"/>
      <c r="V73" s="1238" t="s">
        <v>617</v>
      </c>
      <c r="W73" s="1239"/>
      <c r="X73" s="1242" t="s">
        <v>618</v>
      </c>
      <c r="Y73" s="1243"/>
    </row>
    <row r="74" spans="1:26" s="648" customFormat="1" ht="16.149999999999999" customHeight="1" thickBot="1">
      <c r="B74" s="1231"/>
      <c r="C74" s="1232"/>
      <c r="D74" s="1232"/>
      <c r="E74" s="1232"/>
      <c r="F74" s="1232"/>
      <c r="G74" s="1232"/>
      <c r="H74" s="1232"/>
      <c r="I74" s="1232"/>
      <c r="J74" s="1232"/>
      <c r="K74" s="1232"/>
      <c r="L74" s="1232"/>
      <c r="M74" s="1232"/>
      <c r="N74" s="1232"/>
      <c r="O74" s="1232"/>
      <c r="P74" s="1232"/>
      <c r="Q74" s="1232"/>
      <c r="R74" s="1232"/>
      <c r="S74" s="1233"/>
      <c r="T74" s="1236"/>
      <c r="U74" s="1237"/>
      <c r="V74" s="1240"/>
      <c r="W74" s="1241"/>
      <c r="X74" s="1244"/>
      <c r="Y74" s="1245"/>
    </row>
    <row r="75" spans="1:26" ht="12" customHeight="1">
      <c r="B75" s="1334" t="s">
        <v>662</v>
      </c>
      <c r="C75" s="1335"/>
      <c r="D75" s="1335"/>
      <c r="E75" s="1335"/>
      <c r="F75" s="1335"/>
      <c r="G75" s="1335"/>
      <c r="H75" s="1335"/>
      <c r="I75" s="1335"/>
      <c r="J75" s="1335"/>
      <c r="K75" s="1335"/>
      <c r="L75" s="1335"/>
      <c r="M75" s="1335"/>
      <c r="N75" s="1335"/>
      <c r="O75" s="1335"/>
      <c r="P75" s="1335"/>
      <c r="Q75" s="1336"/>
      <c r="R75" s="1299" t="s">
        <v>609</v>
      </c>
      <c r="S75" s="1300"/>
      <c r="T75" s="1303"/>
      <c r="U75" s="1304"/>
      <c r="V75" s="1307"/>
      <c r="W75" s="1308"/>
      <c r="X75" s="1276"/>
      <c r="Y75" s="1277"/>
    </row>
    <row r="76" spans="1:26" ht="12" customHeight="1" thickBot="1">
      <c r="B76" s="1337"/>
      <c r="C76" s="1338"/>
      <c r="D76" s="1338"/>
      <c r="E76" s="1338"/>
      <c r="F76" s="1338"/>
      <c r="G76" s="1338"/>
      <c r="H76" s="1338"/>
      <c r="I76" s="1338"/>
      <c r="J76" s="1338"/>
      <c r="K76" s="1338"/>
      <c r="L76" s="1338"/>
      <c r="M76" s="1338"/>
      <c r="N76" s="1338"/>
      <c r="O76" s="1338"/>
      <c r="P76" s="1338"/>
      <c r="Q76" s="1339"/>
      <c r="R76" s="1301"/>
      <c r="S76" s="1302"/>
      <c r="T76" s="1305"/>
      <c r="U76" s="1306"/>
      <c r="V76" s="1309"/>
      <c r="W76" s="1310"/>
      <c r="X76" s="1278"/>
      <c r="Y76" s="1279"/>
    </row>
    <row r="77" spans="1:26" ht="16.149999999999999" customHeight="1">
      <c r="B77" s="694"/>
      <c r="C77" s="1363" t="s">
        <v>663</v>
      </c>
      <c r="D77" s="1364"/>
      <c r="E77" s="1364"/>
      <c r="F77" s="1364"/>
      <c r="G77" s="1364"/>
      <c r="H77" s="1364"/>
      <c r="I77" s="1364"/>
      <c r="J77" s="1364"/>
      <c r="K77" s="1364"/>
      <c r="L77" s="1364"/>
      <c r="M77" s="1364"/>
      <c r="N77" s="1364"/>
      <c r="O77" s="1364"/>
      <c r="P77" s="1364"/>
      <c r="Q77" s="1364"/>
      <c r="R77" s="1314"/>
      <c r="S77" s="1315"/>
      <c r="T77" s="1365"/>
      <c r="U77" s="1366"/>
      <c r="V77" s="1367"/>
      <c r="W77" s="1368"/>
      <c r="X77" s="704"/>
      <c r="Y77" s="727"/>
    </row>
    <row r="78" spans="1:26" ht="16.149999999999999" customHeight="1">
      <c r="B78" s="694"/>
      <c r="C78" s="1369" t="s">
        <v>987</v>
      </c>
      <c r="D78" s="1370"/>
      <c r="E78" s="1370"/>
      <c r="F78" s="1370"/>
      <c r="G78" s="1370"/>
      <c r="H78" s="1370"/>
      <c r="I78" s="1370"/>
      <c r="J78" s="1370"/>
      <c r="K78" s="1370"/>
      <c r="L78" s="1370"/>
      <c r="M78" s="1370"/>
      <c r="N78" s="1370"/>
      <c r="O78" s="1370"/>
      <c r="P78" s="1370"/>
      <c r="Q78" s="1370"/>
      <c r="R78" s="1370"/>
      <c r="S78" s="1371"/>
      <c r="T78" s="1372"/>
      <c r="U78" s="1373"/>
      <c r="V78" s="732"/>
      <c r="W78" s="733"/>
      <c r="X78" s="704"/>
      <c r="Y78" s="727"/>
    </row>
    <row r="79" spans="1:26" ht="16.149999999999999" customHeight="1">
      <c r="B79" s="694"/>
      <c r="C79" s="1374" t="s">
        <v>664</v>
      </c>
      <c r="D79" s="1318"/>
      <c r="E79" s="1318"/>
      <c r="F79" s="1318"/>
      <c r="G79" s="1318"/>
      <c r="H79" s="1318"/>
      <c r="I79" s="1318"/>
      <c r="J79" s="1318"/>
      <c r="K79" s="1318"/>
      <c r="L79" s="1318"/>
      <c r="M79" s="1318"/>
      <c r="N79" s="1318"/>
      <c r="O79" s="1318"/>
      <c r="P79" s="1318"/>
      <c r="Q79" s="1318"/>
      <c r="R79" s="1318"/>
      <c r="S79" s="1319"/>
      <c r="T79" s="1372"/>
      <c r="U79" s="1373"/>
      <c r="V79" s="732"/>
      <c r="W79" s="733"/>
      <c r="X79" s="704"/>
      <c r="Y79" s="727"/>
    </row>
    <row r="80" spans="1:26" ht="16.149999999999999" customHeight="1">
      <c r="B80" s="694"/>
      <c r="C80" s="699" t="s">
        <v>665</v>
      </c>
      <c r="D80" s="700"/>
      <c r="E80" s="700"/>
      <c r="F80" s="1317" t="s">
        <v>666</v>
      </c>
      <c r="G80" s="1317"/>
      <c r="H80" s="1317"/>
      <c r="I80" s="1317"/>
      <c r="J80" s="1317"/>
      <c r="K80" s="1317"/>
      <c r="L80" s="1317"/>
      <c r="M80" s="1317"/>
      <c r="N80" s="1317"/>
      <c r="O80" s="1317"/>
      <c r="P80" s="1317"/>
      <c r="Q80" s="1317"/>
      <c r="R80" s="1317"/>
      <c r="S80" s="1329"/>
      <c r="T80" s="1372"/>
      <c r="U80" s="1373"/>
      <c r="V80" s="1375"/>
      <c r="W80" s="1376"/>
      <c r="X80" s="704"/>
      <c r="Y80" s="727"/>
    </row>
    <row r="81" spans="2:25" ht="16.149999999999999" customHeight="1">
      <c r="B81" s="694"/>
      <c r="C81" s="703" t="s">
        <v>667</v>
      </c>
      <c r="D81" s="704"/>
      <c r="E81" s="704"/>
      <c r="F81" s="1318" t="s">
        <v>668</v>
      </c>
      <c r="G81" s="1318"/>
      <c r="H81" s="1318"/>
      <c r="I81" s="1318"/>
      <c r="J81" s="1318"/>
      <c r="K81" s="1318"/>
      <c r="L81" s="1318"/>
      <c r="M81" s="1318"/>
      <c r="N81" s="1318"/>
      <c r="O81" s="1318"/>
      <c r="P81" s="1318"/>
      <c r="Q81" s="1318"/>
      <c r="R81" s="1318"/>
      <c r="S81" s="1319"/>
      <c r="T81" s="1372"/>
      <c r="U81" s="1373"/>
      <c r="V81" s="1375"/>
      <c r="W81" s="1376"/>
      <c r="X81" s="704"/>
      <c r="Y81" s="727"/>
    </row>
    <row r="82" spans="2:25" ht="16.149999999999999" customHeight="1">
      <c r="B82" s="694"/>
      <c r="C82" s="703"/>
      <c r="D82" s="704"/>
      <c r="E82" s="704"/>
      <c r="F82" s="1318" t="s">
        <v>909</v>
      </c>
      <c r="G82" s="1318"/>
      <c r="H82" s="1318"/>
      <c r="I82" s="1318"/>
      <c r="J82" s="1318"/>
      <c r="K82" s="1318"/>
      <c r="L82" s="1318"/>
      <c r="M82" s="1318"/>
      <c r="N82" s="1318"/>
      <c r="O82" s="1318"/>
      <c r="P82" s="1318"/>
      <c r="Q82" s="1318"/>
      <c r="R82" s="1318"/>
      <c r="S82" s="1319"/>
      <c r="T82" s="1372"/>
      <c r="U82" s="1373"/>
      <c r="V82" s="1375"/>
      <c r="W82" s="1376"/>
      <c r="X82" s="704"/>
      <c r="Y82" s="727"/>
    </row>
    <row r="83" spans="2:25" ht="16.149999999999999" customHeight="1">
      <c r="B83" s="694"/>
      <c r="C83" s="703"/>
      <c r="D83" s="704"/>
      <c r="E83" s="704"/>
      <c r="F83" s="1318" t="s">
        <v>910</v>
      </c>
      <c r="G83" s="1318"/>
      <c r="H83" s="1318"/>
      <c r="I83" s="1318"/>
      <c r="J83" s="1318"/>
      <c r="K83" s="1318"/>
      <c r="L83" s="1318"/>
      <c r="M83" s="1318"/>
      <c r="N83" s="1318"/>
      <c r="O83" s="1318"/>
      <c r="P83" s="1318"/>
      <c r="Q83" s="1318"/>
      <c r="R83" s="1318"/>
      <c r="S83" s="1319"/>
      <c r="T83" s="1372"/>
      <c r="U83" s="1373"/>
      <c r="V83" s="1375"/>
      <c r="W83" s="1376"/>
      <c r="X83" s="704"/>
      <c r="Y83" s="727"/>
    </row>
    <row r="84" spans="2:25" ht="16.149999999999999" customHeight="1">
      <c r="B84" s="694"/>
      <c r="C84" s="699" t="s">
        <v>669</v>
      </c>
      <c r="D84" s="700"/>
      <c r="E84" s="700"/>
      <c r="F84" s="1254" t="s">
        <v>670</v>
      </c>
      <c r="G84" s="1254"/>
      <c r="H84" s="1254"/>
      <c r="I84" s="1254"/>
      <c r="J84" s="1254"/>
      <c r="K84" s="1254"/>
      <c r="L84" s="1254"/>
      <c r="M84" s="1254"/>
      <c r="N84" s="1254"/>
      <c r="O84" s="1254"/>
      <c r="P84" s="1254"/>
      <c r="Q84" s="1254"/>
      <c r="R84" s="1254"/>
      <c r="S84" s="1255"/>
      <c r="T84" s="1372"/>
      <c r="U84" s="1373"/>
      <c r="V84" s="1375"/>
      <c r="W84" s="1376"/>
      <c r="X84" s="704"/>
      <c r="Y84" s="727"/>
    </row>
    <row r="85" spans="2:25" ht="16.149999999999999" customHeight="1">
      <c r="B85" s="694"/>
      <c r="C85" s="1394" t="s">
        <v>671</v>
      </c>
      <c r="D85" s="1314"/>
      <c r="E85" s="1314"/>
      <c r="F85" s="1254" t="s">
        <v>911</v>
      </c>
      <c r="G85" s="1254"/>
      <c r="H85" s="1254"/>
      <c r="I85" s="1254"/>
      <c r="J85" s="1254"/>
      <c r="K85" s="1254"/>
      <c r="L85" s="1254"/>
      <c r="M85" s="1254"/>
      <c r="N85" s="1254"/>
      <c r="O85" s="1254"/>
      <c r="P85" s="1254"/>
      <c r="Q85" s="1254"/>
      <c r="R85" s="1254"/>
      <c r="S85" s="1255"/>
      <c r="T85" s="1372"/>
      <c r="U85" s="1373"/>
      <c r="V85" s="1375"/>
      <c r="W85" s="1376"/>
      <c r="X85" s="704"/>
      <c r="Y85" s="727"/>
    </row>
    <row r="86" spans="2:25" ht="16.149999999999999" customHeight="1">
      <c r="B86" s="694"/>
      <c r="C86" s="1395" t="s">
        <v>672</v>
      </c>
      <c r="D86" s="1396"/>
      <c r="E86" s="1396"/>
      <c r="F86" s="1396"/>
      <c r="G86" s="1396"/>
      <c r="H86" s="1396"/>
      <c r="I86" s="1396"/>
      <c r="J86" s="1396"/>
      <c r="K86" s="1396"/>
      <c r="L86" s="1396"/>
      <c r="M86" s="1396"/>
      <c r="N86" s="1396"/>
      <c r="O86" s="1396"/>
      <c r="P86" s="1396"/>
      <c r="Q86" s="1396"/>
      <c r="R86" s="1396"/>
      <c r="S86" s="1397"/>
      <c r="T86" s="1402"/>
      <c r="U86" s="1403"/>
      <c r="V86" s="734"/>
      <c r="W86" s="735"/>
      <c r="X86" s="704"/>
      <c r="Y86" s="727"/>
    </row>
    <row r="87" spans="2:25" ht="16.149999999999999" customHeight="1">
      <c r="B87" s="694"/>
      <c r="C87" s="736" t="s">
        <v>673</v>
      </c>
      <c r="D87" s="737"/>
      <c r="E87" s="737"/>
      <c r="F87" s="738"/>
      <c r="G87" s="738"/>
      <c r="H87" s="738"/>
      <c r="I87" s="738"/>
      <c r="J87" s="738"/>
      <c r="K87" s="738"/>
      <c r="L87" s="738"/>
      <c r="M87" s="738"/>
      <c r="N87" s="738"/>
      <c r="O87" s="738"/>
      <c r="P87" s="738"/>
      <c r="Q87" s="738"/>
      <c r="R87" s="738"/>
      <c r="S87" s="739"/>
      <c r="T87" s="1404"/>
      <c r="U87" s="1405"/>
      <c r="V87" s="734"/>
      <c r="W87" s="735"/>
      <c r="X87" s="704"/>
      <c r="Y87" s="727"/>
    </row>
    <row r="88" spans="2:25" ht="16.149999999999999" customHeight="1" thickBot="1">
      <c r="B88" s="694"/>
      <c r="C88" s="706" t="s">
        <v>645</v>
      </c>
      <c r="D88" s="707"/>
      <c r="E88" s="707"/>
      <c r="F88" s="707"/>
      <c r="G88" s="707"/>
      <c r="H88" s="707"/>
      <c r="I88" s="707"/>
      <c r="J88" s="707"/>
      <c r="K88" s="707"/>
      <c r="L88" s="707"/>
      <c r="M88" s="707"/>
      <c r="N88" s="707"/>
      <c r="O88" s="707"/>
      <c r="P88" s="707"/>
      <c r="Q88" s="707"/>
      <c r="R88" s="707"/>
      <c r="S88" s="708"/>
      <c r="T88" s="1398"/>
      <c r="U88" s="1399"/>
      <c r="V88" s="1400"/>
      <c r="W88" s="1401"/>
      <c r="X88" s="694"/>
      <c r="Y88" s="697"/>
    </row>
    <row r="89" spans="2:25" ht="12" customHeight="1">
      <c r="B89" s="1334" t="s">
        <v>674</v>
      </c>
      <c r="C89" s="1335"/>
      <c r="D89" s="1335"/>
      <c r="E89" s="1335"/>
      <c r="F89" s="1335"/>
      <c r="G89" s="1335"/>
      <c r="H89" s="1335"/>
      <c r="I89" s="1335"/>
      <c r="J89" s="1335"/>
      <c r="K89" s="1335"/>
      <c r="L89" s="1335"/>
      <c r="M89" s="1335"/>
      <c r="N89" s="1335"/>
      <c r="O89" s="1335"/>
      <c r="P89" s="1335"/>
      <c r="Q89" s="1336"/>
      <c r="R89" s="1299" t="s">
        <v>609</v>
      </c>
      <c r="S89" s="1300"/>
      <c r="T89" s="1303"/>
      <c r="U89" s="1304"/>
      <c r="V89" s="1307"/>
      <c r="W89" s="1308"/>
      <c r="X89" s="1276"/>
      <c r="Y89" s="1277"/>
    </row>
    <row r="90" spans="2:25" ht="12" customHeight="1" thickBot="1">
      <c r="B90" s="1337"/>
      <c r="C90" s="1338"/>
      <c r="D90" s="1338"/>
      <c r="E90" s="1338"/>
      <c r="F90" s="1338"/>
      <c r="G90" s="1338"/>
      <c r="H90" s="1338"/>
      <c r="I90" s="1338"/>
      <c r="J90" s="1338"/>
      <c r="K90" s="1338"/>
      <c r="L90" s="1338"/>
      <c r="M90" s="1338"/>
      <c r="N90" s="1338"/>
      <c r="O90" s="1338"/>
      <c r="P90" s="1338"/>
      <c r="Q90" s="1339"/>
      <c r="R90" s="1301"/>
      <c r="S90" s="1302"/>
      <c r="T90" s="1305"/>
      <c r="U90" s="1306"/>
      <c r="V90" s="1309"/>
      <c r="W90" s="1310"/>
      <c r="X90" s="1278"/>
      <c r="Y90" s="1279"/>
    </row>
    <row r="91" spans="2:25" s="892" customFormat="1" ht="32.1" customHeight="1">
      <c r="B91" s="901"/>
      <c r="C91" s="1390" t="s">
        <v>988</v>
      </c>
      <c r="D91" s="1391"/>
      <c r="E91" s="1391"/>
      <c r="F91" s="1391"/>
      <c r="G91" s="1391"/>
      <c r="H91" s="1391"/>
      <c r="I91" s="1391"/>
      <c r="J91" s="1391"/>
      <c r="K91" s="1391"/>
      <c r="L91" s="1391"/>
      <c r="M91" s="1391"/>
      <c r="N91" s="1391"/>
      <c r="O91" s="1391"/>
      <c r="P91" s="1391"/>
      <c r="Q91" s="1391"/>
      <c r="R91" s="1392"/>
      <c r="S91" s="1393"/>
      <c r="T91" s="1356"/>
      <c r="U91" s="1357"/>
      <c r="V91" s="889"/>
      <c r="W91" s="890"/>
      <c r="X91" s="900"/>
      <c r="Y91" s="891"/>
    </row>
    <row r="92" spans="2:25" s="667" customFormat="1" ht="16.149999999999999" customHeight="1">
      <c r="B92" s="740"/>
      <c r="C92" s="1377" t="s">
        <v>675</v>
      </c>
      <c r="D92" s="1378"/>
      <c r="E92" s="1378"/>
      <c r="F92" s="1378"/>
      <c r="G92" s="1378"/>
      <c r="H92" s="1378"/>
      <c r="I92" s="1378"/>
      <c r="J92" s="1378"/>
      <c r="K92" s="1378"/>
      <c r="L92" s="1378"/>
      <c r="M92" s="1378"/>
      <c r="N92" s="1378"/>
      <c r="O92" s="1378"/>
      <c r="P92" s="1378"/>
      <c r="Q92" s="1378"/>
      <c r="R92" s="1379"/>
      <c r="S92" s="1380"/>
      <c r="T92" s="1381"/>
      <c r="U92" s="1382"/>
      <c r="V92" s="1383"/>
      <c r="W92" s="1384"/>
      <c r="X92" s="740"/>
      <c r="Y92" s="741"/>
    </row>
    <row r="93" spans="2:25" s="667" customFormat="1" ht="16.149999999999999" customHeight="1">
      <c r="B93" s="740"/>
      <c r="C93" s="1387" t="s">
        <v>676</v>
      </c>
      <c r="D93" s="1388"/>
      <c r="E93" s="1388"/>
      <c r="F93" s="1388"/>
      <c r="G93" s="1388"/>
      <c r="H93" s="1388"/>
      <c r="I93" s="1388"/>
      <c r="J93" s="1388"/>
      <c r="K93" s="1388"/>
      <c r="L93" s="1388"/>
      <c r="M93" s="1388"/>
      <c r="N93" s="1388"/>
      <c r="O93" s="1388"/>
      <c r="P93" s="1388"/>
      <c r="Q93" s="1388"/>
      <c r="R93" s="1388"/>
      <c r="S93" s="1389"/>
      <c r="T93" s="1381"/>
      <c r="U93" s="1382"/>
      <c r="V93" s="1385"/>
      <c r="W93" s="1386"/>
      <c r="X93" s="740"/>
      <c r="Y93" s="741"/>
    </row>
    <row r="94" spans="2:25" ht="16.149999999999999" customHeight="1">
      <c r="B94" s="694"/>
      <c r="C94" s="1316" t="s">
        <v>677</v>
      </c>
      <c r="D94" s="1317"/>
      <c r="E94" s="1317"/>
      <c r="F94" s="1317"/>
      <c r="G94" s="1317"/>
      <c r="H94" s="1317"/>
      <c r="I94" s="1317"/>
      <c r="J94" s="1317"/>
      <c r="K94" s="1317"/>
      <c r="L94" s="1317"/>
      <c r="M94" s="1317"/>
      <c r="N94" s="1317"/>
      <c r="O94" s="1317"/>
      <c r="P94" s="1317"/>
      <c r="Q94" s="1317"/>
      <c r="R94" s="1317"/>
      <c r="S94" s="1329"/>
      <c r="T94" s="1372"/>
      <c r="U94" s="1373"/>
      <c r="V94" s="1375"/>
      <c r="W94" s="1376"/>
      <c r="X94" s="704"/>
      <c r="Y94" s="727"/>
    </row>
    <row r="95" spans="2:25" ht="16.149999999999999" customHeight="1">
      <c r="B95" s="694"/>
      <c r="C95" s="1374" t="s">
        <v>678</v>
      </c>
      <c r="D95" s="1318"/>
      <c r="E95" s="1318"/>
      <c r="F95" s="1318"/>
      <c r="G95" s="1318"/>
      <c r="H95" s="1318"/>
      <c r="I95" s="1318"/>
      <c r="J95" s="1318"/>
      <c r="K95" s="1318"/>
      <c r="L95" s="1318"/>
      <c r="M95" s="1318"/>
      <c r="N95" s="1318"/>
      <c r="O95" s="1318"/>
      <c r="P95" s="1318"/>
      <c r="Q95" s="1318"/>
      <c r="R95" s="1318"/>
      <c r="S95" s="1319"/>
      <c r="T95" s="1372"/>
      <c r="U95" s="1373"/>
      <c r="V95" s="1375"/>
      <c r="W95" s="1376"/>
      <c r="X95" s="704"/>
      <c r="Y95" s="727"/>
    </row>
    <row r="96" spans="2:25" ht="16.149999999999999" customHeight="1">
      <c r="B96" s="694"/>
      <c r="C96" s="1406" t="s">
        <v>679</v>
      </c>
      <c r="D96" s="1407"/>
      <c r="E96" s="1407"/>
      <c r="F96" s="1407"/>
      <c r="G96" s="1407"/>
      <c r="H96" s="1407"/>
      <c r="I96" s="1407"/>
      <c r="J96" s="1407"/>
      <c r="K96" s="1407"/>
      <c r="L96" s="1407"/>
      <c r="M96" s="1407"/>
      <c r="N96" s="1407"/>
      <c r="O96" s="1407"/>
      <c r="P96" s="1407"/>
      <c r="Q96" s="1407"/>
      <c r="R96" s="1407"/>
      <c r="S96" s="1408"/>
      <c r="T96" s="1372"/>
      <c r="U96" s="1373"/>
      <c r="V96" s="1375"/>
      <c r="W96" s="1376"/>
      <c r="X96" s="704"/>
      <c r="Y96" s="727"/>
    </row>
    <row r="97" spans="2:25" ht="16.149999999999999" customHeight="1">
      <c r="B97" s="694"/>
      <c r="C97" s="1316" t="s">
        <v>680</v>
      </c>
      <c r="D97" s="1317"/>
      <c r="E97" s="1317"/>
      <c r="F97" s="1317"/>
      <c r="G97" s="1317"/>
      <c r="H97" s="1317"/>
      <c r="I97" s="1317"/>
      <c r="J97" s="1317"/>
      <c r="K97" s="1317"/>
      <c r="L97" s="1317"/>
      <c r="M97" s="1317"/>
      <c r="N97" s="1317"/>
      <c r="O97" s="1317"/>
      <c r="P97" s="1317"/>
      <c r="Q97" s="1317"/>
      <c r="R97" s="1317"/>
      <c r="S97" s="1329"/>
      <c r="T97" s="1372"/>
      <c r="U97" s="1373"/>
      <c r="V97" s="1375"/>
      <c r="W97" s="1376"/>
      <c r="X97" s="704"/>
      <c r="Y97" s="727"/>
    </row>
    <row r="98" spans="2:25" ht="16.149999999999999" customHeight="1" thickBot="1">
      <c r="B98" s="694"/>
      <c r="C98" s="1316" t="s">
        <v>681</v>
      </c>
      <c r="D98" s="1317"/>
      <c r="E98" s="1317"/>
      <c r="F98" s="1317"/>
      <c r="G98" s="1317"/>
      <c r="H98" s="1317"/>
      <c r="I98" s="1317"/>
      <c r="J98" s="1317"/>
      <c r="K98" s="1317"/>
      <c r="L98" s="1317"/>
      <c r="M98" s="1317"/>
      <c r="N98" s="1317"/>
      <c r="O98" s="1317"/>
      <c r="P98" s="1317"/>
      <c r="Q98" s="1317"/>
      <c r="R98" s="1317"/>
      <c r="S98" s="1329"/>
      <c r="T98" s="1372"/>
      <c r="U98" s="1373"/>
      <c r="V98" s="742"/>
      <c r="W98" s="743"/>
      <c r="X98" s="704"/>
      <c r="Y98" s="727"/>
    </row>
    <row r="99" spans="2:25" ht="12" customHeight="1">
      <c r="B99" s="1334" t="s">
        <v>683</v>
      </c>
      <c r="C99" s="1335"/>
      <c r="D99" s="1335"/>
      <c r="E99" s="1335"/>
      <c r="F99" s="1335"/>
      <c r="G99" s="1335"/>
      <c r="H99" s="1335"/>
      <c r="I99" s="1335"/>
      <c r="J99" s="1335"/>
      <c r="K99" s="1335"/>
      <c r="L99" s="1335"/>
      <c r="M99" s="1335"/>
      <c r="N99" s="1335"/>
      <c r="O99" s="1335"/>
      <c r="P99" s="1335"/>
      <c r="Q99" s="1336"/>
      <c r="R99" s="1299" t="s">
        <v>604</v>
      </c>
      <c r="S99" s="1300"/>
      <c r="T99" s="1303"/>
      <c r="U99" s="1304"/>
      <c r="V99" s="1307"/>
      <c r="W99" s="1308"/>
      <c r="X99" s="1276"/>
      <c r="Y99" s="1277"/>
    </row>
    <row r="100" spans="2:25" ht="12" customHeight="1" thickBot="1">
      <c r="B100" s="1337"/>
      <c r="C100" s="1338"/>
      <c r="D100" s="1338"/>
      <c r="E100" s="1338"/>
      <c r="F100" s="1338"/>
      <c r="G100" s="1338"/>
      <c r="H100" s="1338"/>
      <c r="I100" s="1338"/>
      <c r="J100" s="1338"/>
      <c r="K100" s="1338"/>
      <c r="L100" s="1338"/>
      <c r="M100" s="1338"/>
      <c r="N100" s="1338"/>
      <c r="O100" s="1338"/>
      <c r="P100" s="1338"/>
      <c r="Q100" s="1339"/>
      <c r="R100" s="1301"/>
      <c r="S100" s="1302"/>
      <c r="T100" s="1305"/>
      <c r="U100" s="1306"/>
      <c r="V100" s="1309"/>
      <c r="W100" s="1310"/>
      <c r="X100" s="1278"/>
      <c r="Y100" s="1279"/>
    </row>
    <row r="101" spans="2:25" s="667" customFormat="1" ht="16.149999999999999" customHeight="1">
      <c r="B101" s="740"/>
      <c r="C101" s="1417" t="s">
        <v>675</v>
      </c>
      <c r="D101" s="1418"/>
      <c r="E101" s="1418"/>
      <c r="F101" s="1418"/>
      <c r="G101" s="1418"/>
      <c r="H101" s="1418"/>
      <c r="I101" s="1418"/>
      <c r="J101" s="1418"/>
      <c r="K101" s="1418"/>
      <c r="L101" s="1418"/>
      <c r="M101" s="1418"/>
      <c r="N101" s="1418"/>
      <c r="O101" s="1418"/>
      <c r="P101" s="1418"/>
      <c r="Q101" s="1418"/>
      <c r="R101" s="1379"/>
      <c r="S101" s="1380"/>
      <c r="T101" s="1419"/>
      <c r="U101" s="1420"/>
      <c r="V101" s="1421"/>
      <c r="W101" s="1422"/>
      <c r="X101" s="740"/>
      <c r="Y101" s="741"/>
    </row>
    <row r="102" spans="2:25" s="667" customFormat="1" ht="16.149999999999999" customHeight="1">
      <c r="B102" s="740"/>
      <c r="C102" s="1387" t="s">
        <v>676</v>
      </c>
      <c r="D102" s="1388"/>
      <c r="E102" s="1388"/>
      <c r="F102" s="1388"/>
      <c r="G102" s="1388"/>
      <c r="H102" s="1388"/>
      <c r="I102" s="1388"/>
      <c r="J102" s="1388"/>
      <c r="K102" s="1388"/>
      <c r="L102" s="1388"/>
      <c r="M102" s="1388"/>
      <c r="N102" s="1388"/>
      <c r="O102" s="1388"/>
      <c r="P102" s="1388"/>
      <c r="Q102" s="1388"/>
      <c r="R102" s="1388"/>
      <c r="S102" s="1389"/>
      <c r="T102" s="1381"/>
      <c r="U102" s="1382"/>
      <c r="V102" s="1383"/>
      <c r="W102" s="1384"/>
      <c r="X102" s="740"/>
      <c r="Y102" s="741"/>
    </row>
    <row r="103" spans="2:25" ht="16.149999999999999" customHeight="1">
      <c r="B103" s="694"/>
      <c r="C103" s="1313" t="s">
        <v>926</v>
      </c>
      <c r="D103" s="1254"/>
      <c r="E103" s="1254"/>
      <c r="F103" s="1254"/>
      <c r="G103" s="1254"/>
      <c r="H103" s="1254"/>
      <c r="I103" s="1254"/>
      <c r="J103" s="1254"/>
      <c r="K103" s="1254"/>
      <c r="L103" s="1254"/>
      <c r="M103" s="1254"/>
      <c r="N103" s="1254"/>
      <c r="O103" s="1254"/>
      <c r="P103" s="1254"/>
      <c r="Q103" s="1254"/>
      <c r="R103" s="1254"/>
      <c r="S103" s="1255"/>
      <c r="T103" s="1402"/>
      <c r="U103" s="1403"/>
      <c r="V103" s="1415"/>
      <c r="W103" s="1416"/>
      <c r="X103" s="704"/>
      <c r="Y103" s="727"/>
    </row>
    <row r="104" spans="2:25" ht="16.149999999999999" customHeight="1">
      <c r="B104" s="694"/>
      <c r="C104" s="701" t="s">
        <v>682</v>
      </c>
      <c r="D104" s="702"/>
      <c r="E104" s="702"/>
      <c r="F104" s="702"/>
      <c r="G104" s="702"/>
      <c r="H104" s="702"/>
      <c r="I104" s="702"/>
      <c r="J104" s="702"/>
      <c r="K104" s="702"/>
      <c r="L104" s="702"/>
      <c r="M104" s="702"/>
      <c r="N104" s="702"/>
      <c r="O104" s="702"/>
      <c r="P104" s="702"/>
      <c r="Q104" s="702"/>
      <c r="R104" s="702"/>
      <c r="S104" s="744"/>
      <c r="T104" s="1413"/>
      <c r="U104" s="1414"/>
      <c r="V104" s="1385"/>
      <c r="W104" s="1386"/>
      <c r="X104" s="704"/>
      <c r="Y104" s="727"/>
    </row>
    <row r="105" spans="2:25" ht="16.149999999999999" customHeight="1">
      <c r="B105" s="694"/>
      <c r="C105" s="699" t="s">
        <v>684</v>
      </c>
      <c r="D105" s="700"/>
      <c r="E105" s="700"/>
      <c r="F105" s="1318" t="s">
        <v>685</v>
      </c>
      <c r="G105" s="1318"/>
      <c r="H105" s="1318"/>
      <c r="I105" s="1318"/>
      <c r="J105" s="1318"/>
      <c r="K105" s="1318"/>
      <c r="L105" s="1318"/>
      <c r="M105" s="1318"/>
      <c r="N105" s="1318"/>
      <c r="O105" s="1318"/>
      <c r="P105" s="1318"/>
      <c r="Q105" s="1318"/>
      <c r="R105" s="1318"/>
      <c r="S105" s="1319"/>
      <c r="T105" s="1372"/>
      <c r="U105" s="1373"/>
      <c r="V105" s="1375"/>
      <c r="W105" s="1376"/>
      <c r="X105" s="704"/>
      <c r="Y105" s="727"/>
    </row>
    <row r="106" spans="2:25" ht="15.95" customHeight="1">
      <c r="B106" s="694"/>
      <c r="C106" s="703"/>
      <c r="D106" s="704"/>
      <c r="E106" s="704"/>
      <c r="F106" s="1409" t="s">
        <v>686</v>
      </c>
      <c r="G106" s="1409"/>
      <c r="H106" s="1409"/>
      <c r="I106" s="1409"/>
      <c r="J106" s="1409"/>
      <c r="K106" s="1409"/>
      <c r="L106" s="1409"/>
      <c r="M106" s="1409"/>
      <c r="N106" s="1409"/>
      <c r="O106" s="1409"/>
      <c r="P106" s="1409"/>
      <c r="Q106" s="1409"/>
      <c r="R106" s="1409"/>
      <c r="S106" s="1410"/>
      <c r="T106" s="1402"/>
      <c r="U106" s="1403"/>
      <c r="V106" s="1415"/>
      <c r="W106" s="1416"/>
      <c r="X106" s="704"/>
      <c r="Y106" s="727"/>
    </row>
    <row r="107" spans="2:25" ht="15.95" customHeight="1">
      <c r="B107" s="694"/>
      <c r="C107" s="703"/>
      <c r="D107" s="704"/>
      <c r="E107" s="704"/>
      <c r="F107" s="1411"/>
      <c r="G107" s="1411"/>
      <c r="H107" s="1411"/>
      <c r="I107" s="1411"/>
      <c r="J107" s="1411"/>
      <c r="K107" s="1411"/>
      <c r="L107" s="1411"/>
      <c r="M107" s="1411"/>
      <c r="N107" s="1411"/>
      <c r="O107" s="1411"/>
      <c r="P107" s="1411"/>
      <c r="Q107" s="1411"/>
      <c r="R107" s="1411"/>
      <c r="S107" s="1412"/>
      <c r="T107" s="1413"/>
      <c r="U107" s="1414"/>
      <c r="V107" s="1385"/>
      <c r="W107" s="1386"/>
      <c r="X107" s="704"/>
      <c r="Y107" s="727"/>
    </row>
    <row r="108" spans="2:25" ht="16.149999999999999" customHeight="1">
      <c r="B108" s="694"/>
      <c r="C108" s="703"/>
      <c r="D108" s="704"/>
      <c r="E108" s="704"/>
      <c r="F108" s="1270" t="s">
        <v>687</v>
      </c>
      <c r="G108" s="1270"/>
      <c r="H108" s="1270"/>
      <c r="I108" s="1270"/>
      <c r="J108" s="1270"/>
      <c r="K108" s="1270"/>
      <c r="L108" s="1270"/>
      <c r="M108" s="1270"/>
      <c r="N108" s="1270"/>
      <c r="O108" s="1270"/>
      <c r="P108" s="1270"/>
      <c r="Q108" s="1270"/>
      <c r="R108" s="1270"/>
      <c r="S108" s="1271"/>
      <c r="T108" s="1402"/>
      <c r="U108" s="1403"/>
      <c r="V108" s="742"/>
      <c r="W108" s="743"/>
      <c r="X108" s="704"/>
      <c r="Y108" s="727"/>
    </row>
    <row r="109" spans="2:25" ht="16.149999999999999" customHeight="1">
      <c r="B109" s="694"/>
      <c r="C109" s="703"/>
      <c r="D109" s="704"/>
      <c r="E109" s="704"/>
      <c r="F109" s="1425" t="s">
        <v>688</v>
      </c>
      <c r="G109" s="1425"/>
      <c r="H109" s="1425"/>
      <c r="I109" s="1425"/>
      <c r="J109" s="1425"/>
      <c r="K109" s="1425"/>
      <c r="L109" s="1425"/>
      <c r="M109" s="1425"/>
      <c r="N109" s="1425"/>
      <c r="O109" s="1425"/>
      <c r="P109" s="1425"/>
      <c r="Q109" s="1425"/>
      <c r="R109" s="1425"/>
      <c r="S109" s="1426"/>
      <c r="T109" s="1423"/>
      <c r="U109" s="1424"/>
      <c r="V109" s="734"/>
      <c r="W109" s="735"/>
      <c r="X109" s="704"/>
      <c r="Y109" s="727"/>
    </row>
    <row r="110" spans="2:25" ht="14.25" customHeight="1">
      <c r="B110" s="694"/>
      <c r="C110" s="703"/>
      <c r="D110" s="704"/>
      <c r="E110" s="704"/>
      <c r="F110" s="1427"/>
      <c r="G110" s="1427"/>
      <c r="H110" s="1427"/>
      <c r="I110" s="1427"/>
      <c r="J110" s="1427"/>
      <c r="K110" s="1427"/>
      <c r="L110" s="1427"/>
      <c r="M110" s="1427"/>
      <c r="N110" s="1427"/>
      <c r="O110" s="1427"/>
      <c r="P110" s="1427"/>
      <c r="Q110" s="1427"/>
      <c r="R110" s="1427"/>
      <c r="S110" s="1428"/>
      <c r="T110" s="1423"/>
      <c r="U110" s="1424"/>
      <c r="V110" s="734"/>
      <c r="W110" s="735"/>
      <c r="X110" s="704"/>
      <c r="Y110" s="727"/>
    </row>
    <row r="111" spans="2:25" ht="16.149999999999999" customHeight="1" thickBot="1">
      <c r="B111" s="709"/>
      <c r="C111" s="1429" t="s">
        <v>689</v>
      </c>
      <c r="D111" s="1430"/>
      <c r="E111" s="1430"/>
      <c r="F111" s="1430"/>
      <c r="G111" s="1430"/>
      <c r="H111" s="1430"/>
      <c r="I111" s="1430"/>
      <c r="J111" s="1430"/>
      <c r="K111" s="1430"/>
      <c r="L111" s="1430"/>
      <c r="M111" s="1430"/>
      <c r="N111" s="1430"/>
      <c r="O111" s="1430"/>
      <c r="P111" s="1430"/>
      <c r="Q111" s="1430"/>
      <c r="R111" s="1430"/>
      <c r="S111" s="1431"/>
      <c r="T111" s="1432"/>
      <c r="U111" s="1433"/>
      <c r="V111" s="745"/>
      <c r="W111" s="746"/>
      <c r="X111" s="747"/>
      <c r="Y111" s="748"/>
    </row>
    <row r="112" spans="2:25" ht="16.149999999999999" customHeight="1">
      <c r="C112" s="749"/>
      <c r="D112" s="749"/>
      <c r="E112" s="749"/>
      <c r="F112" s="749"/>
      <c r="G112" s="749"/>
      <c r="H112" s="749"/>
      <c r="I112" s="749"/>
      <c r="J112" s="749"/>
      <c r="K112" s="749"/>
      <c r="L112" s="749"/>
      <c r="M112" s="749"/>
      <c r="N112" s="749"/>
      <c r="O112" s="749"/>
      <c r="P112" s="749"/>
      <c r="Q112" s="749"/>
      <c r="R112" s="749"/>
      <c r="S112" s="749"/>
      <c r="T112" s="1115"/>
      <c r="U112" s="1115"/>
      <c r="V112" s="641"/>
      <c r="W112" s="641"/>
      <c r="X112" s="43"/>
      <c r="Y112" s="43"/>
    </row>
    <row r="113" spans="1:62" ht="16.149999999999999" customHeight="1">
      <c r="C113" s="749"/>
      <c r="D113" s="749"/>
      <c r="E113" s="749"/>
      <c r="F113" s="749"/>
      <c r="G113" s="749"/>
      <c r="H113" s="749"/>
      <c r="I113" s="749"/>
      <c r="J113" s="749"/>
      <c r="K113" s="749"/>
      <c r="L113" s="749"/>
      <c r="M113" s="749"/>
      <c r="N113" s="749"/>
      <c r="O113" s="749"/>
      <c r="P113" s="749"/>
      <c r="Q113" s="749"/>
      <c r="R113" s="749"/>
      <c r="S113" s="731"/>
      <c r="T113" s="1115"/>
      <c r="U113" s="1115"/>
      <c r="V113" s="641"/>
      <c r="W113" s="641"/>
      <c r="X113" s="43"/>
      <c r="Y113" s="43"/>
    </row>
    <row r="114" spans="1:62" ht="16.149999999999999" customHeight="1">
      <c r="C114" s="749"/>
      <c r="D114" s="749"/>
      <c r="E114" s="749"/>
      <c r="F114" s="749"/>
      <c r="G114" s="749"/>
      <c r="H114" s="749"/>
      <c r="I114" s="749"/>
      <c r="J114" s="749"/>
      <c r="K114" s="749"/>
      <c r="L114" s="749"/>
      <c r="M114" s="749"/>
      <c r="N114" s="749"/>
      <c r="O114" s="749"/>
      <c r="P114" s="749"/>
      <c r="Q114" s="749"/>
      <c r="R114" s="749"/>
      <c r="S114" s="731"/>
      <c r="T114" s="1115"/>
      <c r="U114" s="1115"/>
      <c r="V114" s="641"/>
      <c r="W114" s="641"/>
      <c r="X114" s="43"/>
      <c r="Y114" s="43"/>
    </row>
    <row r="115" spans="1:62" ht="16.149999999999999" customHeight="1">
      <c r="C115" s="749"/>
      <c r="D115" s="749"/>
      <c r="E115" s="749"/>
      <c r="F115" s="749"/>
      <c r="G115" s="749"/>
      <c r="H115" s="749"/>
      <c r="I115" s="749"/>
      <c r="J115" s="749"/>
      <c r="K115" s="749"/>
      <c r="L115" s="749"/>
      <c r="M115" s="749"/>
      <c r="N115" s="749"/>
      <c r="O115" s="749"/>
      <c r="P115" s="749"/>
      <c r="Q115" s="749"/>
      <c r="R115" s="749"/>
      <c r="S115" s="731"/>
      <c r="T115" s="1115"/>
      <c r="U115" s="1115"/>
      <c r="V115" s="641"/>
      <c r="W115" s="641"/>
      <c r="X115" s="43"/>
      <c r="Y115" s="43"/>
      <c r="BD115" s="1160" t="s">
        <v>933</v>
      </c>
      <c r="BE115" s="1160"/>
      <c r="BF115" s="1160"/>
      <c r="BG115" s="1160"/>
      <c r="BH115" s="1160"/>
      <c r="BI115" s="1160"/>
      <c r="BJ115" s="1160"/>
    </row>
    <row r="116" spans="1:62" s="667" customFormat="1" ht="20.25" customHeight="1">
      <c r="B116" s="1162" t="s">
        <v>945</v>
      </c>
      <c r="C116" s="1162"/>
      <c r="D116" s="1162"/>
      <c r="E116" s="1162"/>
      <c r="F116" s="1162"/>
      <c r="G116" s="1162"/>
      <c r="H116" s="1162"/>
      <c r="I116" s="1162"/>
      <c r="J116" s="1162"/>
      <c r="K116" s="1162"/>
      <c r="L116" s="1162"/>
      <c r="M116" s="1162"/>
      <c r="N116" s="1162"/>
      <c r="O116" s="1162"/>
      <c r="P116" s="1162"/>
      <c r="Q116" s="1162"/>
      <c r="R116" s="1162"/>
      <c r="S116" s="1162"/>
      <c r="T116" s="1162"/>
      <c r="U116" s="1162"/>
      <c r="V116" s="1162"/>
      <c r="W116" s="1163" t="s">
        <v>690</v>
      </c>
      <c r="X116" s="1163"/>
      <c r="Y116" s="1163"/>
      <c r="BD116" s="1160"/>
      <c r="BE116" s="1160"/>
      <c r="BF116" s="1160"/>
      <c r="BG116" s="1160"/>
      <c r="BH116" s="1160"/>
      <c r="BI116" s="1160"/>
      <c r="BJ116" s="1160"/>
    </row>
    <row r="117" spans="1:62" s="648" customFormat="1" ht="18" customHeight="1">
      <c r="B117" s="668" t="s">
        <v>600</v>
      </c>
      <c r="C117" s="649"/>
      <c r="D117" s="649"/>
      <c r="E117" s="669"/>
      <c r="F117" s="649"/>
      <c r="G117" s="649"/>
      <c r="H117" s="649"/>
      <c r="I117" s="649"/>
      <c r="J117" s="649"/>
      <c r="K117" s="649"/>
      <c r="L117" s="649"/>
      <c r="M117" s="649"/>
      <c r="N117" s="649"/>
      <c r="O117" s="649"/>
      <c r="P117" s="649"/>
      <c r="Q117" s="649"/>
      <c r="R117" s="649"/>
      <c r="S117" s="649"/>
      <c r="T117" s="649"/>
      <c r="U117" s="649"/>
      <c r="V117" s="649"/>
      <c r="W117" s="649"/>
      <c r="X117" s="649"/>
      <c r="Y117" s="649"/>
    </row>
    <row r="118" spans="1:62" s="648" customFormat="1" ht="20.25" customHeight="1">
      <c r="B118" s="1164" t="s">
        <v>129</v>
      </c>
      <c r="C118" s="1165"/>
      <c r="D118" s="1166"/>
      <c r="E118" s="1167" t="str">
        <f>E5</f>
        <v>0560</v>
      </c>
      <c r="F118" s="1168"/>
      <c r="G118" s="1169"/>
      <c r="H118" s="1170" t="s">
        <v>601</v>
      </c>
      <c r="I118" s="1171"/>
      <c r="J118" s="1171"/>
      <c r="K118" s="1172"/>
      <c r="L118" s="1167" t="str">
        <f>L5</f>
        <v/>
      </c>
      <c r="M118" s="1168"/>
      <c r="N118" s="1168"/>
      <c r="O118" s="1169"/>
      <c r="P118" s="1173" t="s">
        <v>602</v>
      </c>
      <c r="Q118" s="1174"/>
      <c r="R118" s="1175"/>
      <c r="S118" s="1176">
        <f>S5</f>
        <v>0</v>
      </c>
      <c r="T118" s="1177"/>
      <c r="U118" s="1177"/>
      <c r="V118" s="1177"/>
      <c r="W118" s="1177"/>
      <c r="X118" s="1177"/>
      <c r="Y118" s="1178"/>
      <c r="Z118" s="670"/>
    </row>
    <row r="119" spans="1:62" s="648" customFormat="1" ht="14.25" customHeight="1">
      <c r="A119" s="234"/>
      <c r="B119" s="649"/>
      <c r="C119" s="649"/>
      <c r="D119" s="649"/>
      <c r="E119" s="649"/>
      <c r="F119" s="649"/>
      <c r="G119" s="649"/>
      <c r="H119" s="649"/>
      <c r="I119" s="649"/>
      <c r="J119" s="649"/>
      <c r="K119" s="649"/>
      <c r="L119" s="649"/>
      <c r="M119" s="671" t="s">
        <v>603</v>
      </c>
      <c r="N119" s="649"/>
      <c r="O119" s="649"/>
      <c r="P119" s="649"/>
      <c r="Q119" s="649"/>
      <c r="R119" s="649"/>
      <c r="S119" s="649"/>
      <c r="T119" s="649"/>
      <c r="U119" s="649"/>
      <c r="V119" s="649"/>
      <c r="W119" s="649"/>
      <c r="X119" s="649"/>
      <c r="Y119" s="649"/>
    </row>
    <row r="120" spans="1:62" s="648" customFormat="1" ht="5.25" customHeight="1">
      <c r="B120" s="672"/>
      <c r="C120" s="673"/>
      <c r="D120" s="673"/>
      <c r="E120" s="673"/>
      <c r="F120" s="673"/>
      <c r="G120" s="673"/>
      <c r="H120" s="673"/>
      <c r="I120" s="673"/>
      <c r="J120" s="673"/>
      <c r="K120" s="673"/>
      <c r="L120" s="673"/>
      <c r="M120" s="673"/>
      <c r="N120" s="673"/>
      <c r="O120" s="673"/>
      <c r="P120" s="673"/>
      <c r="Q120" s="673"/>
      <c r="R120" s="673"/>
      <c r="S120" s="673"/>
      <c r="T120" s="673"/>
      <c r="U120" s="673"/>
      <c r="V120" s="673"/>
      <c r="W120" s="673"/>
      <c r="X120" s="673"/>
      <c r="Y120" s="674"/>
    </row>
    <row r="121" spans="1:62" s="648" customFormat="1" ht="14.25" customHeight="1">
      <c r="B121" s="675"/>
      <c r="C121" s="676" t="s">
        <v>604</v>
      </c>
      <c r="D121" s="677" t="s">
        <v>605</v>
      </c>
      <c r="E121" s="677"/>
      <c r="F121" s="677"/>
      <c r="G121" s="677"/>
      <c r="H121" s="677"/>
      <c r="I121" s="677"/>
      <c r="J121" s="677"/>
      <c r="K121" s="677"/>
      <c r="L121" s="677"/>
      <c r="M121" s="677"/>
      <c r="N121" s="678" t="s">
        <v>958</v>
      </c>
      <c r="O121" s="1205" t="s">
        <v>606</v>
      </c>
      <c r="P121" s="1205"/>
      <c r="Q121" s="1205"/>
      <c r="R121" s="1205"/>
      <c r="S121" s="1205"/>
      <c r="T121" s="1205"/>
      <c r="U121" s="1205"/>
      <c r="V121" s="1205"/>
      <c r="W121" s="1205"/>
      <c r="X121" s="1205"/>
      <c r="Y121" s="1206"/>
    </row>
    <row r="122" spans="1:62" s="648" customFormat="1" ht="14.25" customHeight="1">
      <c r="B122" s="675"/>
      <c r="C122" s="676" t="s">
        <v>607</v>
      </c>
      <c r="D122" s="1205" t="s">
        <v>608</v>
      </c>
      <c r="E122" s="1205"/>
      <c r="F122" s="1205"/>
      <c r="G122" s="1205"/>
      <c r="H122" s="1205"/>
      <c r="I122" s="1205"/>
      <c r="J122" s="1205"/>
      <c r="K122" s="1205"/>
      <c r="L122" s="1205"/>
      <c r="M122" s="1205"/>
      <c r="N122" s="678" t="s">
        <v>609</v>
      </c>
      <c r="O122" s="1205" t="s">
        <v>610</v>
      </c>
      <c r="P122" s="1205"/>
      <c r="Q122" s="1205"/>
      <c r="R122" s="1205"/>
      <c r="S122" s="1205"/>
      <c r="T122" s="1205"/>
      <c r="U122" s="1205"/>
      <c r="V122" s="1205"/>
      <c r="W122" s="1205"/>
      <c r="X122" s="1205"/>
      <c r="Y122" s="1206"/>
    </row>
    <row r="123" spans="1:62" s="648" customFormat="1" ht="14.25" customHeight="1">
      <c r="B123" s="675"/>
      <c r="C123" s="678" t="s">
        <v>611</v>
      </c>
      <c r="D123" s="1205" t="s">
        <v>612</v>
      </c>
      <c r="E123" s="1205"/>
      <c r="F123" s="1205"/>
      <c r="G123" s="1205"/>
      <c r="H123" s="1205"/>
      <c r="I123" s="1205"/>
      <c r="J123" s="1205"/>
      <c r="K123" s="1205"/>
      <c r="L123" s="1205"/>
      <c r="M123" s="1205"/>
      <c r="N123" s="676" t="s">
        <v>613</v>
      </c>
      <c r="O123" s="1205" t="s">
        <v>614</v>
      </c>
      <c r="P123" s="1205"/>
      <c r="Q123" s="1205"/>
      <c r="R123" s="1205"/>
      <c r="S123" s="1205"/>
      <c r="T123" s="1205"/>
      <c r="U123" s="1205"/>
      <c r="V123" s="1205"/>
      <c r="W123" s="1205"/>
      <c r="X123" s="1205"/>
      <c r="Y123" s="1206"/>
    </row>
    <row r="124" spans="1:62" s="648" customFormat="1" ht="5.25" customHeight="1">
      <c r="B124" s="679"/>
      <c r="C124" s="680"/>
      <c r="D124" s="680"/>
      <c r="E124" s="680"/>
      <c r="F124" s="680"/>
      <c r="G124" s="680"/>
      <c r="H124" s="680"/>
      <c r="I124" s="680"/>
      <c r="J124" s="680"/>
      <c r="K124" s="680"/>
      <c r="L124" s="680"/>
      <c r="M124" s="681"/>
      <c r="N124" s="680"/>
      <c r="O124" s="680"/>
      <c r="P124" s="680"/>
      <c r="Q124" s="680"/>
      <c r="R124" s="680"/>
      <c r="S124" s="680"/>
      <c r="T124" s="680"/>
      <c r="U124" s="680"/>
      <c r="V124" s="680"/>
      <c r="W124" s="680"/>
      <c r="X124" s="680"/>
      <c r="Y124" s="682"/>
    </row>
    <row r="125" spans="1:62" s="648" customFormat="1" ht="8.25" customHeight="1" thickBot="1">
      <c r="B125" s="649"/>
      <c r="C125" s="683"/>
      <c r="D125" s="683"/>
      <c r="E125" s="683"/>
      <c r="F125" s="683"/>
      <c r="G125" s="683"/>
      <c r="H125" s="683"/>
      <c r="I125" s="683"/>
      <c r="J125" s="683"/>
      <c r="K125" s="683"/>
      <c r="L125" s="683"/>
      <c r="M125" s="683"/>
      <c r="N125" s="683"/>
      <c r="O125" s="683"/>
      <c r="P125" s="683"/>
      <c r="Q125" s="683"/>
      <c r="R125" s="683"/>
      <c r="S125" s="683"/>
      <c r="T125" s="683"/>
      <c r="U125" s="683"/>
      <c r="V125" s="683"/>
      <c r="W125" s="683"/>
      <c r="X125" s="683"/>
      <c r="Y125" s="683"/>
    </row>
    <row r="126" spans="1:62" s="648" customFormat="1" ht="16.149999999999999" customHeight="1">
      <c r="B126" s="1228" t="s">
        <v>661</v>
      </c>
      <c r="C126" s="1229"/>
      <c r="D126" s="1229"/>
      <c r="E126" s="1229"/>
      <c r="F126" s="1229"/>
      <c r="G126" s="1229"/>
      <c r="H126" s="1229"/>
      <c r="I126" s="1229"/>
      <c r="J126" s="1229"/>
      <c r="K126" s="1229"/>
      <c r="L126" s="1229"/>
      <c r="M126" s="1229"/>
      <c r="N126" s="1229"/>
      <c r="O126" s="1229"/>
      <c r="P126" s="1229"/>
      <c r="Q126" s="1229"/>
      <c r="R126" s="1229"/>
      <c r="S126" s="1230"/>
      <c r="T126" s="1234" t="s">
        <v>616</v>
      </c>
      <c r="U126" s="1235"/>
      <c r="V126" s="1238" t="s">
        <v>617</v>
      </c>
      <c r="W126" s="1239"/>
      <c r="X126" s="1242" t="s">
        <v>618</v>
      </c>
      <c r="Y126" s="1243"/>
    </row>
    <row r="127" spans="1:62" s="648" customFormat="1" ht="16.149999999999999" customHeight="1" thickBot="1">
      <c r="B127" s="1231"/>
      <c r="C127" s="1232"/>
      <c r="D127" s="1232"/>
      <c r="E127" s="1232"/>
      <c r="F127" s="1232"/>
      <c r="G127" s="1232"/>
      <c r="H127" s="1232"/>
      <c r="I127" s="1232"/>
      <c r="J127" s="1232"/>
      <c r="K127" s="1232"/>
      <c r="L127" s="1232"/>
      <c r="M127" s="1232"/>
      <c r="N127" s="1232"/>
      <c r="O127" s="1232"/>
      <c r="P127" s="1232"/>
      <c r="Q127" s="1232"/>
      <c r="R127" s="1232"/>
      <c r="S127" s="1233"/>
      <c r="T127" s="1236"/>
      <c r="U127" s="1237"/>
      <c r="V127" s="1240"/>
      <c r="W127" s="1241"/>
      <c r="X127" s="1244"/>
      <c r="Y127" s="1245"/>
    </row>
    <row r="128" spans="1:62" ht="12" customHeight="1">
      <c r="B128" s="1334" t="s">
        <v>691</v>
      </c>
      <c r="C128" s="1335"/>
      <c r="D128" s="1335"/>
      <c r="E128" s="1335"/>
      <c r="F128" s="1335"/>
      <c r="G128" s="1335"/>
      <c r="H128" s="1335"/>
      <c r="I128" s="1335"/>
      <c r="J128" s="1335"/>
      <c r="K128" s="1335"/>
      <c r="L128" s="1335"/>
      <c r="M128" s="1335"/>
      <c r="N128" s="1335"/>
      <c r="O128" s="1335"/>
      <c r="P128" s="1335"/>
      <c r="Q128" s="1336"/>
      <c r="R128" s="1299" t="s">
        <v>604</v>
      </c>
      <c r="S128" s="1300"/>
      <c r="T128" s="1303"/>
      <c r="U128" s="1304"/>
      <c r="V128" s="1307"/>
      <c r="W128" s="1308"/>
      <c r="X128" s="1434"/>
      <c r="Y128" s="1435"/>
    </row>
    <row r="129" spans="2:25" ht="12" customHeight="1" thickBot="1">
      <c r="B129" s="1337"/>
      <c r="C129" s="1338"/>
      <c r="D129" s="1338"/>
      <c r="E129" s="1338"/>
      <c r="F129" s="1338"/>
      <c r="G129" s="1338"/>
      <c r="H129" s="1338"/>
      <c r="I129" s="1338"/>
      <c r="J129" s="1338"/>
      <c r="K129" s="1338"/>
      <c r="L129" s="1338"/>
      <c r="M129" s="1338"/>
      <c r="N129" s="1338"/>
      <c r="O129" s="1338"/>
      <c r="P129" s="1338"/>
      <c r="Q129" s="1339"/>
      <c r="R129" s="1301"/>
      <c r="S129" s="1302"/>
      <c r="T129" s="1305"/>
      <c r="U129" s="1306"/>
      <c r="V129" s="1309"/>
      <c r="W129" s="1310"/>
      <c r="X129" s="1436"/>
      <c r="Y129" s="1437"/>
    </row>
    <row r="130" spans="2:25" ht="16.149999999999999" customHeight="1">
      <c r="B130" s="694"/>
      <c r="C130" s="1363" t="s">
        <v>692</v>
      </c>
      <c r="D130" s="1364"/>
      <c r="E130" s="1364"/>
      <c r="F130" s="1364" t="s">
        <v>693</v>
      </c>
      <c r="G130" s="1364"/>
      <c r="H130" s="1364"/>
      <c r="I130" s="1364"/>
      <c r="J130" s="1364"/>
      <c r="K130" s="1364"/>
      <c r="L130" s="1364"/>
      <c r="M130" s="1364"/>
      <c r="N130" s="1364"/>
      <c r="O130" s="1364"/>
      <c r="P130" s="1364"/>
      <c r="Q130" s="1364"/>
      <c r="R130" s="1314"/>
      <c r="S130" s="1315"/>
      <c r="T130" s="1320"/>
      <c r="U130" s="1321"/>
      <c r="V130" s="1322"/>
      <c r="W130" s="1323"/>
      <c r="X130" s="728"/>
      <c r="Y130" s="729"/>
    </row>
    <row r="131" spans="2:25" ht="16.149999999999999" customHeight="1">
      <c r="B131" s="694"/>
      <c r="C131" s="1438" t="s">
        <v>694</v>
      </c>
      <c r="D131" s="1439"/>
      <c r="E131" s="1439"/>
      <c r="F131" s="1442" t="s">
        <v>974</v>
      </c>
      <c r="G131" s="1442"/>
      <c r="H131" s="1442"/>
      <c r="I131" s="1442"/>
      <c r="J131" s="1442"/>
      <c r="K131" s="1442"/>
      <c r="L131" s="1442"/>
      <c r="M131" s="1442"/>
      <c r="N131" s="1442"/>
      <c r="O131" s="1442"/>
      <c r="P131" s="1442"/>
      <c r="Q131" s="1442"/>
      <c r="R131" s="1442"/>
      <c r="S131" s="1443"/>
      <c r="T131" s="1274"/>
      <c r="U131" s="1275"/>
      <c r="V131" s="1260"/>
      <c r="W131" s="1261"/>
      <c r="X131" s="694"/>
      <c r="Y131" s="697"/>
    </row>
    <row r="132" spans="2:25" ht="16.149999999999999" customHeight="1">
      <c r="B132" s="694"/>
      <c r="C132" s="1440"/>
      <c r="D132" s="1441"/>
      <c r="E132" s="1441"/>
      <c r="F132" s="1444"/>
      <c r="G132" s="1444"/>
      <c r="H132" s="1444"/>
      <c r="I132" s="1444"/>
      <c r="J132" s="1444"/>
      <c r="K132" s="1444"/>
      <c r="L132" s="1444"/>
      <c r="M132" s="1444"/>
      <c r="N132" s="1444"/>
      <c r="O132" s="1444"/>
      <c r="P132" s="1444"/>
      <c r="Q132" s="1444"/>
      <c r="R132" s="1444"/>
      <c r="S132" s="1445"/>
      <c r="T132" s="1274"/>
      <c r="U132" s="1275"/>
      <c r="V132" s="1291"/>
      <c r="W132" s="1292"/>
      <c r="X132" s="694"/>
      <c r="Y132" s="697"/>
    </row>
    <row r="133" spans="2:25" ht="16.149999999999999" customHeight="1" thickBot="1">
      <c r="B133" s="694"/>
      <c r="C133" s="1440"/>
      <c r="D133" s="1441"/>
      <c r="E133" s="1441"/>
      <c r="F133" s="1444"/>
      <c r="G133" s="1444"/>
      <c r="H133" s="1444"/>
      <c r="I133" s="1444"/>
      <c r="J133" s="1444"/>
      <c r="K133" s="1444"/>
      <c r="L133" s="1444"/>
      <c r="M133" s="1444"/>
      <c r="N133" s="1444"/>
      <c r="O133" s="1444"/>
      <c r="P133" s="1444"/>
      <c r="Q133" s="1444"/>
      <c r="R133" s="1444"/>
      <c r="S133" s="1445"/>
      <c r="T133" s="1274"/>
      <c r="U133" s="1275"/>
      <c r="V133" s="1291"/>
      <c r="W133" s="1292"/>
      <c r="X133" s="709"/>
      <c r="Y133" s="710"/>
    </row>
    <row r="134" spans="2:25" s="757" customFormat="1" ht="16.149999999999999" customHeight="1" thickBot="1">
      <c r="B134" s="750"/>
      <c r="C134" s="751" t="s">
        <v>920</v>
      </c>
      <c r="D134" s="752"/>
      <c r="E134" s="752"/>
      <c r="F134" s="753"/>
      <c r="G134" s="753"/>
      <c r="H134" s="754"/>
      <c r="I134" s="754"/>
      <c r="J134" s="754"/>
      <c r="K134" s="754"/>
      <c r="L134" s="754"/>
      <c r="M134" s="754"/>
      <c r="N134" s="754"/>
      <c r="O134" s="754"/>
      <c r="P134" s="754"/>
      <c r="Q134" s="754"/>
      <c r="R134" s="754"/>
      <c r="S134" s="754"/>
      <c r="T134" s="754"/>
      <c r="U134" s="754"/>
      <c r="V134" s="754"/>
      <c r="W134" s="754"/>
      <c r="X134" s="755"/>
      <c r="Y134" s="756"/>
    </row>
    <row r="135" spans="2:25" s="757" customFormat="1" ht="16.149999999999999" customHeight="1">
      <c r="B135" s="750"/>
      <c r="C135" s="758"/>
      <c r="D135" s="759"/>
      <c r="E135" s="759"/>
      <c r="F135" s="1446" t="s">
        <v>695</v>
      </c>
      <c r="G135" s="1446"/>
      <c r="H135" s="1446"/>
      <c r="I135" s="1446"/>
      <c r="J135" s="1446"/>
      <c r="K135" s="1446"/>
      <c r="L135" s="1446"/>
      <c r="M135" s="1446"/>
      <c r="N135" s="1446"/>
      <c r="O135" s="1446"/>
      <c r="P135" s="1446"/>
      <c r="Q135" s="1446"/>
      <c r="R135" s="1446"/>
      <c r="S135" s="1447"/>
      <c r="T135" s="1448"/>
      <c r="U135" s="1449"/>
      <c r="V135" s="1450"/>
      <c r="W135" s="1451"/>
      <c r="X135" s="1453"/>
      <c r="Y135" s="1454"/>
    </row>
    <row r="136" spans="2:25" s="757" customFormat="1" ht="16.350000000000001" customHeight="1">
      <c r="B136" s="750"/>
      <c r="C136" s="1326" t="s">
        <v>696</v>
      </c>
      <c r="D136" s="1327"/>
      <c r="E136" s="1327"/>
      <c r="F136" s="1327" t="s">
        <v>697</v>
      </c>
      <c r="G136" s="1327"/>
      <c r="H136" s="1327"/>
      <c r="I136" s="1327"/>
      <c r="J136" s="1327"/>
      <c r="K136" s="1327"/>
      <c r="L136" s="1327"/>
      <c r="M136" s="1327"/>
      <c r="N136" s="1327"/>
      <c r="O136" s="1327"/>
      <c r="P136" s="1327"/>
      <c r="Q136" s="1327"/>
      <c r="R136" s="1327"/>
      <c r="S136" s="1459"/>
      <c r="T136" s="1402"/>
      <c r="U136" s="1403"/>
      <c r="V136" s="1415"/>
      <c r="W136" s="1416"/>
      <c r="X136" s="1455"/>
      <c r="Y136" s="1456"/>
    </row>
    <row r="137" spans="2:25" s="757" customFormat="1" ht="16.350000000000001" customHeight="1">
      <c r="B137" s="750"/>
      <c r="C137" s="1326"/>
      <c r="D137" s="1327"/>
      <c r="E137" s="1327"/>
      <c r="F137" s="1460"/>
      <c r="G137" s="1460"/>
      <c r="H137" s="1460"/>
      <c r="I137" s="1460"/>
      <c r="J137" s="1460"/>
      <c r="K137" s="1460"/>
      <c r="L137" s="1460"/>
      <c r="M137" s="1460"/>
      <c r="N137" s="1460"/>
      <c r="O137" s="1460"/>
      <c r="P137" s="1460"/>
      <c r="Q137" s="1460"/>
      <c r="R137" s="1460"/>
      <c r="S137" s="1461"/>
      <c r="T137" s="1413"/>
      <c r="U137" s="1414"/>
      <c r="V137" s="1385"/>
      <c r="W137" s="1386"/>
      <c r="X137" s="1455"/>
      <c r="Y137" s="1456"/>
    </row>
    <row r="138" spans="2:25" s="757" customFormat="1" ht="16.149999999999999" customHeight="1">
      <c r="B138" s="750"/>
      <c r="C138" s="703"/>
      <c r="D138" s="704"/>
      <c r="E138" s="704"/>
      <c r="F138" s="1254" t="s">
        <v>698</v>
      </c>
      <c r="G138" s="1254"/>
      <c r="H138" s="1254"/>
      <c r="I138" s="1254"/>
      <c r="J138" s="1254"/>
      <c r="K138" s="1254"/>
      <c r="L138" s="1254"/>
      <c r="M138" s="1254"/>
      <c r="N138" s="1254"/>
      <c r="O138" s="1254"/>
      <c r="P138" s="1254"/>
      <c r="Q138" s="1254"/>
      <c r="R138" s="1254"/>
      <c r="S138" s="1255"/>
      <c r="T138" s="1402"/>
      <c r="U138" s="1403"/>
      <c r="V138" s="1415"/>
      <c r="W138" s="1416"/>
      <c r="X138" s="1455"/>
      <c r="Y138" s="1456"/>
    </row>
    <row r="139" spans="2:25" s="757" customFormat="1" ht="16.149999999999999" customHeight="1">
      <c r="B139" s="750"/>
      <c r="C139" s="703"/>
      <c r="D139" s="704"/>
      <c r="E139" s="704"/>
      <c r="F139" s="1264" t="s">
        <v>699</v>
      </c>
      <c r="G139" s="1264"/>
      <c r="H139" s="1264"/>
      <c r="I139" s="1264"/>
      <c r="J139" s="1264"/>
      <c r="K139" s="1264"/>
      <c r="L139" s="1264"/>
      <c r="M139" s="1264"/>
      <c r="N139" s="1264"/>
      <c r="O139" s="1264"/>
      <c r="P139" s="1264"/>
      <c r="Q139" s="1264"/>
      <c r="R139" s="1264"/>
      <c r="S139" s="1265"/>
      <c r="T139" s="1413"/>
      <c r="U139" s="1414"/>
      <c r="V139" s="732"/>
      <c r="W139" s="733"/>
      <c r="X139" s="1455"/>
      <c r="Y139" s="1456"/>
    </row>
    <row r="140" spans="2:25" s="757" customFormat="1" ht="16.149999999999999" customHeight="1">
      <c r="B140" s="750"/>
      <c r="C140" s="723" t="s">
        <v>700</v>
      </c>
      <c r="D140" s="724"/>
      <c r="E140" s="724"/>
      <c r="F140" s="1317" t="s">
        <v>701</v>
      </c>
      <c r="G140" s="1317"/>
      <c r="H140" s="1317"/>
      <c r="I140" s="1317"/>
      <c r="J140" s="1317"/>
      <c r="K140" s="1317"/>
      <c r="L140" s="1317"/>
      <c r="M140" s="1317"/>
      <c r="N140" s="1317"/>
      <c r="O140" s="1317"/>
      <c r="P140" s="1317"/>
      <c r="Q140" s="1317"/>
      <c r="R140" s="1317"/>
      <c r="S140" s="1329"/>
      <c r="T140" s="1372"/>
      <c r="U140" s="1373"/>
      <c r="V140" s="760"/>
      <c r="W140" s="761"/>
      <c r="X140" s="1455"/>
      <c r="Y140" s="1456"/>
    </row>
    <row r="141" spans="2:25" s="757" customFormat="1" ht="16.149999999999999" customHeight="1">
      <c r="B141" s="750"/>
      <c r="C141" s="723" t="s">
        <v>702</v>
      </c>
      <c r="D141" s="724"/>
      <c r="E141" s="724"/>
      <c r="F141" s="1317" t="s">
        <v>703</v>
      </c>
      <c r="G141" s="1317"/>
      <c r="H141" s="1317"/>
      <c r="I141" s="1317"/>
      <c r="J141" s="1317"/>
      <c r="K141" s="1317"/>
      <c r="L141" s="1317"/>
      <c r="M141" s="1317"/>
      <c r="N141" s="1317"/>
      <c r="O141" s="1317"/>
      <c r="P141" s="1317"/>
      <c r="Q141" s="1317"/>
      <c r="R141" s="1317"/>
      <c r="S141" s="1329"/>
      <c r="T141" s="1402"/>
      <c r="U141" s="1452"/>
      <c r="V141" s="760"/>
      <c r="W141" s="761"/>
      <c r="X141" s="1455"/>
      <c r="Y141" s="1456"/>
    </row>
    <row r="142" spans="2:25" s="757" customFormat="1" ht="16.149999999999999" customHeight="1">
      <c r="B142" s="750"/>
      <c r="C142" s="723" t="s">
        <v>704</v>
      </c>
      <c r="D142" s="724"/>
      <c r="E142" s="724"/>
      <c r="F142" s="1317" t="s">
        <v>705</v>
      </c>
      <c r="G142" s="1317"/>
      <c r="H142" s="1317"/>
      <c r="I142" s="1317"/>
      <c r="J142" s="1317"/>
      <c r="K142" s="1317"/>
      <c r="L142" s="1317"/>
      <c r="M142" s="1317"/>
      <c r="N142" s="1317"/>
      <c r="O142" s="1317"/>
      <c r="P142" s="1317"/>
      <c r="Q142" s="1317"/>
      <c r="R142" s="1317"/>
      <c r="S142" s="1329"/>
      <c r="T142" s="1402"/>
      <c r="U142" s="1452"/>
      <c r="V142" s="760"/>
      <c r="W142" s="761"/>
      <c r="X142" s="1455"/>
      <c r="Y142" s="1456"/>
    </row>
    <row r="143" spans="2:25" s="757" customFormat="1" ht="16.149999999999999" customHeight="1" thickBot="1">
      <c r="B143" s="750"/>
      <c r="C143" s="762" t="s">
        <v>706</v>
      </c>
      <c r="D143" s="763"/>
      <c r="E143" s="763"/>
      <c r="F143" s="1254" t="s">
        <v>707</v>
      </c>
      <c r="G143" s="1254"/>
      <c r="H143" s="1254"/>
      <c r="I143" s="1254"/>
      <c r="J143" s="1254"/>
      <c r="K143" s="1254"/>
      <c r="L143" s="1254"/>
      <c r="M143" s="1254"/>
      <c r="N143" s="1254"/>
      <c r="O143" s="1254"/>
      <c r="P143" s="1254"/>
      <c r="Q143" s="1254"/>
      <c r="R143" s="1254"/>
      <c r="S143" s="1255"/>
      <c r="T143" s="1402"/>
      <c r="U143" s="1452"/>
      <c r="V143" s="742"/>
      <c r="W143" s="743"/>
      <c r="X143" s="1457"/>
      <c r="Y143" s="1458"/>
    </row>
    <row r="144" spans="2:25" s="757" customFormat="1" ht="16.149999999999999" customHeight="1" thickBot="1">
      <c r="B144" s="750"/>
      <c r="C144" s="751" t="s">
        <v>708</v>
      </c>
      <c r="D144" s="764"/>
      <c r="E144" s="764"/>
      <c r="F144" s="765"/>
      <c r="G144" s="765"/>
      <c r="H144" s="765"/>
      <c r="I144" s="765"/>
      <c r="J144" s="765"/>
      <c r="K144" s="765"/>
      <c r="L144" s="765"/>
      <c r="M144" s="765"/>
      <c r="N144" s="765"/>
      <c r="O144" s="765"/>
      <c r="P144" s="765"/>
      <c r="Q144" s="765"/>
      <c r="R144" s="765"/>
      <c r="S144" s="765"/>
      <c r="T144" s="646"/>
      <c r="U144" s="646"/>
      <c r="V144" s="646"/>
      <c r="W144" s="646"/>
      <c r="X144" s="755"/>
      <c r="Y144" s="756"/>
    </row>
    <row r="145" spans="2:25" s="757" customFormat="1" ht="16.149999999999999" customHeight="1" thickBot="1">
      <c r="B145" s="750"/>
      <c r="C145" s="1462" t="s">
        <v>709</v>
      </c>
      <c r="D145" s="1463"/>
      <c r="E145" s="1463"/>
      <c r="F145" s="1464" t="s">
        <v>710</v>
      </c>
      <c r="G145" s="1464"/>
      <c r="H145" s="1464"/>
      <c r="I145" s="1464"/>
      <c r="J145" s="1464"/>
      <c r="K145" s="1464"/>
      <c r="L145" s="1464"/>
      <c r="M145" s="1464"/>
      <c r="N145" s="1464"/>
      <c r="O145" s="1464"/>
      <c r="P145" s="1464"/>
      <c r="Q145" s="1464"/>
      <c r="R145" s="1464"/>
      <c r="S145" s="1465"/>
      <c r="T145" s="1448"/>
      <c r="U145" s="1449"/>
      <c r="V145" s="1466"/>
      <c r="W145" s="1467"/>
      <c r="X145" s="986"/>
      <c r="Y145" s="987"/>
    </row>
    <row r="146" spans="2:25" s="757" customFormat="1" ht="16.149999999999999" customHeight="1" thickBot="1">
      <c r="B146" s="750"/>
      <c r="C146" s="751" t="s">
        <v>711</v>
      </c>
      <c r="D146" s="696"/>
      <c r="E146" s="696"/>
      <c r="F146" s="696"/>
      <c r="G146" s="696"/>
      <c r="H146" s="696"/>
      <c r="I146" s="696"/>
      <c r="J146" s="696"/>
      <c r="K146" s="696"/>
      <c r="L146" s="696"/>
      <c r="M146" s="696"/>
      <c r="N146" s="696"/>
      <c r="O146" s="696"/>
      <c r="P146" s="696"/>
      <c r="Q146" s="696"/>
      <c r="R146" s="696"/>
      <c r="S146" s="696"/>
      <c r="T146" s="754"/>
      <c r="U146" s="754"/>
      <c r="V146" s="754"/>
      <c r="W146" s="754"/>
      <c r="X146" s="988"/>
      <c r="Y146" s="756"/>
    </row>
    <row r="147" spans="2:25" s="757" customFormat="1" ht="16.149999999999999" customHeight="1">
      <c r="B147" s="750"/>
      <c r="C147" s="1468" t="s">
        <v>712</v>
      </c>
      <c r="D147" s="1469"/>
      <c r="E147" s="1469"/>
      <c r="F147" s="1364" t="s">
        <v>713</v>
      </c>
      <c r="G147" s="1364"/>
      <c r="H147" s="1364"/>
      <c r="I147" s="1364"/>
      <c r="J147" s="1364"/>
      <c r="K147" s="1364"/>
      <c r="L147" s="1364"/>
      <c r="M147" s="1364"/>
      <c r="N147" s="1364"/>
      <c r="O147" s="1364"/>
      <c r="P147" s="1364"/>
      <c r="Q147" s="1364"/>
      <c r="R147" s="1364"/>
      <c r="S147" s="1472"/>
      <c r="T147" s="1473"/>
      <c r="U147" s="1474"/>
      <c r="V147" s="1475"/>
      <c r="W147" s="1476"/>
      <c r="X147" s="989"/>
      <c r="Y147" s="990"/>
    </row>
    <row r="148" spans="2:25" s="757" customFormat="1" ht="15" customHeight="1" thickBot="1">
      <c r="B148" s="750"/>
      <c r="C148" s="1470"/>
      <c r="D148" s="1471"/>
      <c r="E148" s="1471"/>
      <c r="F148" s="724" t="s">
        <v>714</v>
      </c>
      <c r="G148" s="724"/>
      <c r="H148" s="724"/>
      <c r="I148" s="724"/>
      <c r="J148" s="724"/>
      <c r="K148" s="724"/>
      <c r="L148" s="724"/>
      <c r="M148" s="724"/>
      <c r="N148" s="724"/>
      <c r="O148" s="724"/>
      <c r="P148" s="724"/>
      <c r="Q148" s="724"/>
      <c r="R148" s="724"/>
      <c r="S148" s="724"/>
      <c r="T148" s="1372"/>
      <c r="U148" s="1373"/>
      <c r="V148" s="760"/>
      <c r="W148" s="761"/>
      <c r="X148" s="806"/>
      <c r="Y148" s="808"/>
    </row>
    <row r="149" spans="2:25" s="757" customFormat="1" ht="16.149999999999999" customHeight="1" thickBot="1">
      <c r="B149" s="750"/>
      <c r="C149" s="751" t="s">
        <v>715</v>
      </c>
      <c r="D149" s="696"/>
      <c r="E149" s="696"/>
      <c r="F149" s="696"/>
      <c r="G149" s="696"/>
      <c r="H149" s="696"/>
      <c r="I149" s="696"/>
      <c r="J149" s="696"/>
      <c r="K149" s="696"/>
      <c r="L149" s="696"/>
      <c r="M149" s="696"/>
      <c r="N149" s="696"/>
      <c r="O149" s="696"/>
      <c r="P149" s="696"/>
      <c r="Q149" s="696"/>
      <c r="R149" s="696"/>
      <c r="S149" s="696"/>
      <c r="T149" s="754"/>
      <c r="U149" s="754"/>
      <c r="V149" s="754"/>
      <c r="W149" s="754"/>
      <c r="X149" s="988"/>
      <c r="Y149" s="756"/>
    </row>
    <row r="150" spans="2:25" s="757" customFormat="1" ht="16.149999999999999" customHeight="1">
      <c r="B150" s="750"/>
      <c r="C150" s="1468" t="s">
        <v>716</v>
      </c>
      <c r="D150" s="1469"/>
      <c r="E150" s="1469"/>
      <c r="F150" s="1483" t="s">
        <v>717</v>
      </c>
      <c r="G150" s="1483"/>
      <c r="H150" s="1483"/>
      <c r="I150" s="1483"/>
      <c r="J150" s="1483"/>
      <c r="K150" s="1483"/>
      <c r="L150" s="1483"/>
      <c r="M150" s="1483"/>
      <c r="N150" s="1483"/>
      <c r="O150" s="1483"/>
      <c r="P150" s="1483"/>
      <c r="Q150" s="1483"/>
      <c r="R150" s="1483"/>
      <c r="S150" s="1484"/>
      <c r="T150" s="1332"/>
      <c r="U150" s="1333"/>
      <c r="V150" s="767"/>
      <c r="W150" s="768"/>
      <c r="X150" s="989"/>
      <c r="Y150" s="990"/>
    </row>
    <row r="151" spans="2:25" s="757" customFormat="1" ht="16.149999999999999" customHeight="1">
      <c r="B151" s="750"/>
      <c r="C151" s="1468"/>
      <c r="D151" s="1469"/>
      <c r="E151" s="1469"/>
      <c r="F151" s="1485" t="s">
        <v>718</v>
      </c>
      <c r="G151" s="1485"/>
      <c r="H151" s="1485"/>
      <c r="I151" s="1485"/>
      <c r="J151" s="1485"/>
      <c r="K151" s="1485"/>
      <c r="L151" s="1485"/>
      <c r="M151" s="1485"/>
      <c r="N151" s="1485"/>
      <c r="O151" s="1485"/>
      <c r="P151" s="1485"/>
      <c r="Q151" s="1485"/>
      <c r="R151" s="1485"/>
      <c r="S151" s="1331"/>
      <c r="T151" s="1274"/>
      <c r="U151" s="1275"/>
      <c r="V151" s="734"/>
      <c r="W151" s="735"/>
      <c r="X151" s="750"/>
      <c r="Y151" s="756"/>
    </row>
    <row r="152" spans="2:25" s="757" customFormat="1" ht="16.149999999999999" customHeight="1" thickBot="1">
      <c r="B152" s="750"/>
      <c r="C152" s="769"/>
      <c r="D152" s="770"/>
      <c r="E152" s="770"/>
      <c r="F152" s="1486" t="s">
        <v>719</v>
      </c>
      <c r="G152" s="1486"/>
      <c r="H152" s="1486"/>
      <c r="I152" s="1486"/>
      <c r="J152" s="1486"/>
      <c r="K152" s="1486"/>
      <c r="L152" s="1486"/>
      <c r="M152" s="1486"/>
      <c r="N152" s="1486"/>
      <c r="O152" s="1486"/>
      <c r="P152" s="1486"/>
      <c r="Q152" s="1486"/>
      <c r="R152" s="1486"/>
      <c r="S152" s="1487"/>
      <c r="T152" s="1274"/>
      <c r="U152" s="1275"/>
      <c r="V152" s="1110"/>
      <c r="W152" s="1111"/>
      <c r="X152" s="806"/>
      <c r="Y152" s="808"/>
    </row>
    <row r="153" spans="2:25" s="1038" customFormat="1" ht="12" customHeight="1">
      <c r="B153" s="847"/>
      <c r="C153" s="1494" t="s">
        <v>992</v>
      </c>
      <c r="D153" s="1495"/>
      <c r="E153" s="1495"/>
      <c r="F153" s="1498" t="s">
        <v>993</v>
      </c>
      <c r="G153" s="1498"/>
      <c r="H153" s="1498"/>
      <c r="I153" s="1498"/>
      <c r="J153" s="1498"/>
      <c r="K153" s="1498"/>
      <c r="L153" s="1498"/>
      <c r="M153" s="1498"/>
      <c r="N153" s="1498"/>
      <c r="O153" s="1498"/>
      <c r="P153" s="1498"/>
      <c r="Q153" s="1498"/>
      <c r="R153" s="1498"/>
      <c r="S153" s="1499"/>
      <c r="T153" s="1332"/>
      <c r="U153" s="1333"/>
      <c r="V153" s="978"/>
      <c r="W153" s="979"/>
      <c r="X153" s="1106"/>
      <c r="Y153" s="1107"/>
    </row>
    <row r="154" spans="2:25" s="1038" customFormat="1" ht="15.95" customHeight="1" thickBot="1">
      <c r="B154" s="847"/>
      <c r="C154" s="1496"/>
      <c r="D154" s="1497"/>
      <c r="E154" s="1497"/>
      <c r="F154" s="1500"/>
      <c r="G154" s="1500"/>
      <c r="H154" s="1500"/>
      <c r="I154" s="1500"/>
      <c r="J154" s="1500"/>
      <c r="K154" s="1500"/>
      <c r="L154" s="1500"/>
      <c r="M154" s="1500"/>
      <c r="N154" s="1500"/>
      <c r="O154" s="1500"/>
      <c r="P154" s="1500"/>
      <c r="Q154" s="1500"/>
      <c r="R154" s="1500"/>
      <c r="S154" s="1501"/>
      <c r="T154" s="1492"/>
      <c r="U154" s="1493"/>
      <c r="V154" s="1126"/>
      <c r="W154" s="1127"/>
      <c r="X154" s="1108"/>
      <c r="Y154" s="1109"/>
    </row>
    <row r="155" spans="2:25" s="757" customFormat="1" ht="16.149999999999999" customHeight="1" thickBot="1">
      <c r="B155" s="750"/>
      <c r="C155" s="751" t="s">
        <v>720</v>
      </c>
      <c r="D155" s="696"/>
      <c r="E155" s="696"/>
      <c r="F155" s="696"/>
      <c r="G155" s="696"/>
      <c r="H155" s="696"/>
      <c r="I155" s="696"/>
      <c r="J155" s="696"/>
      <c r="K155" s="696"/>
      <c r="L155" s="696"/>
      <c r="M155" s="696"/>
      <c r="N155" s="696"/>
      <c r="O155" s="696"/>
      <c r="P155" s="696"/>
      <c r="Q155" s="696"/>
      <c r="R155" s="696"/>
      <c r="S155" s="696"/>
      <c r="T155" s="754"/>
      <c r="U155" s="754"/>
      <c r="V155" s="754"/>
      <c r="W155" s="766"/>
      <c r="X155" s="755"/>
      <c r="Y155" s="756"/>
    </row>
    <row r="156" spans="2:25" s="757" customFormat="1" ht="16.149999999999999" customHeight="1">
      <c r="B156" s="750"/>
      <c r="C156" s="771"/>
      <c r="D156" s="772"/>
      <c r="E156" s="772"/>
      <c r="F156" s="1488" t="s">
        <v>710</v>
      </c>
      <c r="G156" s="1488"/>
      <c r="H156" s="1488"/>
      <c r="I156" s="1488"/>
      <c r="J156" s="1488"/>
      <c r="K156" s="1488"/>
      <c r="L156" s="1488"/>
      <c r="M156" s="1488"/>
      <c r="N156" s="1488"/>
      <c r="O156" s="1488"/>
      <c r="P156" s="1488"/>
      <c r="Q156" s="1488"/>
      <c r="R156" s="1488"/>
      <c r="S156" s="1489"/>
      <c r="T156" s="1490"/>
      <c r="U156" s="1491"/>
      <c r="V156" s="1466"/>
      <c r="W156" s="1467"/>
      <c r="X156" s="989"/>
      <c r="Y156" s="990"/>
    </row>
    <row r="157" spans="2:25" ht="16.149999999999999" customHeight="1" thickBot="1">
      <c r="B157" s="709"/>
      <c r="C157" s="706" t="s">
        <v>645</v>
      </c>
      <c r="D157" s="707"/>
      <c r="E157" s="707"/>
      <c r="F157" s="707"/>
      <c r="G157" s="707"/>
      <c r="H157" s="707"/>
      <c r="I157" s="707"/>
      <c r="J157" s="707"/>
      <c r="K157" s="707"/>
      <c r="L157" s="707"/>
      <c r="M157" s="707"/>
      <c r="N157" s="707"/>
      <c r="O157" s="707"/>
      <c r="P157" s="707"/>
      <c r="Q157" s="707"/>
      <c r="R157" s="707"/>
      <c r="S157" s="708"/>
      <c r="T157" s="1398"/>
      <c r="U157" s="1399"/>
      <c r="V157" s="1400"/>
      <c r="W157" s="1401"/>
      <c r="X157" s="991"/>
      <c r="Y157" s="992"/>
    </row>
    <row r="158" spans="2:25" s="81" customFormat="1" ht="12" customHeight="1">
      <c r="B158" s="1477" t="s">
        <v>721</v>
      </c>
      <c r="C158" s="1478"/>
      <c r="D158" s="1478"/>
      <c r="E158" s="1478"/>
      <c r="F158" s="1478"/>
      <c r="G158" s="1478"/>
      <c r="H158" s="1478"/>
      <c r="I158" s="1478"/>
      <c r="J158" s="1478"/>
      <c r="K158" s="1478"/>
      <c r="L158" s="1478"/>
      <c r="M158" s="1478"/>
      <c r="N158" s="1478"/>
      <c r="O158" s="1478"/>
      <c r="P158" s="1478"/>
      <c r="Q158" s="1479"/>
      <c r="R158" s="1189" t="s">
        <v>604</v>
      </c>
      <c r="S158" s="1190"/>
      <c r="T158" s="1193"/>
      <c r="U158" s="1194"/>
      <c r="V158" s="1197"/>
      <c r="W158" s="1198"/>
      <c r="X158" s="1201"/>
      <c r="Y158" s="1202"/>
    </row>
    <row r="159" spans="2:25" s="81" customFormat="1" ht="12" customHeight="1" thickBot="1">
      <c r="B159" s="1480"/>
      <c r="C159" s="1481"/>
      <c r="D159" s="1481"/>
      <c r="E159" s="1481"/>
      <c r="F159" s="1481"/>
      <c r="G159" s="1481"/>
      <c r="H159" s="1481"/>
      <c r="I159" s="1481"/>
      <c r="J159" s="1481"/>
      <c r="K159" s="1481"/>
      <c r="L159" s="1481"/>
      <c r="M159" s="1481"/>
      <c r="N159" s="1481"/>
      <c r="O159" s="1481"/>
      <c r="P159" s="1481"/>
      <c r="Q159" s="1482"/>
      <c r="R159" s="1191"/>
      <c r="S159" s="1192"/>
      <c r="T159" s="1195"/>
      <c r="U159" s="1196"/>
      <c r="V159" s="1199"/>
      <c r="W159" s="1200"/>
      <c r="X159" s="1502"/>
      <c r="Y159" s="1503"/>
    </row>
    <row r="160" spans="2:25" s="693" customFormat="1" ht="15.95" customHeight="1" thickBot="1">
      <c r="B160" s="773"/>
      <c r="C160" s="774" t="s">
        <v>722</v>
      </c>
      <c r="D160" s="775"/>
      <c r="E160" s="775"/>
      <c r="F160" s="776"/>
      <c r="G160" s="776"/>
      <c r="H160" s="777"/>
      <c r="I160" s="777"/>
      <c r="J160" s="777"/>
      <c r="K160" s="777"/>
      <c r="L160" s="777"/>
      <c r="M160" s="777"/>
      <c r="N160" s="777"/>
      <c r="O160" s="777"/>
      <c r="P160" s="777"/>
      <c r="Q160" s="777"/>
      <c r="R160" s="778"/>
      <c r="S160" s="778"/>
      <c r="T160" s="778"/>
      <c r="U160" s="778"/>
      <c r="V160" s="778"/>
      <c r="W160" s="778"/>
      <c r="X160" s="778"/>
      <c r="Y160" s="779"/>
    </row>
    <row r="161" spans="1:62" s="693" customFormat="1" ht="21" customHeight="1">
      <c r="B161" s="773"/>
      <c r="C161" s="780"/>
      <c r="D161" s="781"/>
      <c r="E161" s="781"/>
      <c r="F161" s="1504" t="s">
        <v>989</v>
      </c>
      <c r="G161" s="1504"/>
      <c r="H161" s="1504"/>
      <c r="I161" s="1504"/>
      <c r="J161" s="1504"/>
      <c r="K161" s="1504"/>
      <c r="L161" s="1504"/>
      <c r="M161" s="1504"/>
      <c r="N161" s="1504"/>
      <c r="O161" s="1504"/>
      <c r="P161" s="1504"/>
      <c r="Q161" s="1504"/>
      <c r="R161" s="1504"/>
      <c r="S161" s="1505"/>
      <c r="T161" s="1508"/>
      <c r="U161" s="1509"/>
      <c r="V161" s="1512"/>
      <c r="W161" s="1513"/>
      <c r="X161" s="993"/>
      <c r="Y161" s="959"/>
    </row>
    <row r="162" spans="1:62" s="693" customFormat="1" ht="21" customHeight="1">
      <c r="B162" s="773"/>
      <c r="C162" s="780"/>
      <c r="D162" s="781"/>
      <c r="E162" s="781"/>
      <c r="F162" s="1506"/>
      <c r="G162" s="1506"/>
      <c r="H162" s="1506"/>
      <c r="I162" s="1506"/>
      <c r="J162" s="1506"/>
      <c r="K162" s="1506"/>
      <c r="L162" s="1506"/>
      <c r="M162" s="1506"/>
      <c r="N162" s="1506"/>
      <c r="O162" s="1506"/>
      <c r="P162" s="1506"/>
      <c r="Q162" s="1506"/>
      <c r="R162" s="1506"/>
      <c r="S162" s="1507"/>
      <c r="T162" s="1510"/>
      <c r="U162" s="1511"/>
      <c r="V162" s="1514"/>
      <c r="W162" s="1515"/>
      <c r="X162" s="994"/>
      <c r="Y162" s="783"/>
    </row>
    <row r="163" spans="1:62" s="693" customFormat="1" ht="15.95" customHeight="1">
      <c r="B163" s="773"/>
      <c r="C163" s="1516"/>
      <c r="D163" s="1517"/>
      <c r="E163" s="1517"/>
      <c r="F163" s="1518" t="s">
        <v>723</v>
      </c>
      <c r="G163" s="1518"/>
      <c r="H163" s="1518"/>
      <c r="I163" s="1518"/>
      <c r="J163" s="1518"/>
      <c r="K163" s="1518"/>
      <c r="L163" s="1518"/>
      <c r="M163" s="1518"/>
      <c r="N163" s="1518"/>
      <c r="O163" s="1518"/>
      <c r="P163" s="1518"/>
      <c r="Q163" s="1518"/>
      <c r="R163" s="1518"/>
      <c r="S163" s="1519"/>
      <c r="T163" s="1508"/>
      <c r="U163" s="1509"/>
      <c r="V163" s="1512"/>
      <c r="W163" s="1513"/>
      <c r="X163" s="995"/>
      <c r="Y163" s="782"/>
    </row>
    <row r="164" spans="1:62" s="693" customFormat="1" ht="15.95" customHeight="1">
      <c r="B164" s="773"/>
      <c r="C164" s="1516"/>
      <c r="D164" s="1517"/>
      <c r="E164" s="1517"/>
      <c r="F164" s="1520"/>
      <c r="G164" s="1520"/>
      <c r="H164" s="1520"/>
      <c r="I164" s="1520"/>
      <c r="J164" s="1520"/>
      <c r="K164" s="1520"/>
      <c r="L164" s="1520"/>
      <c r="M164" s="1520"/>
      <c r="N164" s="1520"/>
      <c r="O164" s="1520"/>
      <c r="P164" s="1520"/>
      <c r="Q164" s="1520"/>
      <c r="R164" s="1520"/>
      <c r="S164" s="1521"/>
      <c r="T164" s="1510"/>
      <c r="U164" s="1511"/>
      <c r="V164" s="1514"/>
      <c r="W164" s="1515"/>
      <c r="X164" s="773"/>
      <c r="Y164" s="779"/>
    </row>
    <row r="165" spans="1:62" s="693" customFormat="1" ht="15.95" customHeight="1" thickBot="1">
      <c r="B165" s="773"/>
      <c r="C165" s="784"/>
      <c r="D165" s="785"/>
      <c r="E165" s="785"/>
      <c r="F165" s="786" t="s">
        <v>724</v>
      </c>
      <c r="G165" s="786"/>
      <c r="H165" s="786"/>
      <c r="I165" s="786"/>
      <c r="J165" s="786"/>
      <c r="K165" s="786"/>
      <c r="L165" s="786"/>
      <c r="M165" s="786"/>
      <c r="N165" s="786"/>
      <c r="O165" s="786"/>
      <c r="P165" s="786"/>
      <c r="Q165" s="786"/>
      <c r="R165" s="786"/>
      <c r="S165" s="786"/>
      <c r="T165" s="1522"/>
      <c r="U165" s="1523"/>
      <c r="V165" s="787"/>
      <c r="W165" s="788"/>
      <c r="X165" s="1524"/>
      <c r="Y165" s="1525"/>
    </row>
    <row r="166" spans="1:62" s="693" customFormat="1" ht="15.95" customHeight="1" thickBot="1">
      <c r="B166" s="773"/>
      <c r="C166" s="774" t="s">
        <v>725</v>
      </c>
      <c r="D166" s="775"/>
      <c r="E166" s="775"/>
      <c r="F166" s="789"/>
      <c r="G166" s="789"/>
      <c r="H166" s="790"/>
      <c r="I166" s="790"/>
      <c r="J166" s="790"/>
      <c r="K166" s="790"/>
      <c r="L166" s="790"/>
      <c r="M166" s="790"/>
      <c r="N166" s="790"/>
      <c r="O166" s="790"/>
      <c r="P166" s="790"/>
      <c r="Q166" s="790"/>
      <c r="R166" s="790"/>
      <c r="S166" s="790"/>
      <c r="T166" s="790"/>
      <c r="U166" s="790"/>
      <c r="V166" s="791"/>
      <c r="W166" s="791"/>
      <c r="X166" s="792"/>
      <c r="Y166" s="793"/>
    </row>
    <row r="167" spans="1:62" s="693" customFormat="1" ht="15.95" customHeight="1">
      <c r="B167" s="773"/>
      <c r="C167" s="784"/>
      <c r="D167" s="785"/>
      <c r="E167" s="785"/>
      <c r="F167" s="1534" t="s">
        <v>898</v>
      </c>
      <c r="G167" s="1534"/>
      <c r="H167" s="1534"/>
      <c r="I167" s="1534"/>
      <c r="J167" s="1534"/>
      <c r="K167" s="1534"/>
      <c r="L167" s="1534"/>
      <c r="M167" s="1534"/>
      <c r="N167" s="1534"/>
      <c r="O167" s="1534"/>
      <c r="P167" s="1534"/>
      <c r="Q167" s="1534"/>
      <c r="R167" s="1534"/>
      <c r="S167" s="1535"/>
      <c r="T167" s="1526"/>
      <c r="U167" s="1527"/>
      <c r="V167" s="795"/>
      <c r="W167" s="796"/>
      <c r="X167" s="996"/>
      <c r="Y167" s="997"/>
    </row>
    <row r="168" spans="1:62" s="693" customFormat="1" ht="15.95" customHeight="1" thickBot="1">
      <c r="B168" s="773"/>
      <c r="C168" s="797"/>
      <c r="D168" s="798"/>
      <c r="E168" s="798"/>
      <c r="F168" s="799" t="s">
        <v>726</v>
      </c>
      <c r="G168" s="800"/>
      <c r="H168" s="800"/>
      <c r="I168" s="800"/>
      <c r="J168" s="800"/>
      <c r="K168" s="800"/>
      <c r="L168" s="800"/>
      <c r="M168" s="800"/>
      <c r="N168" s="800"/>
      <c r="O168" s="800"/>
      <c r="P168" s="800"/>
      <c r="Q168" s="800"/>
      <c r="R168" s="800"/>
      <c r="S168" s="801"/>
      <c r="T168" s="1528"/>
      <c r="U168" s="1529"/>
      <c r="V168" s="1530"/>
      <c r="W168" s="1531"/>
      <c r="X168" s="773"/>
      <c r="Y168" s="779"/>
    </row>
    <row r="169" spans="1:62" s="81" customFormat="1" ht="12" customHeight="1">
      <c r="B169" s="1183" t="s">
        <v>727</v>
      </c>
      <c r="C169" s="1184"/>
      <c r="D169" s="1184"/>
      <c r="E169" s="1184"/>
      <c r="F169" s="1184"/>
      <c r="G169" s="1184"/>
      <c r="H169" s="1184"/>
      <c r="I169" s="1184"/>
      <c r="J169" s="1184"/>
      <c r="K169" s="1184"/>
      <c r="L169" s="1184"/>
      <c r="M169" s="1184"/>
      <c r="N169" s="1184"/>
      <c r="O169" s="1184"/>
      <c r="P169" s="1184"/>
      <c r="Q169" s="1185"/>
      <c r="R169" s="1189" t="s">
        <v>604</v>
      </c>
      <c r="S169" s="1190"/>
      <c r="T169" s="1193"/>
      <c r="U169" s="1194"/>
      <c r="V169" s="1197"/>
      <c r="W169" s="1198"/>
      <c r="X169" s="1201"/>
      <c r="Y169" s="1202"/>
    </row>
    <row r="170" spans="1:62" s="81" customFormat="1" ht="12" customHeight="1" thickBot="1">
      <c r="B170" s="1186"/>
      <c r="C170" s="1187"/>
      <c r="D170" s="1187"/>
      <c r="E170" s="1187"/>
      <c r="F170" s="1187"/>
      <c r="G170" s="1187"/>
      <c r="H170" s="1187"/>
      <c r="I170" s="1187"/>
      <c r="J170" s="1187"/>
      <c r="K170" s="1187"/>
      <c r="L170" s="1187"/>
      <c r="M170" s="1187"/>
      <c r="N170" s="1187"/>
      <c r="O170" s="1187"/>
      <c r="P170" s="1187"/>
      <c r="Q170" s="1188"/>
      <c r="R170" s="1532"/>
      <c r="S170" s="1533"/>
      <c r="T170" s="1195"/>
      <c r="U170" s="1196"/>
      <c r="V170" s="1199"/>
      <c r="W170" s="1200"/>
      <c r="X170" s="1502"/>
      <c r="Y170" s="1503"/>
    </row>
    <row r="171" spans="1:62" s="693" customFormat="1" ht="15.95" customHeight="1" thickBot="1">
      <c r="B171" s="690"/>
      <c r="C171" s="802" t="s">
        <v>728</v>
      </c>
      <c r="D171" s="803"/>
      <c r="E171" s="803"/>
      <c r="F171" s="803"/>
      <c r="G171" s="803"/>
      <c r="H171" s="803"/>
      <c r="I171" s="803"/>
      <c r="J171" s="803"/>
      <c r="K171" s="803"/>
      <c r="L171" s="803"/>
      <c r="M171" s="803"/>
      <c r="N171" s="803"/>
      <c r="O171" s="803"/>
      <c r="P171" s="803"/>
      <c r="Q171" s="803"/>
      <c r="R171" s="804"/>
      <c r="S171" s="804"/>
      <c r="T171" s="1536"/>
      <c r="U171" s="1537"/>
      <c r="V171" s="1538"/>
      <c r="W171" s="1539"/>
      <c r="X171" s="691"/>
      <c r="Y171" s="692"/>
    </row>
    <row r="172" spans="1:62" s="693" customFormat="1" ht="15.95" customHeight="1">
      <c r="B172" s="778"/>
      <c r="C172" s="785"/>
      <c r="D172" s="785"/>
      <c r="E172" s="785"/>
      <c r="F172" s="785"/>
      <c r="G172" s="785"/>
      <c r="H172" s="785"/>
      <c r="I172" s="785"/>
      <c r="J172" s="785"/>
      <c r="K172" s="785"/>
      <c r="L172" s="785"/>
      <c r="M172" s="785"/>
      <c r="N172" s="785"/>
      <c r="O172" s="785"/>
      <c r="P172" s="785"/>
      <c r="Q172" s="785"/>
      <c r="R172" s="785"/>
      <c r="S172" s="785"/>
      <c r="T172" s="1128"/>
      <c r="U172" s="1128"/>
      <c r="V172" s="805"/>
      <c r="W172" s="805"/>
      <c r="BD172" s="1160" t="s">
        <v>933</v>
      </c>
      <c r="BE172" s="1160"/>
      <c r="BF172" s="1160"/>
      <c r="BG172" s="1160"/>
      <c r="BH172" s="1160"/>
      <c r="BI172" s="1160"/>
      <c r="BJ172" s="1160"/>
    </row>
    <row r="173" spans="1:62" s="667" customFormat="1" ht="20.25" customHeight="1">
      <c r="B173" s="1162" t="s">
        <v>945</v>
      </c>
      <c r="C173" s="1162"/>
      <c r="D173" s="1162"/>
      <c r="E173" s="1162"/>
      <c r="F173" s="1162"/>
      <c r="G173" s="1162"/>
      <c r="H173" s="1162"/>
      <c r="I173" s="1162"/>
      <c r="J173" s="1162"/>
      <c r="K173" s="1162"/>
      <c r="L173" s="1162"/>
      <c r="M173" s="1162"/>
      <c r="N173" s="1162"/>
      <c r="O173" s="1162"/>
      <c r="P173" s="1162"/>
      <c r="Q173" s="1162"/>
      <c r="R173" s="1162"/>
      <c r="S173" s="1162"/>
      <c r="T173" s="1162"/>
      <c r="U173" s="1162"/>
      <c r="V173" s="1162"/>
      <c r="W173" s="1163" t="s">
        <v>729</v>
      </c>
      <c r="X173" s="1163"/>
      <c r="Y173" s="1163"/>
      <c r="BD173" s="1160"/>
      <c r="BE173" s="1160"/>
      <c r="BF173" s="1160"/>
      <c r="BG173" s="1160"/>
      <c r="BH173" s="1160"/>
      <c r="BI173" s="1160"/>
      <c r="BJ173" s="1160"/>
    </row>
    <row r="174" spans="1:62" s="648" customFormat="1" ht="18" customHeight="1">
      <c r="B174" s="668" t="s">
        <v>600</v>
      </c>
      <c r="C174" s="649"/>
      <c r="D174" s="649"/>
      <c r="E174" s="669"/>
      <c r="F174" s="649"/>
      <c r="G174" s="649"/>
      <c r="H174" s="649"/>
      <c r="I174" s="649"/>
      <c r="J174" s="649"/>
      <c r="K174" s="649"/>
      <c r="L174" s="649"/>
      <c r="M174" s="649"/>
      <c r="N174" s="649"/>
      <c r="O174" s="649"/>
      <c r="P174" s="649"/>
      <c r="Q174" s="649"/>
      <c r="R174" s="649"/>
      <c r="S174" s="649"/>
      <c r="T174" s="649"/>
      <c r="U174" s="649"/>
      <c r="V174" s="649"/>
      <c r="W174" s="649"/>
      <c r="X174" s="649"/>
      <c r="Y174" s="649"/>
    </row>
    <row r="175" spans="1:62" s="648" customFormat="1" ht="20.25" customHeight="1">
      <c r="B175" s="1164" t="s">
        <v>129</v>
      </c>
      <c r="C175" s="1165"/>
      <c r="D175" s="1166"/>
      <c r="E175" s="1167" t="str">
        <f>E5</f>
        <v>0560</v>
      </c>
      <c r="F175" s="1168"/>
      <c r="G175" s="1169"/>
      <c r="H175" s="1170" t="s">
        <v>601</v>
      </c>
      <c r="I175" s="1171"/>
      <c r="J175" s="1171"/>
      <c r="K175" s="1172"/>
      <c r="L175" s="1167" t="str">
        <f>L5</f>
        <v/>
      </c>
      <c r="M175" s="1168"/>
      <c r="N175" s="1168"/>
      <c r="O175" s="1169"/>
      <c r="P175" s="1173" t="s">
        <v>602</v>
      </c>
      <c r="Q175" s="1174"/>
      <c r="R175" s="1175"/>
      <c r="S175" s="1176">
        <f>S5</f>
        <v>0</v>
      </c>
      <c r="T175" s="1177"/>
      <c r="U175" s="1177"/>
      <c r="V175" s="1177"/>
      <c r="W175" s="1177"/>
      <c r="X175" s="1177"/>
      <c r="Y175" s="1178"/>
      <c r="Z175" s="670"/>
    </row>
    <row r="176" spans="1:62" s="648" customFormat="1" ht="14.25" customHeight="1">
      <c r="A176" s="234"/>
      <c r="B176" s="649"/>
      <c r="C176" s="649"/>
      <c r="D176" s="649"/>
      <c r="E176" s="649"/>
      <c r="F176" s="649"/>
      <c r="G176" s="649"/>
      <c r="H176" s="649"/>
      <c r="I176" s="649"/>
      <c r="J176" s="649"/>
      <c r="K176" s="649"/>
      <c r="L176" s="649"/>
      <c r="M176" s="671" t="s">
        <v>603</v>
      </c>
      <c r="N176" s="649"/>
      <c r="O176" s="649"/>
      <c r="P176" s="649"/>
      <c r="Q176" s="649"/>
      <c r="R176" s="649"/>
      <c r="S176" s="649"/>
      <c r="T176" s="649"/>
      <c r="U176" s="649"/>
      <c r="V176" s="649"/>
      <c r="W176" s="649"/>
      <c r="X176" s="649"/>
      <c r="Y176" s="649"/>
    </row>
    <row r="177" spans="2:25" s="648" customFormat="1" ht="5.25" customHeight="1">
      <c r="B177" s="672"/>
      <c r="C177" s="673"/>
      <c r="D177" s="673"/>
      <c r="E177" s="673"/>
      <c r="F177" s="673"/>
      <c r="G177" s="673"/>
      <c r="H177" s="673"/>
      <c r="I177" s="673"/>
      <c r="J177" s="673"/>
      <c r="K177" s="673"/>
      <c r="L177" s="673"/>
      <c r="M177" s="673"/>
      <c r="N177" s="673"/>
      <c r="O177" s="673"/>
      <c r="P177" s="673"/>
      <c r="Q177" s="673"/>
      <c r="R177" s="673"/>
      <c r="S177" s="673"/>
      <c r="T177" s="673"/>
      <c r="U177" s="673"/>
      <c r="V177" s="673"/>
      <c r="W177" s="673"/>
      <c r="X177" s="673"/>
      <c r="Y177" s="674"/>
    </row>
    <row r="178" spans="2:25" s="648" customFormat="1" ht="14.25" customHeight="1">
      <c r="B178" s="675"/>
      <c r="C178" s="676" t="s">
        <v>604</v>
      </c>
      <c r="D178" s="677" t="s">
        <v>605</v>
      </c>
      <c r="E178" s="677"/>
      <c r="F178" s="677"/>
      <c r="G178" s="677"/>
      <c r="H178" s="677"/>
      <c r="I178" s="677"/>
      <c r="J178" s="677"/>
      <c r="K178" s="677"/>
      <c r="L178" s="677"/>
      <c r="M178" s="677"/>
      <c r="N178" s="678" t="s">
        <v>958</v>
      </c>
      <c r="O178" s="1205" t="s">
        <v>606</v>
      </c>
      <c r="P178" s="1205"/>
      <c r="Q178" s="1205"/>
      <c r="R178" s="1205"/>
      <c r="S178" s="1205"/>
      <c r="T178" s="1205"/>
      <c r="U178" s="1205"/>
      <c r="V178" s="1205"/>
      <c r="W178" s="1205"/>
      <c r="X178" s="1205"/>
      <c r="Y178" s="1206"/>
    </row>
    <row r="179" spans="2:25" s="648" customFormat="1" ht="14.25" customHeight="1">
      <c r="B179" s="675"/>
      <c r="C179" s="676" t="s">
        <v>607</v>
      </c>
      <c r="D179" s="1205" t="s">
        <v>608</v>
      </c>
      <c r="E179" s="1205"/>
      <c r="F179" s="1205"/>
      <c r="G179" s="1205"/>
      <c r="H179" s="1205"/>
      <c r="I179" s="1205"/>
      <c r="J179" s="1205"/>
      <c r="K179" s="1205"/>
      <c r="L179" s="1205"/>
      <c r="M179" s="1205"/>
      <c r="N179" s="678" t="s">
        <v>609</v>
      </c>
      <c r="O179" s="1205" t="s">
        <v>610</v>
      </c>
      <c r="P179" s="1205"/>
      <c r="Q179" s="1205"/>
      <c r="R179" s="1205"/>
      <c r="S179" s="1205"/>
      <c r="T179" s="1205"/>
      <c r="U179" s="1205"/>
      <c r="V179" s="1205"/>
      <c r="W179" s="1205"/>
      <c r="X179" s="1205"/>
      <c r="Y179" s="1206"/>
    </row>
    <row r="180" spans="2:25" s="648" customFormat="1" ht="14.25" customHeight="1">
      <c r="B180" s="675"/>
      <c r="C180" s="678" t="s">
        <v>611</v>
      </c>
      <c r="D180" s="1205" t="s">
        <v>612</v>
      </c>
      <c r="E180" s="1205"/>
      <c r="F180" s="1205"/>
      <c r="G180" s="1205"/>
      <c r="H180" s="1205"/>
      <c r="I180" s="1205"/>
      <c r="J180" s="1205"/>
      <c r="K180" s="1205"/>
      <c r="L180" s="1205"/>
      <c r="M180" s="1205"/>
      <c r="N180" s="676" t="s">
        <v>613</v>
      </c>
      <c r="O180" s="1205" t="s">
        <v>614</v>
      </c>
      <c r="P180" s="1205"/>
      <c r="Q180" s="1205"/>
      <c r="R180" s="1205"/>
      <c r="S180" s="1205"/>
      <c r="T180" s="1205"/>
      <c r="U180" s="1205"/>
      <c r="V180" s="1205"/>
      <c r="W180" s="1205"/>
      <c r="X180" s="1205"/>
      <c r="Y180" s="1206"/>
    </row>
    <row r="181" spans="2:25" s="648" customFormat="1" ht="5.25" customHeight="1">
      <c r="B181" s="679"/>
      <c r="C181" s="680"/>
      <c r="D181" s="680"/>
      <c r="E181" s="680"/>
      <c r="F181" s="680"/>
      <c r="G181" s="680"/>
      <c r="H181" s="680"/>
      <c r="I181" s="680"/>
      <c r="J181" s="680"/>
      <c r="K181" s="680"/>
      <c r="L181" s="680"/>
      <c r="M181" s="681"/>
      <c r="N181" s="680"/>
      <c r="O181" s="680"/>
      <c r="P181" s="680"/>
      <c r="Q181" s="680"/>
      <c r="R181" s="680"/>
      <c r="S181" s="680"/>
      <c r="T181" s="680"/>
      <c r="U181" s="680"/>
      <c r="V181" s="680"/>
      <c r="W181" s="680"/>
      <c r="X181" s="680"/>
      <c r="Y181" s="682"/>
    </row>
    <row r="182" spans="2:25" s="648" customFormat="1" ht="8.25" customHeight="1" thickBot="1">
      <c r="B182" s="649"/>
      <c r="C182" s="683"/>
      <c r="D182" s="683"/>
      <c r="E182" s="683"/>
      <c r="F182" s="683"/>
      <c r="G182" s="683"/>
      <c r="H182" s="683"/>
      <c r="I182" s="683"/>
      <c r="J182" s="683"/>
      <c r="K182" s="683"/>
      <c r="L182" s="683"/>
      <c r="M182" s="683"/>
      <c r="N182" s="683"/>
      <c r="O182" s="683"/>
      <c r="P182" s="683"/>
      <c r="Q182" s="683"/>
      <c r="R182" s="683"/>
      <c r="S182" s="683"/>
      <c r="T182" s="683"/>
      <c r="U182" s="683"/>
      <c r="V182" s="683"/>
      <c r="W182" s="683"/>
      <c r="X182" s="683"/>
      <c r="Y182" s="683"/>
    </row>
    <row r="183" spans="2:25" s="648" customFormat="1" ht="16.149999999999999" customHeight="1">
      <c r="B183" s="1228" t="s">
        <v>661</v>
      </c>
      <c r="C183" s="1229"/>
      <c r="D183" s="1229"/>
      <c r="E183" s="1229"/>
      <c r="F183" s="1229"/>
      <c r="G183" s="1229"/>
      <c r="H183" s="1229"/>
      <c r="I183" s="1229"/>
      <c r="J183" s="1229"/>
      <c r="K183" s="1229"/>
      <c r="L183" s="1229"/>
      <c r="M183" s="1229"/>
      <c r="N183" s="1229"/>
      <c r="O183" s="1229"/>
      <c r="P183" s="1229"/>
      <c r="Q183" s="1229"/>
      <c r="R183" s="1229"/>
      <c r="S183" s="1230"/>
      <c r="T183" s="1234" t="s">
        <v>616</v>
      </c>
      <c r="U183" s="1235"/>
      <c r="V183" s="1238" t="s">
        <v>617</v>
      </c>
      <c r="W183" s="1239"/>
      <c r="X183" s="1242" t="s">
        <v>618</v>
      </c>
      <c r="Y183" s="1243"/>
    </row>
    <row r="184" spans="2:25" s="648" customFormat="1" ht="16.149999999999999" customHeight="1" thickBot="1">
      <c r="B184" s="1231"/>
      <c r="C184" s="1232"/>
      <c r="D184" s="1232"/>
      <c r="E184" s="1232"/>
      <c r="F184" s="1232"/>
      <c r="G184" s="1232"/>
      <c r="H184" s="1232"/>
      <c r="I184" s="1232"/>
      <c r="J184" s="1232"/>
      <c r="K184" s="1232"/>
      <c r="L184" s="1232"/>
      <c r="M184" s="1232"/>
      <c r="N184" s="1232"/>
      <c r="O184" s="1232"/>
      <c r="P184" s="1232"/>
      <c r="Q184" s="1232"/>
      <c r="R184" s="1232"/>
      <c r="S184" s="1233"/>
      <c r="T184" s="1236"/>
      <c r="U184" s="1237"/>
      <c r="V184" s="1240"/>
      <c r="W184" s="1241"/>
      <c r="X184" s="1244"/>
      <c r="Y184" s="1245"/>
    </row>
    <row r="185" spans="2:25" ht="12" customHeight="1">
      <c r="B185" s="1293" t="s">
        <v>730</v>
      </c>
      <c r="C185" s="1294"/>
      <c r="D185" s="1294"/>
      <c r="E185" s="1294"/>
      <c r="F185" s="1294"/>
      <c r="G185" s="1294"/>
      <c r="H185" s="1294"/>
      <c r="I185" s="1294"/>
      <c r="J185" s="1294"/>
      <c r="K185" s="1294"/>
      <c r="L185" s="1294"/>
      <c r="M185" s="1294"/>
      <c r="N185" s="1294"/>
      <c r="O185" s="1294"/>
      <c r="P185" s="1294"/>
      <c r="Q185" s="1295"/>
      <c r="R185" s="1299" t="s">
        <v>611</v>
      </c>
      <c r="S185" s="1300"/>
      <c r="T185" s="1303"/>
      <c r="U185" s="1304"/>
      <c r="V185" s="1307"/>
      <c r="W185" s="1308"/>
      <c r="X185" s="1434"/>
      <c r="Y185" s="1435"/>
    </row>
    <row r="186" spans="2:25" ht="12" customHeight="1" thickBot="1">
      <c r="B186" s="1296"/>
      <c r="C186" s="1297"/>
      <c r="D186" s="1297"/>
      <c r="E186" s="1297"/>
      <c r="F186" s="1297"/>
      <c r="G186" s="1297"/>
      <c r="H186" s="1297"/>
      <c r="I186" s="1297"/>
      <c r="J186" s="1297"/>
      <c r="K186" s="1297"/>
      <c r="L186" s="1297"/>
      <c r="M186" s="1297"/>
      <c r="N186" s="1297"/>
      <c r="O186" s="1297"/>
      <c r="P186" s="1297"/>
      <c r="Q186" s="1298"/>
      <c r="R186" s="1301"/>
      <c r="S186" s="1302"/>
      <c r="T186" s="1305"/>
      <c r="U186" s="1306"/>
      <c r="V186" s="1309"/>
      <c r="W186" s="1310"/>
      <c r="X186" s="1436"/>
      <c r="Y186" s="1437"/>
    </row>
    <row r="187" spans="2:25" s="757" customFormat="1" ht="16.149999999999999" customHeight="1">
      <c r="B187" s="750"/>
      <c r="C187" s="1548" t="s">
        <v>731</v>
      </c>
      <c r="D187" s="1549"/>
      <c r="E187" s="1549"/>
      <c r="F187" s="1280" t="s">
        <v>732</v>
      </c>
      <c r="G187" s="1280"/>
      <c r="H187" s="1280"/>
      <c r="I187" s="1280"/>
      <c r="J187" s="1280"/>
      <c r="K187" s="1280"/>
      <c r="L187" s="1280"/>
      <c r="M187" s="1280"/>
      <c r="N187" s="1280"/>
      <c r="O187" s="1280"/>
      <c r="P187" s="1280"/>
      <c r="Q187" s="1280"/>
      <c r="R187" s="1281"/>
      <c r="S187" s="1282"/>
      <c r="T187" s="1303"/>
      <c r="U187" s="1304"/>
      <c r="V187" s="1421"/>
      <c r="W187" s="1422"/>
      <c r="X187" s="750"/>
      <c r="Y187" s="756"/>
    </row>
    <row r="188" spans="2:25" s="757" customFormat="1" ht="16.149999999999999" customHeight="1">
      <c r="B188" s="750"/>
      <c r="C188" s="1326"/>
      <c r="D188" s="1327"/>
      <c r="E188" s="1327"/>
      <c r="F188" s="1550" t="s">
        <v>733</v>
      </c>
      <c r="G188" s="1550"/>
      <c r="H188" s="1550"/>
      <c r="I188" s="1550"/>
      <c r="J188" s="1550"/>
      <c r="K188" s="1550"/>
      <c r="L188" s="1550"/>
      <c r="M188" s="1550"/>
      <c r="N188" s="1550"/>
      <c r="O188" s="1550"/>
      <c r="P188" s="1550"/>
      <c r="Q188" s="1550"/>
      <c r="R188" s="1550"/>
      <c r="S188" s="1551"/>
      <c r="T188" s="1274"/>
      <c r="U188" s="1275"/>
      <c r="V188" s="1383"/>
      <c r="W188" s="1384"/>
      <c r="X188" s="750"/>
      <c r="Y188" s="756"/>
    </row>
    <row r="189" spans="2:25" s="757" customFormat="1" ht="16.149999999999999" customHeight="1">
      <c r="B189" s="750"/>
      <c r="C189" s="1326"/>
      <c r="D189" s="1327"/>
      <c r="E189" s="1327"/>
      <c r="F189" s="1552" t="s">
        <v>734</v>
      </c>
      <c r="G189" s="1552"/>
      <c r="H189" s="1552"/>
      <c r="I189" s="1552"/>
      <c r="J189" s="1552"/>
      <c r="K189" s="1552"/>
      <c r="L189" s="1552"/>
      <c r="M189" s="1552"/>
      <c r="N189" s="1552"/>
      <c r="O189" s="1552"/>
      <c r="P189" s="1552"/>
      <c r="Q189" s="1552"/>
      <c r="R189" s="1552"/>
      <c r="S189" s="1553"/>
      <c r="T189" s="1274"/>
      <c r="U189" s="1275"/>
      <c r="V189" s="1383"/>
      <c r="W189" s="1384"/>
      <c r="X189" s="750"/>
      <c r="Y189" s="756"/>
    </row>
    <row r="190" spans="2:25" s="757" customFormat="1" ht="14.1" customHeight="1">
      <c r="B190" s="750"/>
      <c r="C190" s="1326"/>
      <c r="D190" s="1327"/>
      <c r="E190" s="1327"/>
      <c r="F190" s="1554" t="s">
        <v>922</v>
      </c>
      <c r="G190" s="1554"/>
      <c r="H190" s="1554"/>
      <c r="I190" s="1554"/>
      <c r="J190" s="1554"/>
      <c r="K190" s="1554"/>
      <c r="L190" s="1554"/>
      <c r="M190" s="1554"/>
      <c r="N190" s="1554"/>
      <c r="O190" s="1554"/>
      <c r="P190" s="1554"/>
      <c r="Q190" s="1554"/>
      <c r="R190" s="1554"/>
      <c r="S190" s="1555"/>
      <c r="T190" s="1274"/>
      <c r="U190" s="1275"/>
      <c r="V190" s="1383"/>
      <c r="W190" s="1384"/>
      <c r="X190" s="750"/>
      <c r="Y190" s="756"/>
    </row>
    <row r="191" spans="2:25" s="757" customFormat="1" ht="16.149999999999999" customHeight="1">
      <c r="B191" s="750"/>
      <c r="C191" s="1540" t="s">
        <v>736</v>
      </c>
      <c r="D191" s="1541"/>
      <c r="E191" s="1541"/>
      <c r="F191" s="1541"/>
      <c r="G191" s="1541"/>
      <c r="H191" s="1541"/>
      <c r="I191" s="1541"/>
      <c r="J191" s="1541"/>
      <c r="K191" s="1541"/>
      <c r="L191" s="1541"/>
      <c r="M191" s="1541"/>
      <c r="N191" s="1541"/>
      <c r="O191" s="1541"/>
      <c r="P191" s="1541"/>
      <c r="Q191" s="1541"/>
      <c r="R191" s="1541"/>
      <c r="S191" s="1542"/>
      <c r="T191" s="1256"/>
      <c r="U191" s="1257"/>
      <c r="V191" s="1415"/>
      <c r="W191" s="1416"/>
      <c r="X191" s="750"/>
      <c r="Y191" s="756"/>
    </row>
    <row r="192" spans="2:25" s="757" customFormat="1" ht="16.149999999999999" customHeight="1">
      <c r="B192" s="750"/>
      <c r="C192" s="1545" t="s">
        <v>737</v>
      </c>
      <c r="D192" s="1546"/>
      <c r="E192" s="1546"/>
      <c r="F192" s="1546"/>
      <c r="G192" s="1546"/>
      <c r="H192" s="1546"/>
      <c r="I192" s="1546"/>
      <c r="J192" s="1546"/>
      <c r="K192" s="1546"/>
      <c r="L192" s="1546"/>
      <c r="M192" s="1546"/>
      <c r="N192" s="1546"/>
      <c r="O192" s="1546"/>
      <c r="P192" s="1546"/>
      <c r="Q192" s="1546"/>
      <c r="R192" s="1546"/>
      <c r="S192" s="1547"/>
      <c r="T192" s="1492"/>
      <c r="U192" s="1493"/>
      <c r="V192" s="1543"/>
      <c r="W192" s="1544"/>
      <c r="X192" s="750"/>
      <c r="Y192" s="756"/>
    </row>
    <row r="193" spans="2:25" ht="16.149999999999999" customHeight="1" thickBot="1">
      <c r="B193" s="709"/>
      <c r="C193" s="706" t="s">
        <v>645</v>
      </c>
      <c r="D193" s="707"/>
      <c r="E193" s="707"/>
      <c r="F193" s="707"/>
      <c r="G193" s="707"/>
      <c r="H193" s="707"/>
      <c r="I193" s="707"/>
      <c r="J193" s="707"/>
      <c r="K193" s="707"/>
      <c r="L193" s="707"/>
      <c r="M193" s="707"/>
      <c r="N193" s="707"/>
      <c r="O193" s="707"/>
      <c r="P193" s="707"/>
      <c r="Q193" s="707"/>
      <c r="R193" s="707"/>
      <c r="S193" s="708"/>
      <c r="T193" s="1398"/>
      <c r="U193" s="1399"/>
      <c r="V193" s="1400"/>
      <c r="W193" s="1401"/>
      <c r="X193" s="709"/>
      <c r="Y193" s="710"/>
    </row>
    <row r="194" spans="2:25" ht="12" customHeight="1">
      <c r="B194" s="1293" t="s">
        <v>738</v>
      </c>
      <c r="C194" s="1294"/>
      <c r="D194" s="1294"/>
      <c r="E194" s="1294"/>
      <c r="F194" s="1294"/>
      <c r="G194" s="1294"/>
      <c r="H194" s="1294"/>
      <c r="I194" s="1294"/>
      <c r="J194" s="1294"/>
      <c r="K194" s="1294"/>
      <c r="L194" s="1294"/>
      <c r="M194" s="1294"/>
      <c r="N194" s="1294"/>
      <c r="O194" s="1294"/>
      <c r="P194" s="1294"/>
      <c r="Q194" s="1295"/>
      <c r="R194" s="1299" t="s">
        <v>611</v>
      </c>
      <c r="S194" s="1300"/>
      <c r="T194" s="1303"/>
      <c r="U194" s="1304"/>
      <c r="V194" s="1307"/>
      <c r="W194" s="1308"/>
      <c r="X194" s="1434"/>
      <c r="Y194" s="1435"/>
    </row>
    <row r="195" spans="2:25" ht="12" customHeight="1" thickBot="1">
      <c r="B195" s="1296"/>
      <c r="C195" s="1297"/>
      <c r="D195" s="1297"/>
      <c r="E195" s="1297"/>
      <c r="F195" s="1297"/>
      <c r="G195" s="1297"/>
      <c r="H195" s="1297"/>
      <c r="I195" s="1297"/>
      <c r="J195" s="1297"/>
      <c r="K195" s="1297"/>
      <c r="L195" s="1297"/>
      <c r="M195" s="1297"/>
      <c r="N195" s="1297"/>
      <c r="O195" s="1297"/>
      <c r="P195" s="1297"/>
      <c r="Q195" s="1298"/>
      <c r="R195" s="1301"/>
      <c r="S195" s="1302"/>
      <c r="T195" s="1305"/>
      <c r="U195" s="1306"/>
      <c r="V195" s="1309"/>
      <c r="W195" s="1310"/>
      <c r="X195" s="1436"/>
      <c r="Y195" s="1437"/>
    </row>
    <row r="196" spans="2:25" s="757" customFormat="1" ht="16.149999999999999" customHeight="1">
      <c r="B196" s="750"/>
      <c r="C196" s="1548" t="s">
        <v>731</v>
      </c>
      <c r="D196" s="1549"/>
      <c r="E196" s="1549"/>
      <c r="F196" s="1280" t="s">
        <v>739</v>
      </c>
      <c r="G196" s="1280"/>
      <c r="H196" s="1280"/>
      <c r="I196" s="1280"/>
      <c r="J196" s="1280"/>
      <c r="K196" s="1280"/>
      <c r="L196" s="1280"/>
      <c r="M196" s="1280"/>
      <c r="N196" s="1280"/>
      <c r="O196" s="1280"/>
      <c r="P196" s="1280"/>
      <c r="Q196" s="1280"/>
      <c r="R196" s="1281"/>
      <c r="S196" s="1282"/>
      <c r="T196" s="1303"/>
      <c r="U196" s="1304"/>
      <c r="V196" s="1421"/>
      <c r="W196" s="1422"/>
      <c r="X196" s="750"/>
      <c r="Y196" s="756"/>
    </row>
    <row r="197" spans="2:25" s="757" customFormat="1" ht="16.149999999999999" customHeight="1">
      <c r="B197" s="750"/>
      <c r="C197" s="1326"/>
      <c r="D197" s="1327"/>
      <c r="E197" s="1327"/>
      <c r="F197" s="1557" t="s">
        <v>740</v>
      </c>
      <c r="G197" s="1557"/>
      <c r="H197" s="1557"/>
      <c r="I197" s="1557"/>
      <c r="J197" s="1557"/>
      <c r="K197" s="1557"/>
      <c r="L197" s="1557"/>
      <c r="M197" s="1557"/>
      <c r="N197" s="1557"/>
      <c r="O197" s="1557"/>
      <c r="P197" s="1557"/>
      <c r="Q197" s="1557"/>
      <c r="R197" s="1557"/>
      <c r="S197" s="1558"/>
      <c r="T197" s="1274"/>
      <c r="U197" s="1275"/>
      <c r="V197" s="1383"/>
      <c r="W197" s="1384"/>
      <c r="X197" s="750"/>
      <c r="Y197" s="756"/>
    </row>
    <row r="198" spans="2:25" s="757" customFormat="1" ht="14.1" customHeight="1">
      <c r="B198" s="750"/>
      <c r="C198" s="1326"/>
      <c r="D198" s="1327"/>
      <c r="E198" s="1327"/>
      <c r="F198" s="1559" t="s">
        <v>735</v>
      </c>
      <c r="G198" s="1560"/>
      <c r="H198" s="1560"/>
      <c r="I198" s="1560"/>
      <c r="J198" s="1560"/>
      <c r="K198" s="1560"/>
      <c r="L198" s="1560"/>
      <c r="M198" s="1560"/>
      <c r="N198" s="1560"/>
      <c r="O198" s="1560"/>
      <c r="P198" s="1560"/>
      <c r="Q198" s="1560"/>
      <c r="R198" s="1560"/>
      <c r="S198" s="1561"/>
      <c r="T198" s="1274"/>
      <c r="U198" s="1275"/>
      <c r="V198" s="1383"/>
      <c r="W198" s="1384"/>
      <c r="X198" s="750"/>
      <c r="Y198" s="756"/>
    </row>
    <row r="199" spans="2:25" s="757" customFormat="1" ht="14.1" customHeight="1">
      <c r="B199" s="750"/>
      <c r="C199" s="1556"/>
      <c r="D199" s="1460"/>
      <c r="E199" s="1460"/>
      <c r="F199" s="1562"/>
      <c r="G199" s="1562"/>
      <c r="H199" s="1562"/>
      <c r="I199" s="1562"/>
      <c r="J199" s="1562"/>
      <c r="K199" s="1562"/>
      <c r="L199" s="1562"/>
      <c r="M199" s="1562"/>
      <c r="N199" s="1562"/>
      <c r="O199" s="1562"/>
      <c r="P199" s="1562"/>
      <c r="Q199" s="1562"/>
      <c r="R199" s="1562"/>
      <c r="S199" s="1563"/>
      <c r="T199" s="1258"/>
      <c r="U199" s="1259"/>
      <c r="V199" s="1385"/>
      <c r="W199" s="1386"/>
      <c r="X199" s="750"/>
      <c r="Y199" s="756"/>
    </row>
    <row r="200" spans="2:25" s="757" customFormat="1" ht="16.149999999999999" customHeight="1">
      <c r="B200" s="750"/>
      <c r="C200" s="1540" t="s">
        <v>736</v>
      </c>
      <c r="D200" s="1541"/>
      <c r="E200" s="1541"/>
      <c r="F200" s="1541"/>
      <c r="G200" s="1541"/>
      <c r="H200" s="1541"/>
      <c r="I200" s="1541"/>
      <c r="J200" s="1541"/>
      <c r="K200" s="1541"/>
      <c r="L200" s="1541"/>
      <c r="M200" s="1541"/>
      <c r="N200" s="1541"/>
      <c r="O200" s="1541"/>
      <c r="P200" s="1541"/>
      <c r="Q200" s="1541"/>
      <c r="R200" s="1541"/>
      <c r="S200" s="1542"/>
      <c r="T200" s="1256"/>
      <c r="U200" s="1257"/>
      <c r="V200" s="1415"/>
      <c r="W200" s="1416"/>
      <c r="X200" s="750"/>
      <c r="Y200" s="756"/>
    </row>
    <row r="201" spans="2:25" s="757" customFormat="1" ht="16.149999999999999" customHeight="1">
      <c r="B201" s="750"/>
      <c r="C201" s="1545" t="s">
        <v>737</v>
      </c>
      <c r="D201" s="1546"/>
      <c r="E201" s="1546"/>
      <c r="F201" s="1546"/>
      <c r="G201" s="1546"/>
      <c r="H201" s="1546"/>
      <c r="I201" s="1546"/>
      <c r="J201" s="1546"/>
      <c r="K201" s="1546"/>
      <c r="L201" s="1546"/>
      <c r="M201" s="1546"/>
      <c r="N201" s="1546"/>
      <c r="O201" s="1546"/>
      <c r="P201" s="1546"/>
      <c r="Q201" s="1546"/>
      <c r="R201" s="1546"/>
      <c r="S201" s="1547"/>
      <c r="T201" s="1492"/>
      <c r="U201" s="1493"/>
      <c r="V201" s="1543"/>
      <c r="W201" s="1544"/>
      <c r="X201" s="750"/>
      <c r="Y201" s="756"/>
    </row>
    <row r="202" spans="2:25" ht="16.149999999999999" customHeight="1" thickBot="1">
      <c r="B202" s="709"/>
      <c r="C202" s="706" t="s">
        <v>645</v>
      </c>
      <c r="D202" s="707"/>
      <c r="E202" s="707"/>
      <c r="F202" s="707"/>
      <c r="G202" s="707"/>
      <c r="H202" s="707"/>
      <c r="I202" s="707"/>
      <c r="J202" s="707"/>
      <c r="K202" s="707"/>
      <c r="L202" s="707"/>
      <c r="M202" s="707"/>
      <c r="N202" s="707"/>
      <c r="O202" s="707"/>
      <c r="P202" s="707"/>
      <c r="Q202" s="707"/>
      <c r="R202" s="707"/>
      <c r="S202" s="708"/>
      <c r="T202" s="1398"/>
      <c r="U202" s="1399"/>
      <c r="V202" s="1400"/>
      <c r="W202" s="1401"/>
      <c r="X202" s="709"/>
      <c r="Y202" s="710"/>
    </row>
    <row r="203" spans="2:25" ht="12" customHeight="1">
      <c r="B203" s="1293" t="s">
        <v>741</v>
      </c>
      <c r="C203" s="1294"/>
      <c r="D203" s="1294"/>
      <c r="E203" s="1294"/>
      <c r="F203" s="1294"/>
      <c r="G203" s="1294"/>
      <c r="H203" s="1294"/>
      <c r="I203" s="1294"/>
      <c r="J203" s="1294"/>
      <c r="K203" s="1294"/>
      <c r="L203" s="1294"/>
      <c r="M203" s="1294"/>
      <c r="N203" s="1294"/>
      <c r="O203" s="1294"/>
      <c r="P203" s="1294"/>
      <c r="Q203" s="1295"/>
      <c r="R203" s="1299" t="s">
        <v>611</v>
      </c>
      <c r="S203" s="1300"/>
      <c r="T203" s="1303"/>
      <c r="U203" s="1304"/>
      <c r="V203" s="1307"/>
      <c r="W203" s="1308"/>
      <c r="X203" s="1434"/>
      <c r="Y203" s="1435"/>
    </row>
    <row r="204" spans="2:25" ht="12" customHeight="1" thickBot="1">
      <c r="B204" s="1296"/>
      <c r="C204" s="1297"/>
      <c r="D204" s="1297"/>
      <c r="E204" s="1297"/>
      <c r="F204" s="1297"/>
      <c r="G204" s="1297"/>
      <c r="H204" s="1297"/>
      <c r="I204" s="1297"/>
      <c r="J204" s="1297"/>
      <c r="K204" s="1297"/>
      <c r="L204" s="1297"/>
      <c r="M204" s="1297"/>
      <c r="N204" s="1297"/>
      <c r="O204" s="1297"/>
      <c r="P204" s="1297"/>
      <c r="Q204" s="1298"/>
      <c r="R204" s="1301"/>
      <c r="S204" s="1302"/>
      <c r="T204" s="1305"/>
      <c r="U204" s="1306"/>
      <c r="V204" s="1309"/>
      <c r="W204" s="1310"/>
      <c r="X204" s="1436"/>
      <c r="Y204" s="1437"/>
    </row>
    <row r="205" spans="2:25" s="757" customFormat="1" ht="16.149999999999999" customHeight="1">
      <c r="B205" s="750"/>
      <c r="C205" s="1363" t="s">
        <v>742</v>
      </c>
      <c r="D205" s="1364"/>
      <c r="E205" s="1364"/>
      <c r="F205" s="1364"/>
      <c r="G205" s="1364"/>
      <c r="H205" s="1364"/>
      <c r="I205" s="1364"/>
      <c r="J205" s="1364"/>
      <c r="K205" s="1364"/>
      <c r="L205" s="1364"/>
      <c r="M205" s="1364"/>
      <c r="N205" s="1364"/>
      <c r="O205" s="1364"/>
      <c r="P205" s="1364"/>
      <c r="Q205" s="1364"/>
      <c r="R205" s="1314"/>
      <c r="S205" s="1315"/>
      <c r="T205" s="1365"/>
      <c r="U205" s="1366"/>
      <c r="V205" s="1367"/>
      <c r="W205" s="1368"/>
      <c r="X205" s="755"/>
      <c r="Y205" s="756"/>
    </row>
    <row r="206" spans="2:25" s="757" customFormat="1" ht="16.149999999999999" customHeight="1">
      <c r="B206" s="750"/>
      <c r="C206" s="723" t="s">
        <v>743</v>
      </c>
      <c r="D206" s="724"/>
      <c r="E206" s="724"/>
      <c r="F206" s="724"/>
      <c r="G206" s="724"/>
      <c r="H206" s="724"/>
      <c r="I206" s="724"/>
      <c r="J206" s="724"/>
      <c r="K206" s="724"/>
      <c r="L206" s="724"/>
      <c r="M206" s="724"/>
      <c r="N206" s="724"/>
      <c r="O206" s="724"/>
      <c r="P206" s="724"/>
      <c r="Q206" s="724"/>
      <c r="R206" s="724"/>
      <c r="S206" s="724"/>
      <c r="T206" s="1402"/>
      <c r="U206" s="1403"/>
      <c r="V206" s="1415"/>
      <c r="W206" s="1416"/>
      <c r="X206" s="755"/>
      <c r="Y206" s="756"/>
    </row>
    <row r="207" spans="2:25" s="757" customFormat="1" ht="16.149999999999999" customHeight="1">
      <c r="B207" s="750"/>
      <c r="C207" s="1573" t="s">
        <v>923</v>
      </c>
      <c r="D207" s="1574"/>
      <c r="E207" s="1574"/>
      <c r="F207" s="1574"/>
      <c r="G207" s="1574"/>
      <c r="H207" s="1574"/>
      <c r="I207" s="1574"/>
      <c r="J207" s="1574"/>
      <c r="K207" s="1574"/>
      <c r="L207" s="1574"/>
      <c r="M207" s="1574"/>
      <c r="N207" s="1574"/>
      <c r="O207" s="1574"/>
      <c r="P207" s="1574"/>
      <c r="Q207" s="1574"/>
      <c r="R207" s="1574"/>
      <c r="S207" s="1575"/>
      <c r="T207" s="1402"/>
      <c r="U207" s="1403"/>
      <c r="V207" s="1375"/>
      <c r="W207" s="1376"/>
      <c r="X207" s="755"/>
      <c r="Y207" s="756"/>
    </row>
    <row r="208" spans="2:25" s="757" customFormat="1" ht="16.149999999999999" customHeight="1">
      <c r="B208" s="750"/>
      <c r="C208" s="1576" t="s">
        <v>744</v>
      </c>
      <c r="D208" s="1577"/>
      <c r="E208" s="1577"/>
      <c r="F208" s="1577"/>
      <c r="G208" s="1577"/>
      <c r="H208" s="1577"/>
      <c r="I208" s="1577"/>
      <c r="J208" s="1577"/>
      <c r="K208" s="1577"/>
      <c r="L208" s="1577"/>
      <c r="M208" s="1577"/>
      <c r="N208" s="1577"/>
      <c r="O208" s="1577"/>
      <c r="P208" s="1577"/>
      <c r="Q208" s="1577"/>
      <c r="R208" s="1577"/>
      <c r="S208" s="1578"/>
      <c r="T208" s="1402"/>
      <c r="U208" s="1403"/>
      <c r="V208" s="1375"/>
      <c r="W208" s="1376"/>
      <c r="X208" s="755"/>
      <c r="Y208" s="756"/>
    </row>
    <row r="209" spans="2:25" s="757" customFormat="1" ht="16.149999999999999" customHeight="1">
      <c r="B209" s="750"/>
      <c r="C209" s="1564" t="s">
        <v>745</v>
      </c>
      <c r="D209" s="1565"/>
      <c r="E209" s="1565"/>
      <c r="F209" s="1565"/>
      <c r="G209" s="1565"/>
      <c r="H209" s="1565"/>
      <c r="I209" s="1565"/>
      <c r="J209" s="1565"/>
      <c r="K209" s="1565"/>
      <c r="L209" s="1565"/>
      <c r="M209" s="1565"/>
      <c r="N209" s="1565"/>
      <c r="O209" s="1565"/>
      <c r="P209" s="1565"/>
      <c r="Q209" s="1565"/>
      <c r="R209" s="1565"/>
      <c r="S209" s="1566"/>
      <c r="T209" s="1402"/>
      <c r="U209" s="1403"/>
      <c r="V209" s="1415"/>
      <c r="W209" s="1416"/>
      <c r="X209" s="755"/>
      <c r="Y209" s="756"/>
    </row>
    <row r="210" spans="2:25" s="757" customFormat="1" ht="16.149999999999999" customHeight="1">
      <c r="B210" s="750"/>
      <c r="C210" s="1564" t="s">
        <v>746</v>
      </c>
      <c r="D210" s="1565"/>
      <c r="E210" s="1565"/>
      <c r="F210" s="1565"/>
      <c r="G210" s="1565"/>
      <c r="H210" s="1565"/>
      <c r="I210" s="1565"/>
      <c r="J210" s="1565"/>
      <c r="K210" s="1565"/>
      <c r="L210" s="1565"/>
      <c r="M210" s="1565"/>
      <c r="N210" s="1565"/>
      <c r="O210" s="1565"/>
      <c r="P210" s="1565"/>
      <c r="Q210" s="1565"/>
      <c r="R210" s="1565"/>
      <c r="S210" s="1566"/>
      <c r="T210" s="1402"/>
      <c r="U210" s="1403"/>
      <c r="V210" s="742"/>
      <c r="W210" s="743"/>
      <c r="X210" s="755"/>
      <c r="Y210" s="756"/>
    </row>
    <row r="211" spans="2:25" s="757" customFormat="1" ht="16.149999999999999" customHeight="1">
      <c r="B211" s="750"/>
      <c r="C211" s="1567"/>
      <c r="D211" s="1568"/>
      <c r="E211" s="1568"/>
      <c r="F211" s="1568"/>
      <c r="G211" s="1568"/>
      <c r="H211" s="1568"/>
      <c r="I211" s="1568"/>
      <c r="J211" s="1568"/>
      <c r="K211" s="1568"/>
      <c r="L211" s="1568"/>
      <c r="M211" s="1568"/>
      <c r="N211" s="1568"/>
      <c r="O211" s="1568"/>
      <c r="P211" s="1568"/>
      <c r="Q211" s="1568"/>
      <c r="R211" s="1568"/>
      <c r="S211" s="1569"/>
      <c r="T211" s="1413"/>
      <c r="U211" s="1414"/>
      <c r="V211" s="732"/>
      <c r="W211" s="733"/>
      <c r="X211" s="755"/>
      <c r="Y211" s="756"/>
    </row>
    <row r="212" spans="2:25" s="757" customFormat="1" ht="16.149999999999999" customHeight="1">
      <c r="B212" s="750"/>
      <c r="C212" s="1570" t="s">
        <v>747</v>
      </c>
      <c r="D212" s="1571"/>
      <c r="E212" s="1571"/>
      <c r="F212" s="1571"/>
      <c r="G212" s="1571"/>
      <c r="H212" s="1571"/>
      <c r="I212" s="1571"/>
      <c r="J212" s="1571"/>
      <c r="K212" s="1571"/>
      <c r="L212" s="1571"/>
      <c r="M212" s="1571"/>
      <c r="N212" s="1571"/>
      <c r="O212" s="1571"/>
      <c r="P212" s="1571"/>
      <c r="Q212" s="1571"/>
      <c r="R212" s="1571"/>
      <c r="S212" s="1572"/>
      <c r="T212" s="1372"/>
      <c r="U212" s="1373"/>
      <c r="V212" s="760"/>
      <c r="W212" s="761"/>
      <c r="X212" s="755"/>
      <c r="Y212" s="756"/>
    </row>
    <row r="213" spans="2:25" s="757" customFormat="1" ht="16.149999999999999" customHeight="1" thickBot="1">
      <c r="B213" s="806"/>
      <c r="C213" s="1594" t="s">
        <v>921</v>
      </c>
      <c r="D213" s="1595"/>
      <c r="E213" s="1595"/>
      <c r="F213" s="1595"/>
      <c r="G213" s="1595"/>
      <c r="H213" s="1595"/>
      <c r="I213" s="1595"/>
      <c r="J213" s="1595"/>
      <c r="K213" s="1595"/>
      <c r="L213" s="1595"/>
      <c r="M213" s="1595"/>
      <c r="N213" s="1595"/>
      <c r="O213" s="1595"/>
      <c r="P213" s="1595"/>
      <c r="Q213" s="1595"/>
      <c r="R213" s="1595"/>
      <c r="S213" s="1596"/>
      <c r="T213" s="1432"/>
      <c r="U213" s="1433"/>
      <c r="V213" s="1597"/>
      <c r="W213" s="1598"/>
      <c r="X213" s="807"/>
      <c r="Y213" s="808"/>
    </row>
    <row r="214" spans="2:25" ht="12" customHeight="1">
      <c r="B214" s="1334" t="s">
        <v>748</v>
      </c>
      <c r="C214" s="1335"/>
      <c r="D214" s="1335"/>
      <c r="E214" s="1335"/>
      <c r="F214" s="1335"/>
      <c r="G214" s="1335"/>
      <c r="H214" s="1335"/>
      <c r="I214" s="1335"/>
      <c r="J214" s="1335"/>
      <c r="K214" s="1335"/>
      <c r="L214" s="1335"/>
      <c r="M214" s="1335"/>
      <c r="N214" s="1335"/>
      <c r="O214" s="1335"/>
      <c r="P214" s="1335"/>
      <c r="Q214" s="1336"/>
      <c r="R214" s="1299" t="s">
        <v>611</v>
      </c>
      <c r="S214" s="1300"/>
      <c r="T214" s="1303"/>
      <c r="U214" s="1304"/>
      <c r="V214" s="1307"/>
      <c r="W214" s="1308"/>
      <c r="X214" s="1434"/>
      <c r="Y214" s="1435"/>
    </row>
    <row r="215" spans="2:25" ht="12" customHeight="1" thickBot="1">
      <c r="B215" s="1337"/>
      <c r="C215" s="1338"/>
      <c r="D215" s="1338"/>
      <c r="E215" s="1338"/>
      <c r="F215" s="1338"/>
      <c r="G215" s="1338"/>
      <c r="H215" s="1338"/>
      <c r="I215" s="1338"/>
      <c r="J215" s="1338"/>
      <c r="K215" s="1338"/>
      <c r="L215" s="1338"/>
      <c r="M215" s="1338"/>
      <c r="N215" s="1338"/>
      <c r="O215" s="1338"/>
      <c r="P215" s="1338"/>
      <c r="Q215" s="1339"/>
      <c r="R215" s="1301"/>
      <c r="S215" s="1302"/>
      <c r="T215" s="1305"/>
      <c r="U215" s="1306"/>
      <c r="V215" s="1309"/>
      <c r="W215" s="1310"/>
      <c r="X215" s="1436"/>
      <c r="Y215" s="1437"/>
    </row>
    <row r="216" spans="2:25" s="814" customFormat="1" ht="13.5" customHeight="1">
      <c r="B216" s="809"/>
      <c r="C216" s="810" t="s">
        <v>749</v>
      </c>
      <c r="D216" s="811"/>
      <c r="E216" s="811"/>
      <c r="F216" s="811"/>
      <c r="G216" s="811"/>
      <c r="H216" s="811"/>
      <c r="I216" s="811"/>
      <c r="J216" s="811"/>
      <c r="K216" s="811"/>
      <c r="L216" s="811"/>
      <c r="M216" s="811"/>
      <c r="N216" s="811"/>
      <c r="O216" s="811"/>
      <c r="P216" s="811"/>
      <c r="Q216" s="811"/>
      <c r="R216" s="812"/>
      <c r="S216" s="813"/>
      <c r="T216" s="1579"/>
      <c r="U216" s="1580"/>
      <c r="V216" s="1583"/>
      <c r="W216" s="1584"/>
      <c r="X216" s="812"/>
      <c r="Y216" s="813"/>
    </row>
    <row r="217" spans="2:25" s="814" customFormat="1" ht="13.5" customHeight="1">
      <c r="B217" s="809"/>
      <c r="C217" s="815" t="s">
        <v>750</v>
      </c>
      <c r="D217" s="816"/>
      <c r="E217" s="816"/>
      <c r="F217" s="816"/>
      <c r="G217" s="816"/>
      <c r="H217" s="816"/>
      <c r="I217" s="816"/>
      <c r="J217" s="816"/>
      <c r="K217" s="816"/>
      <c r="L217" s="816"/>
      <c r="M217" s="816"/>
      <c r="N217" s="816"/>
      <c r="O217" s="816"/>
      <c r="P217" s="816"/>
      <c r="Q217" s="816"/>
      <c r="R217" s="816"/>
      <c r="S217" s="817"/>
      <c r="T217" s="1581"/>
      <c r="U217" s="1582"/>
      <c r="V217" s="1585"/>
      <c r="W217" s="1586"/>
      <c r="X217" s="809"/>
      <c r="Y217" s="813"/>
    </row>
    <row r="218" spans="2:25" s="814" customFormat="1" ht="13.5" customHeight="1">
      <c r="B218" s="809"/>
      <c r="C218" s="1587" t="s">
        <v>751</v>
      </c>
      <c r="D218" s="1588"/>
      <c r="E218" s="1588"/>
      <c r="F218" s="1588"/>
      <c r="G218" s="1588"/>
      <c r="H218" s="1588"/>
      <c r="I218" s="1588"/>
      <c r="J218" s="1588"/>
      <c r="K218" s="1588"/>
      <c r="L218" s="1588"/>
      <c r="M218" s="1588"/>
      <c r="N218" s="1588"/>
      <c r="O218" s="1588"/>
      <c r="P218" s="1588"/>
      <c r="Q218" s="1588"/>
      <c r="R218" s="1588"/>
      <c r="S218" s="1589"/>
      <c r="T218" s="1590"/>
      <c r="U218" s="1591"/>
      <c r="V218" s="1592"/>
      <c r="W218" s="1593"/>
      <c r="X218" s="809"/>
      <c r="Y218" s="813"/>
    </row>
    <row r="219" spans="2:25" s="814" customFormat="1" ht="13.5" customHeight="1">
      <c r="B219" s="809"/>
      <c r="C219" s="1587" t="s">
        <v>752</v>
      </c>
      <c r="D219" s="1588"/>
      <c r="E219" s="1588"/>
      <c r="F219" s="1588"/>
      <c r="G219" s="1588"/>
      <c r="H219" s="1588"/>
      <c r="I219" s="1588"/>
      <c r="J219" s="1588"/>
      <c r="K219" s="1588"/>
      <c r="L219" s="1588"/>
      <c r="M219" s="1588"/>
      <c r="N219" s="1588"/>
      <c r="O219" s="1588"/>
      <c r="P219" s="1588"/>
      <c r="Q219" s="1588"/>
      <c r="R219" s="1588"/>
      <c r="S219" s="1589"/>
      <c r="T219" s="1590"/>
      <c r="U219" s="1591"/>
      <c r="V219" s="1592"/>
      <c r="W219" s="1593"/>
      <c r="X219" s="812"/>
      <c r="Y219" s="813"/>
    </row>
    <row r="220" spans="2:25" s="814" customFormat="1" ht="13.5" customHeight="1">
      <c r="B220" s="809"/>
      <c r="C220" s="1587" t="s">
        <v>753</v>
      </c>
      <c r="D220" s="1588"/>
      <c r="E220" s="1588"/>
      <c r="F220" s="1588"/>
      <c r="G220" s="1588"/>
      <c r="H220" s="1588"/>
      <c r="I220" s="1588"/>
      <c r="J220" s="1588"/>
      <c r="K220" s="1588"/>
      <c r="L220" s="1588"/>
      <c r="M220" s="1588"/>
      <c r="N220" s="1588"/>
      <c r="O220" s="1588"/>
      <c r="P220" s="1588"/>
      <c r="Q220" s="1588"/>
      <c r="R220" s="1588"/>
      <c r="S220" s="1589"/>
      <c r="T220" s="1590"/>
      <c r="U220" s="1591"/>
      <c r="V220" s="1592"/>
      <c r="W220" s="1593"/>
      <c r="X220" s="812"/>
      <c r="Y220" s="813"/>
    </row>
    <row r="221" spans="2:25" s="814" customFormat="1" ht="13.5" customHeight="1">
      <c r="B221" s="809"/>
      <c r="C221" s="1587" t="s">
        <v>754</v>
      </c>
      <c r="D221" s="1588"/>
      <c r="E221" s="1588"/>
      <c r="F221" s="1588"/>
      <c r="G221" s="1588"/>
      <c r="H221" s="1588"/>
      <c r="I221" s="1588"/>
      <c r="J221" s="1588"/>
      <c r="K221" s="1588"/>
      <c r="L221" s="1588"/>
      <c r="M221" s="1588"/>
      <c r="N221" s="1588"/>
      <c r="O221" s="1588"/>
      <c r="P221" s="1588"/>
      <c r="Q221" s="1588"/>
      <c r="R221" s="1588"/>
      <c r="S221" s="1589"/>
      <c r="T221" s="1590"/>
      <c r="U221" s="1591"/>
      <c r="V221" s="1592"/>
      <c r="W221" s="1593"/>
      <c r="X221" s="812"/>
      <c r="Y221" s="813"/>
    </row>
    <row r="222" spans="2:25" s="814" customFormat="1" ht="13.5" customHeight="1">
      <c r="B222" s="809"/>
      <c r="C222" s="1599" t="s">
        <v>755</v>
      </c>
      <c r="D222" s="1600"/>
      <c r="E222" s="1600"/>
      <c r="F222" s="1600"/>
      <c r="G222" s="1600"/>
      <c r="H222" s="1600"/>
      <c r="I222" s="1600"/>
      <c r="J222" s="1600"/>
      <c r="K222" s="1600"/>
      <c r="L222" s="1600"/>
      <c r="M222" s="1600"/>
      <c r="N222" s="1600"/>
      <c r="O222" s="1600"/>
      <c r="P222" s="1600"/>
      <c r="Q222" s="1600"/>
      <c r="R222" s="1600"/>
      <c r="S222" s="1601"/>
      <c r="T222" s="1579"/>
      <c r="U222" s="1580"/>
      <c r="V222" s="1583"/>
      <c r="W222" s="1584"/>
      <c r="X222" s="812"/>
      <c r="Y222" s="813"/>
    </row>
    <row r="223" spans="2:25" s="814" customFormat="1" ht="13.5" customHeight="1">
      <c r="B223" s="809"/>
      <c r="C223" s="815"/>
      <c r="D223" s="818" t="s">
        <v>756</v>
      </c>
      <c r="E223" s="816"/>
      <c r="F223" s="816"/>
      <c r="G223" s="816"/>
      <c r="H223" s="816"/>
      <c r="I223" s="816"/>
      <c r="J223" s="816"/>
      <c r="K223" s="816"/>
      <c r="L223" s="816"/>
      <c r="M223" s="816"/>
      <c r="N223" s="816"/>
      <c r="O223" s="816"/>
      <c r="P223" s="816"/>
      <c r="Q223" s="816"/>
      <c r="R223" s="816"/>
      <c r="S223" s="817"/>
      <c r="T223" s="1581"/>
      <c r="U223" s="1582"/>
      <c r="V223" s="1585"/>
      <c r="W223" s="1586"/>
      <c r="X223" s="812"/>
      <c r="Y223" s="813"/>
    </row>
    <row r="224" spans="2:25" s="814" customFormat="1" ht="13.5" customHeight="1">
      <c r="B224" s="809"/>
      <c r="C224" s="1587" t="s">
        <v>757</v>
      </c>
      <c r="D224" s="1602"/>
      <c r="E224" s="1602"/>
      <c r="F224" s="1602"/>
      <c r="G224" s="1602"/>
      <c r="H224" s="1602"/>
      <c r="I224" s="1602"/>
      <c r="J224" s="1602"/>
      <c r="K224" s="1602"/>
      <c r="L224" s="1602"/>
      <c r="M224" s="1602"/>
      <c r="N224" s="1602"/>
      <c r="O224" s="1602"/>
      <c r="P224" s="1602"/>
      <c r="Q224" s="1602"/>
      <c r="R224" s="1602"/>
      <c r="S224" s="1603"/>
      <c r="T224" s="1590"/>
      <c r="U224" s="1591"/>
      <c r="V224" s="1592"/>
      <c r="W224" s="1593"/>
      <c r="X224" s="812"/>
      <c r="Y224" s="813"/>
    </row>
    <row r="225" spans="1:62" s="814" customFormat="1" ht="13.5" customHeight="1" thickBot="1">
      <c r="B225" s="809"/>
      <c r="C225" s="1604" t="s">
        <v>758</v>
      </c>
      <c r="D225" s="1605"/>
      <c r="E225" s="1605"/>
      <c r="F225" s="1605"/>
      <c r="G225" s="1605"/>
      <c r="H225" s="1605"/>
      <c r="I225" s="1605"/>
      <c r="J225" s="1605"/>
      <c r="K225" s="1605"/>
      <c r="L225" s="1605"/>
      <c r="M225" s="1605"/>
      <c r="N225" s="1605"/>
      <c r="O225" s="1605"/>
      <c r="P225" s="1605"/>
      <c r="Q225" s="1606"/>
      <c r="R225" s="1606"/>
      <c r="S225" s="1607"/>
      <c r="T225" s="1590"/>
      <c r="U225" s="1591"/>
      <c r="V225" s="1592"/>
      <c r="W225" s="1593"/>
      <c r="X225" s="812"/>
      <c r="Y225" s="813"/>
    </row>
    <row r="226" spans="1:62" s="822" customFormat="1" ht="16.149999999999999" customHeight="1">
      <c r="B226" s="819"/>
      <c r="C226" s="820"/>
      <c r="D226" s="820"/>
      <c r="E226" s="820"/>
      <c r="F226" s="820"/>
      <c r="G226" s="820"/>
      <c r="H226" s="820"/>
      <c r="I226" s="820"/>
      <c r="J226" s="820"/>
      <c r="K226" s="820"/>
      <c r="L226" s="820"/>
      <c r="M226" s="820"/>
      <c r="N226" s="820"/>
      <c r="O226" s="820"/>
      <c r="P226" s="820"/>
      <c r="Q226" s="820"/>
      <c r="R226" s="820"/>
      <c r="S226" s="821" t="s">
        <v>659</v>
      </c>
      <c r="T226" s="820"/>
      <c r="U226" s="820"/>
      <c r="V226" s="820"/>
      <c r="W226" s="820"/>
      <c r="X226" s="819"/>
      <c r="Y226" s="819"/>
    </row>
    <row r="227" spans="1:62" s="822" customFormat="1" ht="16.149999999999999" customHeight="1">
      <c r="C227" s="823"/>
      <c r="D227" s="823"/>
      <c r="E227" s="823"/>
      <c r="F227" s="823"/>
      <c r="G227" s="823"/>
      <c r="H227" s="823"/>
      <c r="I227" s="823"/>
      <c r="J227" s="823"/>
      <c r="K227" s="823"/>
      <c r="L227" s="823"/>
      <c r="M227" s="823"/>
      <c r="N227" s="823"/>
      <c r="O227" s="823"/>
      <c r="P227" s="823"/>
      <c r="Q227" s="823"/>
      <c r="R227" s="823"/>
      <c r="S227" s="824"/>
      <c r="T227" s="823"/>
      <c r="U227" s="823"/>
      <c r="V227" s="823"/>
      <c r="W227" s="823"/>
    </row>
    <row r="228" spans="1:62" s="822" customFormat="1" ht="16.149999999999999" customHeight="1">
      <c r="C228" s="823"/>
      <c r="D228" s="823"/>
      <c r="E228" s="823"/>
      <c r="F228" s="823"/>
      <c r="G228" s="823"/>
      <c r="H228" s="823"/>
      <c r="I228" s="823"/>
      <c r="J228" s="823"/>
      <c r="K228" s="823"/>
      <c r="L228" s="823"/>
      <c r="M228" s="823"/>
      <c r="N228" s="823"/>
      <c r="O228" s="823"/>
      <c r="P228" s="823"/>
      <c r="Q228" s="823"/>
      <c r="R228" s="823"/>
      <c r="S228" s="824"/>
      <c r="T228" s="823"/>
      <c r="U228" s="823"/>
      <c r="V228" s="823"/>
      <c r="W228" s="823"/>
    </row>
    <row r="229" spans="1:62" s="822" customFormat="1" ht="16.149999999999999" customHeight="1">
      <c r="C229" s="823"/>
      <c r="D229" s="823"/>
      <c r="E229" s="823"/>
      <c r="F229" s="823"/>
      <c r="G229" s="823"/>
      <c r="H229" s="823"/>
      <c r="I229" s="823"/>
      <c r="J229" s="823"/>
      <c r="K229" s="823"/>
      <c r="L229" s="823"/>
      <c r="M229" s="823"/>
      <c r="N229" s="823"/>
      <c r="O229" s="823"/>
      <c r="P229" s="823"/>
      <c r="Q229" s="823"/>
      <c r="R229" s="823"/>
      <c r="S229" s="824"/>
      <c r="T229" s="823"/>
      <c r="U229" s="823"/>
      <c r="V229" s="823"/>
      <c r="W229" s="823"/>
      <c r="BD229" s="1160" t="s">
        <v>933</v>
      </c>
      <c r="BE229" s="1160"/>
      <c r="BF229" s="1160"/>
      <c r="BG229" s="1160"/>
      <c r="BH229" s="1160"/>
      <c r="BI229" s="1160"/>
      <c r="BJ229" s="1160"/>
    </row>
    <row r="230" spans="1:62" s="667" customFormat="1" ht="20.25" customHeight="1">
      <c r="B230" s="1162" t="s">
        <v>945</v>
      </c>
      <c r="C230" s="1162"/>
      <c r="D230" s="1162"/>
      <c r="E230" s="1162"/>
      <c r="F230" s="1162"/>
      <c r="G230" s="1162"/>
      <c r="H230" s="1162"/>
      <c r="I230" s="1162"/>
      <c r="J230" s="1162"/>
      <c r="K230" s="1162"/>
      <c r="L230" s="1162"/>
      <c r="M230" s="1162"/>
      <c r="N230" s="1162"/>
      <c r="O230" s="1162"/>
      <c r="P230" s="1162"/>
      <c r="Q230" s="1162"/>
      <c r="R230" s="1162"/>
      <c r="S230" s="1162"/>
      <c r="T230" s="1162"/>
      <c r="U230" s="1162"/>
      <c r="V230" s="1162"/>
      <c r="W230" s="1163" t="s">
        <v>759</v>
      </c>
      <c r="X230" s="1163"/>
      <c r="Y230" s="1163"/>
      <c r="BD230" s="1160"/>
      <c r="BE230" s="1160"/>
      <c r="BF230" s="1160"/>
      <c r="BG230" s="1160"/>
      <c r="BH230" s="1160"/>
      <c r="BI230" s="1160"/>
      <c r="BJ230" s="1160"/>
    </row>
    <row r="231" spans="1:62" s="648" customFormat="1" ht="18" customHeight="1">
      <c r="B231" s="668" t="s">
        <v>600</v>
      </c>
      <c r="C231" s="649"/>
      <c r="D231" s="649"/>
      <c r="E231" s="669"/>
      <c r="F231" s="649"/>
      <c r="G231" s="649"/>
      <c r="H231" s="649"/>
      <c r="I231" s="649"/>
      <c r="J231" s="649"/>
      <c r="K231" s="649"/>
      <c r="L231" s="649"/>
      <c r="M231" s="649"/>
      <c r="N231" s="649"/>
      <c r="O231" s="649"/>
      <c r="P231" s="649"/>
      <c r="Q231" s="649"/>
      <c r="R231" s="649"/>
      <c r="S231" s="649"/>
      <c r="T231" s="649"/>
      <c r="U231" s="649"/>
      <c r="V231" s="649"/>
      <c r="W231" s="649"/>
      <c r="X231" s="649"/>
      <c r="Y231" s="649"/>
    </row>
    <row r="232" spans="1:62" s="648" customFormat="1" ht="20.25" customHeight="1">
      <c r="B232" s="1164" t="s">
        <v>129</v>
      </c>
      <c r="C232" s="1165"/>
      <c r="D232" s="1166"/>
      <c r="E232" s="1167" t="str">
        <f>E5</f>
        <v>0560</v>
      </c>
      <c r="F232" s="1168"/>
      <c r="G232" s="1169"/>
      <c r="H232" s="1170" t="s">
        <v>601</v>
      </c>
      <c r="I232" s="1171"/>
      <c r="J232" s="1171"/>
      <c r="K232" s="1172"/>
      <c r="L232" s="1167" t="str">
        <f>L5</f>
        <v/>
      </c>
      <c r="M232" s="1168"/>
      <c r="N232" s="1168"/>
      <c r="O232" s="1169"/>
      <c r="P232" s="1173" t="s">
        <v>602</v>
      </c>
      <c r="Q232" s="1174"/>
      <c r="R232" s="1175"/>
      <c r="S232" s="1176">
        <f>S5</f>
        <v>0</v>
      </c>
      <c r="T232" s="1177"/>
      <c r="U232" s="1177"/>
      <c r="V232" s="1177"/>
      <c r="W232" s="1177"/>
      <c r="X232" s="1177"/>
      <c r="Y232" s="1178"/>
      <c r="Z232" s="670"/>
    </row>
    <row r="233" spans="1:62" s="648" customFormat="1" ht="14.25" customHeight="1">
      <c r="A233" s="234"/>
      <c r="B233" s="649"/>
      <c r="C233" s="649"/>
      <c r="D233" s="649"/>
      <c r="E233" s="649"/>
      <c r="F233" s="649"/>
      <c r="G233" s="649"/>
      <c r="H233" s="649"/>
      <c r="I233" s="649"/>
      <c r="J233" s="649"/>
      <c r="K233" s="649"/>
      <c r="L233" s="649"/>
      <c r="M233" s="671" t="s">
        <v>603</v>
      </c>
      <c r="N233" s="649"/>
      <c r="O233" s="649"/>
      <c r="P233" s="649"/>
      <c r="Q233" s="649"/>
      <c r="R233" s="649"/>
      <c r="S233" s="649"/>
      <c r="T233" s="649"/>
      <c r="U233" s="649"/>
      <c r="V233" s="649"/>
      <c r="W233" s="649"/>
      <c r="X233" s="649"/>
      <c r="Y233" s="649"/>
    </row>
    <row r="234" spans="1:62" s="648" customFormat="1" ht="5.25" customHeight="1">
      <c r="B234" s="672"/>
      <c r="C234" s="673"/>
      <c r="D234" s="673"/>
      <c r="E234" s="673"/>
      <c r="F234" s="673"/>
      <c r="G234" s="673"/>
      <c r="H234" s="673"/>
      <c r="I234" s="673"/>
      <c r="J234" s="673"/>
      <c r="K234" s="673"/>
      <c r="L234" s="673"/>
      <c r="M234" s="673"/>
      <c r="N234" s="673"/>
      <c r="O234" s="673"/>
      <c r="P234" s="673"/>
      <c r="Q234" s="673"/>
      <c r="R234" s="673"/>
      <c r="S234" s="673"/>
      <c r="T234" s="673"/>
      <c r="U234" s="673"/>
      <c r="V234" s="673"/>
      <c r="W234" s="673"/>
      <c r="X234" s="673"/>
      <c r="Y234" s="674"/>
    </row>
    <row r="235" spans="1:62" s="648" customFormat="1" ht="14.25" customHeight="1">
      <c r="B235" s="675"/>
      <c r="C235" s="676" t="s">
        <v>604</v>
      </c>
      <c r="D235" s="677" t="s">
        <v>605</v>
      </c>
      <c r="E235" s="677"/>
      <c r="F235" s="677"/>
      <c r="G235" s="677"/>
      <c r="H235" s="677"/>
      <c r="I235" s="677"/>
      <c r="J235" s="677"/>
      <c r="K235" s="677"/>
      <c r="L235" s="677"/>
      <c r="M235" s="677"/>
      <c r="N235" s="678" t="s">
        <v>958</v>
      </c>
      <c r="O235" s="1205" t="s">
        <v>606</v>
      </c>
      <c r="P235" s="1205"/>
      <c r="Q235" s="1205"/>
      <c r="R235" s="1205"/>
      <c r="S235" s="1205"/>
      <c r="T235" s="1205"/>
      <c r="U235" s="1205"/>
      <c r="V235" s="1205"/>
      <c r="W235" s="1205"/>
      <c r="X235" s="1205"/>
      <c r="Y235" s="1206"/>
    </row>
    <row r="236" spans="1:62" s="648" customFormat="1" ht="14.25" customHeight="1">
      <c r="B236" s="675"/>
      <c r="C236" s="676" t="s">
        <v>607</v>
      </c>
      <c r="D236" s="1205" t="s">
        <v>608</v>
      </c>
      <c r="E236" s="1205"/>
      <c r="F236" s="1205"/>
      <c r="G236" s="1205"/>
      <c r="H236" s="1205"/>
      <c r="I236" s="1205"/>
      <c r="J236" s="1205"/>
      <c r="K236" s="1205"/>
      <c r="L236" s="1205"/>
      <c r="M236" s="1205"/>
      <c r="N236" s="678" t="s">
        <v>609</v>
      </c>
      <c r="O236" s="1205" t="s">
        <v>610</v>
      </c>
      <c r="P236" s="1205"/>
      <c r="Q236" s="1205"/>
      <c r="R236" s="1205"/>
      <c r="S236" s="1205"/>
      <c r="T236" s="1205"/>
      <c r="U236" s="1205"/>
      <c r="V236" s="1205"/>
      <c r="W236" s="1205"/>
      <c r="X236" s="1205"/>
      <c r="Y236" s="1206"/>
    </row>
    <row r="237" spans="1:62" s="648" customFormat="1" ht="14.25" customHeight="1">
      <c r="B237" s="675"/>
      <c r="C237" s="678" t="s">
        <v>611</v>
      </c>
      <c r="D237" s="1205" t="s">
        <v>612</v>
      </c>
      <c r="E237" s="1205"/>
      <c r="F237" s="1205"/>
      <c r="G237" s="1205"/>
      <c r="H237" s="1205"/>
      <c r="I237" s="1205"/>
      <c r="J237" s="1205"/>
      <c r="K237" s="1205"/>
      <c r="L237" s="1205"/>
      <c r="M237" s="1205"/>
      <c r="N237" s="676" t="s">
        <v>613</v>
      </c>
      <c r="O237" s="1205" t="s">
        <v>614</v>
      </c>
      <c r="P237" s="1205"/>
      <c r="Q237" s="1205"/>
      <c r="R237" s="1205"/>
      <c r="S237" s="1205"/>
      <c r="T237" s="1205"/>
      <c r="U237" s="1205"/>
      <c r="V237" s="1205"/>
      <c r="W237" s="1205"/>
      <c r="X237" s="1205"/>
      <c r="Y237" s="1206"/>
    </row>
    <row r="238" spans="1:62" s="648" customFormat="1" ht="5.25" customHeight="1">
      <c r="B238" s="679"/>
      <c r="C238" s="680"/>
      <c r="D238" s="680"/>
      <c r="E238" s="680"/>
      <c r="F238" s="680"/>
      <c r="G238" s="680"/>
      <c r="H238" s="680"/>
      <c r="I238" s="680"/>
      <c r="J238" s="680"/>
      <c r="K238" s="680"/>
      <c r="L238" s="680"/>
      <c r="M238" s="681"/>
      <c r="N238" s="680"/>
      <c r="O238" s="680"/>
      <c r="P238" s="680"/>
      <c r="Q238" s="680"/>
      <c r="R238" s="680"/>
      <c r="S238" s="680"/>
      <c r="T238" s="680"/>
      <c r="U238" s="680"/>
      <c r="V238" s="680"/>
      <c r="W238" s="680"/>
      <c r="X238" s="680"/>
      <c r="Y238" s="682"/>
    </row>
    <row r="239" spans="1:62" s="648" customFormat="1" ht="8.25" customHeight="1" thickBot="1">
      <c r="B239" s="649"/>
      <c r="C239" s="683"/>
      <c r="D239" s="683"/>
      <c r="E239" s="683"/>
      <c r="F239" s="683"/>
      <c r="G239" s="683"/>
      <c r="H239" s="683"/>
      <c r="I239" s="683"/>
      <c r="J239" s="683"/>
      <c r="K239" s="683"/>
      <c r="L239" s="683"/>
      <c r="M239" s="683"/>
      <c r="N239" s="683"/>
      <c r="O239" s="683"/>
      <c r="P239" s="683"/>
      <c r="Q239" s="683"/>
      <c r="R239" s="683"/>
      <c r="S239" s="683"/>
      <c r="T239" s="683"/>
      <c r="U239" s="683"/>
      <c r="V239" s="683"/>
      <c r="W239" s="683"/>
      <c r="X239" s="683"/>
      <c r="Y239" s="683"/>
    </row>
    <row r="240" spans="1:62" s="648" customFormat="1" ht="16.149999999999999" customHeight="1">
      <c r="B240" s="1228" t="s">
        <v>661</v>
      </c>
      <c r="C240" s="1229"/>
      <c r="D240" s="1229"/>
      <c r="E240" s="1229"/>
      <c r="F240" s="1229"/>
      <c r="G240" s="1229"/>
      <c r="H240" s="1229"/>
      <c r="I240" s="1229"/>
      <c r="J240" s="1229"/>
      <c r="K240" s="1229"/>
      <c r="L240" s="1229"/>
      <c r="M240" s="1229"/>
      <c r="N240" s="1229"/>
      <c r="O240" s="1229"/>
      <c r="P240" s="1229"/>
      <c r="Q240" s="1229"/>
      <c r="R240" s="1229"/>
      <c r="S240" s="1230"/>
      <c r="T240" s="1234" t="s">
        <v>616</v>
      </c>
      <c r="U240" s="1235"/>
      <c r="V240" s="1238" t="s">
        <v>617</v>
      </c>
      <c r="W240" s="1239"/>
      <c r="X240" s="1242" t="s">
        <v>618</v>
      </c>
      <c r="Y240" s="1243"/>
    </row>
    <row r="241" spans="2:25" s="648" customFormat="1" ht="16.149999999999999" customHeight="1" thickBot="1">
      <c r="B241" s="1231"/>
      <c r="C241" s="1232"/>
      <c r="D241" s="1232"/>
      <c r="E241" s="1232"/>
      <c r="F241" s="1232"/>
      <c r="G241" s="1232"/>
      <c r="H241" s="1232"/>
      <c r="I241" s="1232"/>
      <c r="J241" s="1232"/>
      <c r="K241" s="1232"/>
      <c r="L241" s="1232"/>
      <c r="M241" s="1232"/>
      <c r="N241" s="1232"/>
      <c r="O241" s="1232"/>
      <c r="P241" s="1232"/>
      <c r="Q241" s="1232"/>
      <c r="R241" s="1232"/>
      <c r="S241" s="1233"/>
      <c r="T241" s="1236"/>
      <c r="U241" s="1237"/>
      <c r="V241" s="1240"/>
      <c r="W241" s="1241"/>
      <c r="X241" s="1244"/>
      <c r="Y241" s="1245"/>
    </row>
    <row r="242" spans="2:25" ht="12" customHeight="1">
      <c r="B242" s="1334" t="s">
        <v>760</v>
      </c>
      <c r="C242" s="1335"/>
      <c r="D242" s="1335"/>
      <c r="E242" s="1335"/>
      <c r="F242" s="1335"/>
      <c r="G242" s="1335"/>
      <c r="H242" s="1335"/>
      <c r="I242" s="1335"/>
      <c r="J242" s="1335"/>
      <c r="K242" s="1335"/>
      <c r="L242" s="1335"/>
      <c r="M242" s="1335"/>
      <c r="N242" s="1335"/>
      <c r="O242" s="1335"/>
      <c r="P242" s="1335"/>
      <c r="Q242" s="1336"/>
      <c r="R242" s="1299" t="s">
        <v>609</v>
      </c>
      <c r="S242" s="1300"/>
      <c r="T242" s="1303"/>
      <c r="U242" s="1304"/>
      <c r="V242" s="1307"/>
      <c r="W242" s="1308"/>
      <c r="X242" s="1434"/>
      <c r="Y242" s="1435"/>
    </row>
    <row r="243" spans="2:25" ht="12" customHeight="1" thickBot="1">
      <c r="B243" s="1337"/>
      <c r="C243" s="1338"/>
      <c r="D243" s="1338"/>
      <c r="E243" s="1338"/>
      <c r="F243" s="1338"/>
      <c r="G243" s="1338"/>
      <c r="H243" s="1338"/>
      <c r="I243" s="1338"/>
      <c r="J243" s="1338"/>
      <c r="K243" s="1338"/>
      <c r="L243" s="1338"/>
      <c r="M243" s="1338"/>
      <c r="N243" s="1338"/>
      <c r="O243" s="1338"/>
      <c r="P243" s="1338"/>
      <c r="Q243" s="1339"/>
      <c r="R243" s="1301"/>
      <c r="S243" s="1302"/>
      <c r="T243" s="1305"/>
      <c r="U243" s="1306"/>
      <c r="V243" s="1309"/>
      <c r="W243" s="1310"/>
      <c r="X243" s="1436"/>
      <c r="Y243" s="1437"/>
    </row>
    <row r="244" spans="2:25" s="757" customFormat="1" ht="16.149999999999999" customHeight="1">
      <c r="B244" s="750"/>
      <c r="C244" s="1608" t="s">
        <v>761</v>
      </c>
      <c r="D244" s="1609"/>
      <c r="E244" s="1609"/>
      <c r="F244" s="1609"/>
      <c r="G244" s="1609"/>
      <c r="H244" s="1609"/>
      <c r="I244" s="1609"/>
      <c r="J244" s="1609"/>
      <c r="K244" s="1609"/>
      <c r="L244" s="1609"/>
      <c r="M244" s="1609"/>
      <c r="N244" s="1609"/>
      <c r="O244" s="1609"/>
      <c r="P244" s="1609"/>
      <c r="Q244" s="1609"/>
      <c r="R244" s="1272"/>
      <c r="S244" s="1273"/>
      <c r="T244" s="1365"/>
      <c r="U244" s="1366"/>
      <c r="V244" s="1367"/>
      <c r="W244" s="1368"/>
      <c r="X244" s="755"/>
      <c r="Y244" s="756"/>
    </row>
    <row r="245" spans="2:25" s="757" customFormat="1" ht="16.149999999999999" customHeight="1">
      <c r="B245" s="750"/>
      <c r="C245" s="1610" t="s">
        <v>912</v>
      </c>
      <c r="D245" s="1611"/>
      <c r="E245" s="1611"/>
      <c r="F245" s="1611"/>
      <c r="G245" s="1611"/>
      <c r="H245" s="1611"/>
      <c r="I245" s="1611"/>
      <c r="J245" s="1611"/>
      <c r="K245" s="1611"/>
      <c r="L245" s="1611"/>
      <c r="M245" s="1611"/>
      <c r="N245" s="1611"/>
      <c r="O245" s="1611"/>
      <c r="P245" s="1611"/>
      <c r="Q245" s="1611"/>
      <c r="R245" s="1611"/>
      <c r="S245" s="1612"/>
      <c r="T245" s="1402"/>
      <c r="U245" s="1403"/>
      <c r="V245" s="1415"/>
      <c r="W245" s="1416"/>
      <c r="X245" s="755"/>
      <c r="Y245" s="756"/>
    </row>
    <row r="246" spans="2:25" s="757" customFormat="1" ht="16.149999999999999" customHeight="1">
      <c r="B246" s="750"/>
      <c r="C246" s="1316" t="s">
        <v>762</v>
      </c>
      <c r="D246" s="1317"/>
      <c r="E246" s="1317"/>
      <c r="F246" s="1317"/>
      <c r="G246" s="1317"/>
      <c r="H246" s="1317"/>
      <c r="I246" s="1317"/>
      <c r="J246" s="1317"/>
      <c r="K246" s="1317"/>
      <c r="L246" s="1317"/>
      <c r="M246" s="1317"/>
      <c r="N246" s="1317"/>
      <c r="O246" s="1317"/>
      <c r="P246" s="1317"/>
      <c r="Q246" s="1317"/>
      <c r="R246" s="1317"/>
      <c r="S246" s="1329"/>
      <c r="T246" s="1372"/>
      <c r="U246" s="1373"/>
      <c r="V246" s="1375"/>
      <c r="W246" s="1376"/>
      <c r="X246" s="755"/>
      <c r="Y246" s="756"/>
    </row>
    <row r="247" spans="2:25" s="757" customFormat="1" ht="16.149999999999999" customHeight="1">
      <c r="B247" s="750"/>
      <c r="C247" s="1316" t="s">
        <v>763</v>
      </c>
      <c r="D247" s="1317"/>
      <c r="E247" s="1317"/>
      <c r="F247" s="1317"/>
      <c r="G247" s="1317"/>
      <c r="H247" s="1317"/>
      <c r="I247" s="1317"/>
      <c r="J247" s="1317"/>
      <c r="K247" s="1317"/>
      <c r="L247" s="1317"/>
      <c r="M247" s="1317"/>
      <c r="N247" s="1317"/>
      <c r="O247" s="1317"/>
      <c r="P247" s="1317"/>
      <c r="Q247" s="1317"/>
      <c r="R247" s="1317"/>
      <c r="S247" s="1329"/>
      <c r="T247" s="1372"/>
      <c r="U247" s="1373"/>
      <c r="V247" s="1375"/>
      <c r="W247" s="1376"/>
      <c r="X247" s="755"/>
      <c r="Y247" s="756"/>
    </row>
    <row r="248" spans="2:25" s="757" customFormat="1" ht="16.149999999999999" customHeight="1">
      <c r="B248" s="750"/>
      <c r="C248" s="1316" t="s">
        <v>764</v>
      </c>
      <c r="D248" s="1317"/>
      <c r="E248" s="1317"/>
      <c r="F248" s="1317"/>
      <c r="G248" s="1317"/>
      <c r="H248" s="1317"/>
      <c r="I248" s="1317"/>
      <c r="J248" s="1317"/>
      <c r="K248" s="1317"/>
      <c r="L248" s="1317"/>
      <c r="M248" s="1317"/>
      <c r="N248" s="1317"/>
      <c r="O248" s="1317"/>
      <c r="P248" s="1317"/>
      <c r="Q248" s="1317"/>
      <c r="R248" s="1317"/>
      <c r="S248" s="1329"/>
      <c r="T248" s="1372"/>
      <c r="U248" s="1373"/>
      <c r="V248" s="1375"/>
      <c r="W248" s="1376"/>
      <c r="X248" s="755"/>
      <c r="Y248" s="756"/>
    </row>
    <row r="249" spans="2:25" s="757" customFormat="1" ht="16.149999999999999" customHeight="1">
      <c r="B249" s="750"/>
      <c r="C249" s="1316" t="s">
        <v>765</v>
      </c>
      <c r="D249" s="1317"/>
      <c r="E249" s="1317"/>
      <c r="F249" s="1317"/>
      <c r="G249" s="1317"/>
      <c r="H249" s="1317"/>
      <c r="I249" s="1317"/>
      <c r="J249" s="1317"/>
      <c r="K249" s="1317"/>
      <c r="L249" s="1317"/>
      <c r="M249" s="1317"/>
      <c r="N249" s="1317"/>
      <c r="O249" s="1317"/>
      <c r="P249" s="1317"/>
      <c r="Q249" s="1317"/>
      <c r="R249" s="1317"/>
      <c r="S249" s="1329"/>
      <c r="T249" s="1372"/>
      <c r="U249" s="1373"/>
      <c r="V249" s="1375"/>
      <c r="W249" s="1376"/>
      <c r="X249" s="755"/>
      <c r="Y249" s="756"/>
    </row>
    <row r="250" spans="2:25" s="757" customFormat="1" ht="15" customHeight="1">
      <c r="B250" s="750"/>
      <c r="C250" s="1619" t="s">
        <v>766</v>
      </c>
      <c r="D250" s="1620"/>
      <c r="E250" s="1620"/>
      <c r="F250" s="1620"/>
      <c r="G250" s="1620"/>
      <c r="H250" s="1620"/>
      <c r="I250" s="1620"/>
      <c r="J250" s="1620"/>
      <c r="K250" s="1620"/>
      <c r="L250" s="1620"/>
      <c r="M250" s="1620"/>
      <c r="N250" s="1620"/>
      <c r="O250" s="1620"/>
      <c r="P250" s="1620"/>
      <c r="Q250" s="1620"/>
      <c r="R250" s="1620"/>
      <c r="S250" s="1621"/>
      <c r="T250" s="1423"/>
      <c r="U250" s="1625"/>
      <c r="V250" s="1383"/>
      <c r="W250" s="1384"/>
      <c r="X250" s="755"/>
      <c r="Y250" s="756"/>
    </row>
    <row r="251" spans="2:25" s="757" customFormat="1" ht="15" customHeight="1">
      <c r="B251" s="750"/>
      <c r="C251" s="1622"/>
      <c r="D251" s="1623"/>
      <c r="E251" s="1623"/>
      <c r="F251" s="1623"/>
      <c r="G251" s="1623"/>
      <c r="H251" s="1623"/>
      <c r="I251" s="1623"/>
      <c r="J251" s="1623"/>
      <c r="K251" s="1623"/>
      <c r="L251" s="1623"/>
      <c r="M251" s="1623"/>
      <c r="N251" s="1623"/>
      <c r="O251" s="1623"/>
      <c r="P251" s="1623"/>
      <c r="Q251" s="1623"/>
      <c r="R251" s="1623"/>
      <c r="S251" s="1624"/>
      <c r="T251" s="1423"/>
      <c r="U251" s="1625"/>
      <c r="V251" s="1383"/>
      <c r="W251" s="1384"/>
      <c r="X251" s="755"/>
      <c r="Y251" s="756"/>
    </row>
    <row r="252" spans="2:25" s="757" customFormat="1" ht="15" customHeight="1">
      <c r="B252" s="750"/>
      <c r="C252" s="1613" t="s">
        <v>767</v>
      </c>
      <c r="D252" s="1614"/>
      <c r="E252" s="1614"/>
      <c r="F252" s="1614"/>
      <c r="G252" s="1614"/>
      <c r="H252" s="1614"/>
      <c r="I252" s="1614"/>
      <c r="J252" s="1614"/>
      <c r="K252" s="1614"/>
      <c r="L252" s="1614"/>
      <c r="M252" s="1614"/>
      <c r="N252" s="1614"/>
      <c r="O252" s="1614"/>
      <c r="P252" s="1614"/>
      <c r="Q252" s="1614"/>
      <c r="R252" s="1614"/>
      <c r="S252" s="1615"/>
      <c r="T252" s="1402"/>
      <c r="U252" s="1403"/>
      <c r="V252" s="742"/>
      <c r="W252" s="743"/>
      <c r="X252" s="755"/>
      <c r="Y252" s="756"/>
    </row>
    <row r="253" spans="2:25" s="757" customFormat="1" ht="15" customHeight="1">
      <c r="B253" s="750"/>
      <c r="C253" s="1616" t="s">
        <v>768</v>
      </c>
      <c r="D253" s="1617"/>
      <c r="E253" s="1617"/>
      <c r="F253" s="1617"/>
      <c r="G253" s="1617"/>
      <c r="H253" s="1617"/>
      <c r="I253" s="1617"/>
      <c r="J253" s="1617"/>
      <c r="K253" s="1617"/>
      <c r="L253" s="1617"/>
      <c r="M253" s="1617"/>
      <c r="N253" s="1617"/>
      <c r="O253" s="1617"/>
      <c r="P253" s="1617"/>
      <c r="Q253" s="1617"/>
      <c r="R253" s="1617"/>
      <c r="S253" s="1618"/>
      <c r="T253" s="1413"/>
      <c r="U253" s="1414"/>
      <c r="V253" s="732"/>
      <c r="W253" s="733"/>
      <c r="X253" s="755"/>
      <c r="Y253" s="756"/>
    </row>
    <row r="254" spans="2:25" s="757" customFormat="1" ht="16.149999999999999" customHeight="1">
      <c r="B254" s="750"/>
      <c r="C254" s="1570" t="s">
        <v>769</v>
      </c>
      <c r="D254" s="1571"/>
      <c r="E254" s="1571"/>
      <c r="F254" s="1571"/>
      <c r="G254" s="1571"/>
      <c r="H254" s="1571"/>
      <c r="I254" s="1571"/>
      <c r="J254" s="1571"/>
      <c r="K254" s="1571"/>
      <c r="L254" s="1571"/>
      <c r="M254" s="1571"/>
      <c r="N254" s="1571"/>
      <c r="O254" s="1571"/>
      <c r="P254" s="1571"/>
      <c r="Q254" s="1571"/>
      <c r="R254" s="1571"/>
      <c r="S254" s="1572"/>
      <c r="T254" s="1372"/>
      <c r="U254" s="1373"/>
      <c r="V254" s="1375"/>
      <c r="W254" s="1376"/>
      <c r="X254" s="755"/>
      <c r="Y254" s="756"/>
    </row>
    <row r="255" spans="2:25" s="757" customFormat="1" ht="15" customHeight="1">
      <c r="B255" s="750"/>
      <c r="C255" s="1313" t="s">
        <v>770</v>
      </c>
      <c r="D255" s="1254"/>
      <c r="E255" s="1254"/>
      <c r="F255" s="1254"/>
      <c r="G255" s="1254"/>
      <c r="H255" s="1254"/>
      <c r="I255" s="1254"/>
      <c r="J255" s="1254"/>
      <c r="K255" s="1254"/>
      <c r="L255" s="1254"/>
      <c r="M255" s="1254"/>
      <c r="N255" s="1254"/>
      <c r="O255" s="1254"/>
      <c r="P255" s="1254"/>
      <c r="Q255" s="1254"/>
      <c r="R255" s="1254"/>
      <c r="S255" s="1255"/>
      <c r="T255" s="1423"/>
      <c r="U255" s="1424"/>
      <c r="V255" s="1383"/>
      <c r="W255" s="1384"/>
      <c r="X255" s="755"/>
      <c r="Y255" s="756"/>
    </row>
    <row r="256" spans="2:25" s="757" customFormat="1" ht="14.1" customHeight="1" thickBot="1">
      <c r="B256" s="750"/>
      <c r="C256" s="703"/>
      <c r="D256" s="825" t="s">
        <v>771</v>
      </c>
      <c r="E256" s="704"/>
      <c r="F256" s="704"/>
      <c r="G256" s="704"/>
      <c r="H256" s="704"/>
      <c r="I256" s="704"/>
      <c r="J256" s="704"/>
      <c r="K256" s="704"/>
      <c r="L256" s="704"/>
      <c r="M256" s="704"/>
      <c r="N256" s="704"/>
      <c r="O256" s="704"/>
      <c r="P256" s="704"/>
      <c r="Q256" s="704"/>
      <c r="R256" s="704"/>
      <c r="S256" s="704"/>
      <c r="T256" s="1423"/>
      <c r="U256" s="1424"/>
      <c r="V256" s="1383"/>
      <c r="W256" s="1384"/>
      <c r="X256" s="755"/>
      <c r="Y256" s="756"/>
    </row>
    <row r="257" spans="2:25" ht="12" customHeight="1">
      <c r="B257" s="1334" t="s">
        <v>772</v>
      </c>
      <c r="C257" s="1335"/>
      <c r="D257" s="1335"/>
      <c r="E257" s="1335"/>
      <c r="F257" s="1335"/>
      <c r="G257" s="1335"/>
      <c r="H257" s="1335"/>
      <c r="I257" s="1335"/>
      <c r="J257" s="1335"/>
      <c r="K257" s="1335"/>
      <c r="L257" s="1335"/>
      <c r="M257" s="1335"/>
      <c r="N257" s="1335"/>
      <c r="O257" s="1335"/>
      <c r="P257" s="1335"/>
      <c r="Q257" s="1336"/>
      <c r="R257" s="1299" t="s">
        <v>604</v>
      </c>
      <c r="S257" s="1300"/>
      <c r="T257" s="1303"/>
      <c r="U257" s="1304"/>
      <c r="V257" s="1307"/>
      <c r="W257" s="1308"/>
      <c r="X257" s="1434"/>
      <c r="Y257" s="1435"/>
    </row>
    <row r="258" spans="2:25" ht="12" customHeight="1" thickBot="1">
      <c r="B258" s="1337"/>
      <c r="C258" s="1338"/>
      <c r="D258" s="1338"/>
      <c r="E258" s="1338"/>
      <c r="F258" s="1338"/>
      <c r="G258" s="1338"/>
      <c r="H258" s="1338"/>
      <c r="I258" s="1338"/>
      <c r="J258" s="1338"/>
      <c r="K258" s="1338"/>
      <c r="L258" s="1338"/>
      <c r="M258" s="1338"/>
      <c r="N258" s="1338"/>
      <c r="O258" s="1338"/>
      <c r="P258" s="1338"/>
      <c r="Q258" s="1339"/>
      <c r="R258" s="1301"/>
      <c r="S258" s="1302"/>
      <c r="T258" s="1305"/>
      <c r="U258" s="1306"/>
      <c r="V258" s="1309"/>
      <c r="W258" s="1310"/>
      <c r="X258" s="1436"/>
      <c r="Y258" s="1437"/>
    </row>
    <row r="259" spans="2:25" s="757" customFormat="1" ht="12" customHeight="1">
      <c r="B259" s="750"/>
      <c r="C259" s="1548" t="s">
        <v>773</v>
      </c>
      <c r="D259" s="1549"/>
      <c r="E259" s="1549"/>
      <c r="F259" s="1280" t="s">
        <v>774</v>
      </c>
      <c r="G259" s="1280"/>
      <c r="H259" s="1280"/>
      <c r="I259" s="1280"/>
      <c r="J259" s="1280"/>
      <c r="K259" s="1280"/>
      <c r="L259" s="1280"/>
      <c r="M259" s="1280"/>
      <c r="N259" s="1280"/>
      <c r="O259" s="1280"/>
      <c r="P259" s="1280"/>
      <c r="Q259" s="1280"/>
      <c r="R259" s="1281"/>
      <c r="S259" s="1282"/>
      <c r="T259" s="1626"/>
      <c r="U259" s="1627"/>
      <c r="V259" s="1421"/>
      <c r="W259" s="1422"/>
      <c r="X259" s="755"/>
      <c r="Y259" s="756"/>
    </row>
    <row r="260" spans="2:25" s="757" customFormat="1" ht="12" customHeight="1">
      <c r="B260" s="750"/>
      <c r="C260" s="1326"/>
      <c r="D260" s="1327"/>
      <c r="E260" s="1327"/>
      <c r="F260" s="1314"/>
      <c r="G260" s="1314"/>
      <c r="H260" s="1314"/>
      <c r="I260" s="1314"/>
      <c r="J260" s="1314"/>
      <c r="K260" s="1314"/>
      <c r="L260" s="1314"/>
      <c r="M260" s="1314"/>
      <c r="N260" s="1314"/>
      <c r="O260" s="1314"/>
      <c r="P260" s="1314"/>
      <c r="Q260" s="1314"/>
      <c r="R260" s="1314"/>
      <c r="S260" s="1315"/>
      <c r="T260" s="1413"/>
      <c r="U260" s="1414"/>
      <c r="V260" s="1385"/>
      <c r="W260" s="1386"/>
      <c r="X260" s="755"/>
      <c r="Y260" s="756"/>
    </row>
    <row r="261" spans="2:25" s="757" customFormat="1" ht="13.15" customHeight="1">
      <c r="B261" s="750"/>
      <c r="C261" s="1326"/>
      <c r="D261" s="1327"/>
      <c r="E261" s="1327"/>
      <c r="F261" s="1632" t="s">
        <v>775</v>
      </c>
      <c r="G261" s="1632"/>
      <c r="H261" s="1632"/>
      <c r="I261" s="1632"/>
      <c r="J261" s="1632"/>
      <c r="K261" s="1632"/>
      <c r="L261" s="1632"/>
      <c r="M261" s="1632"/>
      <c r="N261" s="1632"/>
      <c r="O261" s="1632"/>
      <c r="P261" s="1632"/>
      <c r="Q261" s="1632"/>
      <c r="R261" s="1632"/>
      <c r="S261" s="1633"/>
      <c r="T261" s="1402"/>
      <c r="U261" s="1403"/>
      <c r="V261" s="1415"/>
      <c r="W261" s="1416"/>
      <c r="X261" s="755"/>
      <c r="Y261" s="756"/>
    </row>
    <row r="262" spans="2:25" s="757" customFormat="1" ht="13.15" customHeight="1">
      <c r="B262" s="750"/>
      <c r="C262" s="1326"/>
      <c r="D262" s="1327"/>
      <c r="E262" s="1327"/>
      <c r="F262" s="1634"/>
      <c r="G262" s="1634"/>
      <c r="H262" s="1634"/>
      <c r="I262" s="1634"/>
      <c r="J262" s="1634"/>
      <c r="K262" s="1634"/>
      <c r="L262" s="1634"/>
      <c r="M262" s="1634"/>
      <c r="N262" s="1634"/>
      <c r="O262" s="1634"/>
      <c r="P262" s="1634"/>
      <c r="Q262" s="1634"/>
      <c r="R262" s="1634"/>
      <c r="S262" s="1635"/>
      <c r="T262" s="1413"/>
      <c r="U262" s="1414"/>
      <c r="V262" s="1385"/>
      <c r="W262" s="1386"/>
      <c r="X262" s="755"/>
      <c r="Y262" s="756"/>
    </row>
    <row r="263" spans="2:25" s="757" customFormat="1" ht="15.95" customHeight="1">
      <c r="B263" s="750"/>
      <c r="C263" s="826"/>
      <c r="D263" s="827"/>
      <c r="E263" s="827"/>
      <c r="F263" s="1317" t="s">
        <v>776</v>
      </c>
      <c r="G263" s="1317"/>
      <c r="H263" s="1317"/>
      <c r="I263" s="1317"/>
      <c r="J263" s="1317"/>
      <c r="K263" s="1317"/>
      <c r="L263" s="1317"/>
      <c r="M263" s="1317"/>
      <c r="N263" s="1317"/>
      <c r="O263" s="1317"/>
      <c r="P263" s="1317"/>
      <c r="Q263" s="1317"/>
      <c r="R263" s="1317"/>
      <c r="S263" s="1329"/>
      <c r="T263" s="1372"/>
      <c r="U263" s="1373"/>
      <c r="V263" s="1375"/>
      <c r="W263" s="1376"/>
      <c r="X263" s="755"/>
      <c r="Y263" s="756"/>
    </row>
    <row r="264" spans="2:25" s="757" customFormat="1" ht="15.95" customHeight="1">
      <c r="B264" s="750"/>
      <c r="C264" s="1324" t="s">
        <v>777</v>
      </c>
      <c r="D264" s="1325"/>
      <c r="E264" s="1325"/>
      <c r="F264" s="1317" t="s">
        <v>778</v>
      </c>
      <c r="G264" s="1317"/>
      <c r="H264" s="1317"/>
      <c r="I264" s="1317"/>
      <c r="J264" s="1317"/>
      <c r="K264" s="1317"/>
      <c r="L264" s="1317"/>
      <c r="M264" s="1317"/>
      <c r="N264" s="1317"/>
      <c r="O264" s="1317"/>
      <c r="P264" s="1317"/>
      <c r="Q264" s="1317"/>
      <c r="R264" s="1317"/>
      <c r="S264" s="1329"/>
      <c r="T264" s="1402"/>
      <c r="U264" s="1403"/>
      <c r="V264" s="1375"/>
      <c r="W264" s="1376"/>
      <c r="X264" s="755"/>
      <c r="Y264" s="756"/>
    </row>
    <row r="265" spans="2:25" s="757" customFormat="1" ht="15" customHeight="1">
      <c r="B265" s="750"/>
      <c r="C265" s="1326"/>
      <c r="D265" s="1327"/>
      <c r="E265" s="1327"/>
      <c r="F265" s="1628" t="s">
        <v>779</v>
      </c>
      <c r="G265" s="1628"/>
      <c r="H265" s="1628"/>
      <c r="I265" s="1628"/>
      <c r="J265" s="1628"/>
      <c r="K265" s="1628"/>
      <c r="L265" s="1628"/>
      <c r="M265" s="1628"/>
      <c r="N265" s="1628"/>
      <c r="O265" s="1628"/>
      <c r="P265" s="1628"/>
      <c r="Q265" s="1628"/>
      <c r="R265" s="1628"/>
      <c r="S265" s="1629"/>
      <c r="T265" s="1402"/>
      <c r="U265" s="1403"/>
      <c r="V265" s="1415"/>
      <c r="W265" s="1416"/>
      <c r="X265" s="755"/>
      <c r="Y265" s="756"/>
    </row>
    <row r="266" spans="2:25" s="757" customFormat="1" ht="15" customHeight="1">
      <c r="B266" s="750"/>
      <c r="C266" s="1326"/>
      <c r="D266" s="1327"/>
      <c r="E266" s="1327"/>
      <c r="F266" s="1630"/>
      <c r="G266" s="1630"/>
      <c r="H266" s="1630"/>
      <c r="I266" s="1630"/>
      <c r="J266" s="1630"/>
      <c r="K266" s="1630"/>
      <c r="L266" s="1630"/>
      <c r="M266" s="1630"/>
      <c r="N266" s="1630"/>
      <c r="O266" s="1630"/>
      <c r="P266" s="1630"/>
      <c r="Q266" s="1630"/>
      <c r="R266" s="1630"/>
      <c r="S266" s="1631"/>
      <c r="T266" s="1423"/>
      <c r="U266" s="1424"/>
      <c r="V266" s="1383"/>
      <c r="W266" s="1384"/>
      <c r="X266" s="755"/>
      <c r="Y266" s="756"/>
    </row>
    <row r="267" spans="2:25" s="757" customFormat="1" ht="15" customHeight="1">
      <c r="B267" s="750"/>
      <c r="C267" s="828"/>
      <c r="D267" s="829"/>
      <c r="E267" s="829"/>
      <c r="F267" s="1620" t="s">
        <v>780</v>
      </c>
      <c r="G267" s="1620"/>
      <c r="H267" s="1620"/>
      <c r="I267" s="1620"/>
      <c r="J267" s="1620"/>
      <c r="K267" s="1620"/>
      <c r="L267" s="1620"/>
      <c r="M267" s="1620"/>
      <c r="N267" s="1620"/>
      <c r="O267" s="1620"/>
      <c r="P267" s="1620"/>
      <c r="Q267" s="1620"/>
      <c r="R267" s="1620"/>
      <c r="S267" s="1621"/>
      <c r="T267" s="1402"/>
      <c r="U267" s="1403"/>
      <c r="V267" s="830"/>
      <c r="W267" s="831"/>
      <c r="X267" s="755"/>
      <c r="Y267" s="756"/>
    </row>
    <row r="268" spans="2:25" s="757" customFormat="1" ht="15" customHeight="1">
      <c r="B268" s="750"/>
      <c r="C268" s="973"/>
      <c r="D268" s="977"/>
      <c r="E268" s="977"/>
      <c r="F268" s="1623"/>
      <c r="G268" s="1623"/>
      <c r="H268" s="1623"/>
      <c r="I268" s="1623"/>
      <c r="J268" s="1623"/>
      <c r="K268" s="1623"/>
      <c r="L268" s="1623"/>
      <c r="M268" s="1623"/>
      <c r="N268" s="1623"/>
      <c r="O268" s="1623"/>
      <c r="P268" s="1623"/>
      <c r="Q268" s="1623"/>
      <c r="R268" s="1623"/>
      <c r="S268" s="1624"/>
      <c r="T268" s="1413"/>
      <c r="U268" s="1414"/>
      <c r="V268" s="832"/>
      <c r="W268" s="833"/>
      <c r="X268" s="755"/>
      <c r="Y268" s="756"/>
    </row>
    <row r="269" spans="2:25" s="757" customFormat="1" ht="15" customHeight="1">
      <c r="B269" s="750"/>
      <c r="C269" s="974"/>
      <c r="D269" s="975"/>
      <c r="E269" s="975"/>
      <c r="F269" s="1317" t="s">
        <v>930</v>
      </c>
      <c r="G269" s="1317"/>
      <c r="H269" s="1317"/>
      <c r="I269" s="1317"/>
      <c r="J269" s="1317"/>
      <c r="K269" s="1317"/>
      <c r="L269" s="1317"/>
      <c r="M269" s="1317"/>
      <c r="N269" s="1317"/>
      <c r="O269" s="1317"/>
      <c r="P269" s="1317"/>
      <c r="Q269" s="1317"/>
      <c r="R269" s="1317"/>
      <c r="S269" s="1329"/>
      <c r="T269" s="1372"/>
      <c r="U269" s="1373"/>
      <c r="V269" s="832"/>
      <c r="W269" s="833"/>
      <c r="X269" s="755"/>
      <c r="Y269" s="756"/>
    </row>
    <row r="270" spans="2:25" s="757" customFormat="1" ht="16.149999999999999" customHeight="1">
      <c r="B270" s="750"/>
      <c r="C270" s="1636" t="s">
        <v>781</v>
      </c>
      <c r="D270" s="1637"/>
      <c r="E270" s="1637"/>
      <c r="F270" s="1638" t="s">
        <v>782</v>
      </c>
      <c r="G270" s="1638"/>
      <c r="H270" s="1638"/>
      <c r="I270" s="1638"/>
      <c r="J270" s="1638"/>
      <c r="K270" s="1638"/>
      <c r="L270" s="1638"/>
      <c r="M270" s="1638"/>
      <c r="N270" s="1638"/>
      <c r="O270" s="1638"/>
      <c r="P270" s="1638"/>
      <c r="Q270" s="1638"/>
      <c r="R270" s="1638"/>
      <c r="S270" s="1639"/>
      <c r="T270" s="1640"/>
      <c r="U270" s="1641"/>
      <c r="V270" s="760"/>
      <c r="W270" s="761"/>
      <c r="X270" s="755"/>
      <c r="Y270" s="756"/>
    </row>
    <row r="271" spans="2:25" ht="16.149999999999999" customHeight="1" thickBot="1">
      <c r="B271" s="709"/>
      <c r="C271" s="706" t="s">
        <v>645</v>
      </c>
      <c r="D271" s="707"/>
      <c r="E271" s="707"/>
      <c r="F271" s="707"/>
      <c r="G271" s="707"/>
      <c r="H271" s="707"/>
      <c r="I271" s="707"/>
      <c r="J271" s="707"/>
      <c r="K271" s="707"/>
      <c r="L271" s="707"/>
      <c r="M271" s="707"/>
      <c r="N271" s="707"/>
      <c r="O271" s="707"/>
      <c r="P271" s="707"/>
      <c r="Q271" s="707"/>
      <c r="R271" s="707"/>
      <c r="S271" s="708"/>
      <c r="T271" s="1398"/>
      <c r="U271" s="1399"/>
      <c r="V271" s="1400"/>
      <c r="W271" s="1401"/>
      <c r="X271" s="709"/>
      <c r="Y271" s="710"/>
    </row>
    <row r="272" spans="2:25" ht="16.149999999999999" customHeight="1">
      <c r="B272" s="688"/>
      <c r="C272" s="704"/>
      <c r="D272" s="704"/>
      <c r="E272" s="704"/>
      <c r="F272" s="704"/>
      <c r="G272" s="704"/>
      <c r="H272" s="704"/>
      <c r="I272" s="704"/>
      <c r="J272" s="704"/>
      <c r="K272" s="704"/>
      <c r="L272" s="704"/>
      <c r="M272" s="704"/>
      <c r="N272" s="704"/>
      <c r="O272" s="704"/>
      <c r="P272" s="704"/>
      <c r="Q272" s="704"/>
      <c r="R272" s="704"/>
      <c r="S272" s="712"/>
      <c r="T272" s="1124"/>
      <c r="U272" s="1124"/>
      <c r="V272" s="645"/>
      <c r="W272" s="645"/>
      <c r="X272" s="688"/>
      <c r="Y272" s="688"/>
    </row>
    <row r="273" spans="1:62" ht="16.149999999999999" customHeight="1">
      <c r="B273" s="687"/>
      <c r="C273" s="704"/>
      <c r="D273" s="704"/>
      <c r="E273" s="704"/>
      <c r="F273" s="704"/>
      <c r="G273" s="704"/>
      <c r="H273" s="704"/>
      <c r="I273" s="704"/>
      <c r="J273" s="704"/>
      <c r="K273" s="704"/>
      <c r="L273" s="704"/>
      <c r="M273" s="704"/>
      <c r="N273" s="704"/>
      <c r="O273" s="704"/>
      <c r="P273" s="704"/>
      <c r="Q273" s="704"/>
      <c r="R273" s="704"/>
      <c r="S273" s="43"/>
      <c r="T273" s="1125"/>
      <c r="U273" s="1125"/>
      <c r="V273" s="641"/>
      <c r="W273" s="641"/>
      <c r="X273" s="687"/>
      <c r="Y273" s="687"/>
      <c r="BD273" s="1160" t="s">
        <v>933</v>
      </c>
      <c r="BE273" s="1160"/>
      <c r="BF273" s="1160"/>
      <c r="BG273" s="1160"/>
      <c r="BH273" s="1160"/>
      <c r="BI273" s="1160"/>
      <c r="BJ273" s="1160"/>
    </row>
    <row r="274" spans="1:62" s="667" customFormat="1" ht="20.25" customHeight="1">
      <c r="B274" s="1162" t="s">
        <v>945</v>
      </c>
      <c r="C274" s="1162"/>
      <c r="D274" s="1162"/>
      <c r="E274" s="1162"/>
      <c r="F274" s="1162"/>
      <c r="G274" s="1162"/>
      <c r="H274" s="1162"/>
      <c r="I274" s="1162"/>
      <c r="J274" s="1162"/>
      <c r="K274" s="1162"/>
      <c r="L274" s="1162"/>
      <c r="M274" s="1162"/>
      <c r="N274" s="1162"/>
      <c r="O274" s="1162"/>
      <c r="P274" s="1162"/>
      <c r="Q274" s="1162"/>
      <c r="R274" s="1162"/>
      <c r="S274" s="1162"/>
      <c r="T274" s="1162"/>
      <c r="U274" s="1162"/>
      <c r="V274" s="1162"/>
      <c r="W274" s="1163" t="s">
        <v>783</v>
      </c>
      <c r="X274" s="1163"/>
      <c r="Y274" s="1163"/>
      <c r="BD274" s="1160"/>
      <c r="BE274" s="1160"/>
      <c r="BF274" s="1160"/>
      <c r="BG274" s="1160"/>
      <c r="BH274" s="1160"/>
      <c r="BI274" s="1160"/>
      <c r="BJ274" s="1160"/>
    </row>
    <row r="275" spans="1:62" s="648" customFormat="1" ht="18" customHeight="1">
      <c r="B275" s="668" t="s">
        <v>600</v>
      </c>
      <c r="C275" s="649"/>
      <c r="D275" s="649"/>
      <c r="E275" s="669"/>
      <c r="F275" s="649"/>
      <c r="G275" s="649"/>
      <c r="H275" s="649"/>
      <c r="I275" s="649"/>
      <c r="J275" s="649"/>
      <c r="K275" s="649"/>
      <c r="L275" s="649"/>
      <c r="M275" s="649"/>
      <c r="N275" s="649"/>
      <c r="O275" s="649"/>
      <c r="P275" s="649"/>
      <c r="Q275" s="649"/>
      <c r="R275" s="649"/>
      <c r="S275" s="649"/>
      <c r="T275" s="649"/>
      <c r="U275" s="649"/>
      <c r="V275" s="649"/>
      <c r="W275" s="649"/>
      <c r="X275" s="649"/>
      <c r="Y275" s="649"/>
    </row>
    <row r="276" spans="1:62" s="648" customFormat="1" ht="20.25" customHeight="1">
      <c r="B276" s="1164" t="s">
        <v>129</v>
      </c>
      <c r="C276" s="1165"/>
      <c r="D276" s="1166"/>
      <c r="E276" s="1167" t="str">
        <f>E5</f>
        <v>0560</v>
      </c>
      <c r="F276" s="1168"/>
      <c r="G276" s="1169"/>
      <c r="H276" s="1170" t="s">
        <v>601</v>
      </c>
      <c r="I276" s="1171"/>
      <c r="J276" s="1171"/>
      <c r="K276" s="1172"/>
      <c r="L276" s="1167" t="str">
        <f>L5</f>
        <v/>
      </c>
      <c r="M276" s="1168"/>
      <c r="N276" s="1168"/>
      <c r="O276" s="1169"/>
      <c r="P276" s="1173" t="s">
        <v>602</v>
      </c>
      <c r="Q276" s="1174"/>
      <c r="R276" s="1175"/>
      <c r="S276" s="1176">
        <f>S5</f>
        <v>0</v>
      </c>
      <c r="T276" s="1177"/>
      <c r="U276" s="1177"/>
      <c r="V276" s="1177"/>
      <c r="W276" s="1177"/>
      <c r="X276" s="1177"/>
      <c r="Y276" s="1178"/>
      <c r="Z276" s="670"/>
    </row>
    <row r="277" spans="1:62" s="648" customFormat="1" ht="14.25" customHeight="1">
      <c r="A277" s="234"/>
      <c r="B277" s="649"/>
      <c r="C277" s="649"/>
      <c r="D277" s="649"/>
      <c r="E277" s="649"/>
      <c r="F277" s="649"/>
      <c r="G277" s="649"/>
      <c r="H277" s="649"/>
      <c r="I277" s="649"/>
      <c r="J277" s="649"/>
      <c r="K277" s="649"/>
      <c r="L277" s="649"/>
      <c r="M277" s="671" t="s">
        <v>603</v>
      </c>
      <c r="N277" s="649"/>
      <c r="O277" s="649"/>
      <c r="P277" s="649"/>
      <c r="Q277" s="649"/>
      <c r="R277" s="649"/>
      <c r="S277" s="649"/>
      <c r="T277" s="649"/>
      <c r="U277" s="649"/>
      <c r="V277" s="649"/>
      <c r="W277" s="649"/>
      <c r="X277" s="649"/>
      <c r="Y277" s="649"/>
    </row>
    <row r="278" spans="1:62" s="648" customFormat="1" ht="5.25" customHeight="1">
      <c r="B278" s="672"/>
      <c r="C278" s="673"/>
      <c r="D278" s="673"/>
      <c r="E278" s="673"/>
      <c r="F278" s="673"/>
      <c r="G278" s="673"/>
      <c r="H278" s="673"/>
      <c r="I278" s="673"/>
      <c r="J278" s="673"/>
      <c r="K278" s="673"/>
      <c r="L278" s="673"/>
      <c r="M278" s="673"/>
      <c r="N278" s="673"/>
      <c r="O278" s="673"/>
      <c r="P278" s="673"/>
      <c r="Q278" s="673"/>
      <c r="R278" s="673"/>
      <c r="S278" s="673"/>
      <c r="T278" s="673"/>
      <c r="U278" s="673"/>
      <c r="V278" s="673"/>
      <c r="W278" s="673"/>
      <c r="X278" s="673"/>
      <c r="Y278" s="674"/>
    </row>
    <row r="279" spans="1:62" s="648" customFormat="1" ht="14.25" customHeight="1">
      <c r="B279" s="675"/>
      <c r="C279" s="676" t="s">
        <v>604</v>
      </c>
      <c r="D279" s="677" t="s">
        <v>605</v>
      </c>
      <c r="E279" s="677"/>
      <c r="F279" s="677"/>
      <c r="G279" s="677"/>
      <c r="H279" s="677"/>
      <c r="I279" s="677"/>
      <c r="J279" s="677"/>
      <c r="K279" s="677"/>
      <c r="L279" s="677"/>
      <c r="M279" s="677"/>
      <c r="N279" s="678" t="s">
        <v>958</v>
      </c>
      <c r="O279" s="1205" t="s">
        <v>606</v>
      </c>
      <c r="P279" s="1205"/>
      <c r="Q279" s="1205"/>
      <c r="R279" s="1205"/>
      <c r="S279" s="1205"/>
      <c r="T279" s="1205"/>
      <c r="U279" s="1205"/>
      <c r="V279" s="1205"/>
      <c r="W279" s="1205"/>
      <c r="X279" s="1205"/>
      <c r="Y279" s="1206"/>
    </row>
    <row r="280" spans="1:62" s="648" customFormat="1" ht="14.25" customHeight="1">
      <c r="B280" s="675"/>
      <c r="C280" s="676" t="s">
        <v>607</v>
      </c>
      <c r="D280" s="1205" t="s">
        <v>608</v>
      </c>
      <c r="E280" s="1205"/>
      <c r="F280" s="1205"/>
      <c r="G280" s="1205"/>
      <c r="H280" s="1205"/>
      <c r="I280" s="1205"/>
      <c r="J280" s="1205"/>
      <c r="K280" s="1205"/>
      <c r="L280" s="1205"/>
      <c r="M280" s="1205"/>
      <c r="N280" s="678" t="s">
        <v>609</v>
      </c>
      <c r="O280" s="1205" t="s">
        <v>610</v>
      </c>
      <c r="P280" s="1205"/>
      <c r="Q280" s="1205"/>
      <c r="R280" s="1205"/>
      <c r="S280" s="1205"/>
      <c r="T280" s="1205"/>
      <c r="U280" s="1205"/>
      <c r="V280" s="1205"/>
      <c r="W280" s="1205"/>
      <c r="X280" s="1205"/>
      <c r="Y280" s="1206"/>
    </row>
    <row r="281" spans="1:62" s="648" customFormat="1" ht="14.25" customHeight="1">
      <c r="B281" s="675"/>
      <c r="C281" s="678" t="s">
        <v>611</v>
      </c>
      <c r="D281" s="1205" t="s">
        <v>612</v>
      </c>
      <c r="E281" s="1205"/>
      <c r="F281" s="1205"/>
      <c r="G281" s="1205"/>
      <c r="H281" s="1205"/>
      <c r="I281" s="1205"/>
      <c r="J281" s="1205"/>
      <c r="K281" s="1205"/>
      <c r="L281" s="1205"/>
      <c r="M281" s="1205"/>
      <c r="N281" s="676" t="s">
        <v>613</v>
      </c>
      <c r="O281" s="1205" t="s">
        <v>614</v>
      </c>
      <c r="P281" s="1205"/>
      <c r="Q281" s="1205"/>
      <c r="R281" s="1205"/>
      <c r="S281" s="1205"/>
      <c r="T281" s="1205"/>
      <c r="U281" s="1205"/>
      <c r="V281" s="1205"/>
      <c r="W281" s="1205"/>
      <c r="X281" s="1205"/>
      <c r="Y281" s="1206"/>
    </row>
    <row r="282" spans="1:62" s="648" customFormat="1" ht="5.25" customHeight="1">
      <c r="B282" s="679"/>
      <c r="C282" s="680"/>
      <c r="D282" s="680"/>
      <c r="E282" s="680"/>
      <c r="F282" s="680"/>
      <c r="G282" s="680"/>
      <c r="H282" s="680"/>
      <c r="I282" s="680"/>
      <c r="J282" s="680"/>
      <c r="K282" s="680"/>
      <c r="L282" s="680"/>
      <c r="M282" s="681"/>
      <c r="N282" s="680"/>
      <c r="O282" s="680"/>
      <c r="P282" s="680"/>
      <c r="Q282" s="680"/>
      <c r="R282" s="680"/>
      <c r="S282" s="680"/>
      <c r="T282" s="680"/>
      <c r="U282" s="680"/>
      <c r="V282" s="680"/>
      <c r="W282" s="680"/>
      <c r="X282" s="680"/>
      <c r="Y282" s="682"/>
    </row>
    <row r="283" spans="1:62" s="648" customFormat="1" ht="8.25" customHeight="1" thickBot="1">
      <c r="B283" s="649"/>
      <c r="C283" s="683"/>
      <c r="D283" s="683"/>
      <c r="E283" s="683"/>
      <c r="F283" s="683"/>
      <c r="G283" s="683"/>
      <c r="H283" s="683"/>
      <c r="I283" s="683"/>
      <c r="J283" s="683"/>
      <c r="K283" s="683"/>
      <c r="L283" s="683"/>
      <c r="M283" s="683"/>
      <c r="N283" s="683"/>
      <c r="O283" s="683"/>
      <c r="P283" s="683"/>
      <c r="Q283" s="683"/>
      <c r="R283" s="683"/>
      <c r="S283" s="683"/>
      <c r="T283" s="683"/>
      <c r="U283" s="683"/>
      <c r="V283" s="683"/>
      <c r="W283" s="683"/>
      <c r="X283" s="683"/>
      <c r="Y283" s="683"/>
    </row>
    <row r="284" spans="1:62" s="648" customFormat="1" ht="16.149999999999999" customHeight="1">
      <c r="B284" s="1228" t="s">
        <v>661</v>
      </c>
      <c r="C284" s="1229"/>
      <c r="D284" s="1229"/>
      <c r="E284" s="1229"/>
      <c r="F284" s="1229"/>
      <c r="G284" s="1229"/>
      <c r="H284" s="1229"/>
      <c r="I284" s="1229"/>
      <c r="J284" s="1229"/>
      <c r="K284" s="1229"/>
      <c r="L284" s="1229"/>
      <c r="M284" s="1229"/>
      <c r="N284" s="1229"/>
      <c r="O284" s="1229"/>
      <c r="P284" s="1229"/>
      <c r="Q284" s="1229"/>
      <c r="R284" s="1229"/>
      <c r="S284" s="1230"/>
      <c r="T284" s="1234" t="s">
        <v>616</v>
      </c>
      <c r="U284" s="1235"/>
      <c r="V284" s="1238" t="s">
        <v>617</v>
      </c>
      <c r="W284" s="1239"/>
      <c r="X284" s="1242" t="s">
        <v>618</v>
      </c>
      <c r="Y284" s="1243"/>
    </row>
    <row r="285" spans="1:62" s="648" customFormat="1" ht="16.149999999999999" customHeight="1" thickBot="1">
      <c r="B285" s="1231"/>
      <c r="C285" s="1232"/>
      <c r="D285" s="1232"/>
      <c r="E285" s="1232"/>
      <c r="F285" s="1232"/>
      <c r="G285" s="1232"/>
      <c r="H285" s="1232"/>
      <c r="I285" s="1232"/>
      <c r="J285" s="1232"/>
      <c r="K285" s="1232"/>
      <c r="L285" s="1232"/>
      <c r="M285" s="1232"/>
      <c r="N285" s="1232"/>
      <c r="O285" s="1232"/>
      <c r="P285" s="1232"/>
      <c r="Q285" s="1232"/>
      <c r="R285" s="1232"/>
      <c r="S285" s="1233"/>
      <c r="T285" s="1236"/>
      <c r="U285" s="1237"/>
      <c r="V285" s="1240"/>
      <c r="W285" s="1241"/>
      <c r="X285" s="1244"/>
      <c r="Y285" s="1245"/>
    </row>
    <row r="286" spans="1:62" ht="12" customHeight="1">
      <c r="B286" s="1293" t="s">
        <v>784</v>
      </c>
      <c r="C286" s="1294"/>
      <c r="D286" s="1294"/>
      <c r="E286" s="1294"/>
      <c r="F286" s="1294"/>
      <c r="G286" s="1294"/>
      <c r="H286" s="1294"/>
      <c r="I286" s="1294"/>
      <c r="J286" s="1294"/>
      <c r="K286" s="1294"/>
      <c r="L286" s="1294"/>
      <c r="M286" s="1294"/>
      <c r="N286" s="1294"/>
      <c r="O286" s="1294"/>
      <c r="P286" s="1294"/>
      <c r="Q286" s="1295"/>
      <c r="R286" s="1299" t="s">
        <v>604</v>
      </c>
      <c r="S286" s="1300"/>
      <c r="T286" s="1303"/>
      <c r="U286" s="1304"/>
      <c r="V286" s="1307"/>
      <c r="W286" s="1308"/>
      <c r="X286" s="1434"/>
      <c r="Y286" s="1435"/>
    </row>
    <row r="287" spans="1:62" ht="12" customHeight="1" thickBot="1">
      <c r="B287" s="1296"/>
      <c r="C287" s="1297"/>
      <c r="D287" s="1297"/>
      <c r="E287" s="1297"/>
      <c r="F287" s="1297"/>
      <c r="G287" s="1297"/>
      <c r="H287" s="1297"/>
      <c r="I287" s="1297"/>
      <c r="J287" s="1297"/>
      <c r="K287" s="1297"/>
      <c r="L287" s="1297"/>
      <c r="M287" s="1297"/>
      <c r="N287" s="1297"/>
      <c r="O287" s="1297"/>
      <c r="P287" s="1297"/>
      <c r="Q287" s="1298"/>
      <c r="R287" s="1301"/>
      <c r="S287" s="1302"/>
      <c r="T287" s="1305"/>
      <c r="U287" s="1306"/>
      <c r="V287" s="1309"/>
      <c r="W287" s="1310"/>
      <c r="X287" s="1436"/>
      <c r="Y287" s="1437"/>
    </row>
    <row r="288" spans="1:62" s="757" customFormat="1" ht="20.100000000000001" customHeight="1">
      <c r="B288" s="750"/>
      <c r="C288" s="1642" t="s">
        <v>785</v>
      </c>
      <c r="D288" s="1643"/>
      <c r="E288" s="1643"/>
      <c r="F288" s="1643"/>
      <c r="G288" s="1643"/>
      <c r="H288" s="1643"/>
      <c r="I288" s="1643"/>
      <c r="J288" s="1643"/>
      <c r="K288" s="1643"/>
      <c r="L288" s="1643"/>
      <c r="M288" s="1643"/>
      <c r="N288" s="1643"/>
      <c r="O288" s="1643"/>
      <c r="P288" s="1643"/>
      <c r="Q288" s="1643"/>
      <c r="R288" s="1644"/>
      <c r="S288" s="1645"/>
      <c r="T288" s="1626"/>
      <c r="U288" s="1627"/>
      <c r="V288" s="1415"/>
      <c r="W288" s="1416"/>
      <c r="X288" s="755"/>
      <c r="Y288" s="756"/>
    </row>
    <row r="289" spans="2:25" s="757" customFormat="1" ht="20.100000000000001" customHeight="1">
      <c r="B289" s="750"/>
      <c r="C289" s="1646"/>
      <c r="D289" s="1644"/>
      <c r="E289" s="1644"/>
      <c r="F289" s="1644"/>
      <c r="G289" s="1644"/>
      <c r="H289" s="1644"/>
      <c r="I289" s="1644"/>
      <c r="J289" s="1644"/>
      <c r="K289" s="1644"/>
      <c r="L289" s="1644"/>
      <c r="M289" s="1644"/>
      <c r="N289" s="1644"/>
      <c r="O289" s="1644"/>
      <c r="P289" s="1644"/>
      <c r="Q289" s="1644"/>
      <c r="R289" s="1644"/>
      <c r="S289" s="1645"/>
      <c r="T289" s="1413"/>
      <c r="U289" s="1414"/>
      <c r="V289" s="1383"/>
      <c r="W289" s="1384"/>
      <c r="X289" s="755"/>
      <c r="Y289" s="756"/>
    </row>
    <row r="290" spans="2:25" s="757" customFormat="1" ht="16.149999999999999" customHeight="1">
      <c r="B290" s="750"/>
      <c r="C290" s="1647" t="s">
        <v>786</v>
      </c>
      <c r="D290" s="1648"/>
      <c r="E290" s="1648"/>
      <c r="F290" s="1651" t="s">
        <v>787</v>
      </c>
      <c r="G290" s="1651"/>
      <c r="H290" s="1651"/>
      <c r="I290" s="1651"/>
      <c r="J290" s="1651"/>
      <c r="K290" s="1651"/>
      <c r="L290" s="1651"/>
      <c r="M290" s="1651"/>
      <c r="N290" s="1651"/>
      <c r="O290" s="1651"/>
      <c r="P290" s="1651"/>
      <c r="Q290" s="1651"/>
      <c r="R290" s="1651"/>
      <c r="S290" s="1652"/>
      <c r="T290" s="1402"/>
      <c r="U290" s="1403"/>
      <c r="V290" s="742"/>
      <c r="W290" s="743"/>
      <c r="X290" s="755"/>
      <c r="Y290" s="756"/>
    </row>
    <row r="291" spans="2:25" s="757" customFormat="1" ht="13.15" customHeight="1">
      <c r="B291" s="834"/>
      <c r="C291" s="1649"/>
      <c r="D291" s="1650"/>
      <c r="E291" s="1650"/>
      <c r="F291" s="1653"/>
      <c r="G291" s="1653"/>
      <c r="H291" s="1653"/>
      <c r="I291" s="1653"/>
      <c r="J291" s="1653"/>
      <c r="K291" s="1653"/>
      <c r="L291" s="1653"/>
      <c r="M291" s="1653"/>
      <c r="N291" s="1653"/>
      <c r="O291" s="1653"/>
      <c r="P291" s="1653"/>
      <c r="Q291" s="1653"/>
      <c r="R291" s="1653"/>
      <c r="S291" s="1654"/>
      <c r="T291" s="1423"/>
      <c r="U291" s="1424"/>
      <c r="V291" s="1383"/>
      <c r="W291" s="1384"/>
      <c r="X291" s="755"/>
      <c r="Y291" s="756"/>
    </row>
    <row r="292" spans="2:25" s="757" customFormat="1" ht="13.15" customHeight="1">
      <c r="B292" s="834"/>
      <c r="C292" s="835"/>
      <c r="D292" s="836"/>
      <c r="E292" s="836"/>
      <c r="F292" s="1655" t="s">
        <v>788</v>
      </c>
      <c r="G292" s="1655"/>
      <c r="H292" s="1655"/>
      <c r="I292" s="1655"/>
      <c r="J292" s="1655"/>
      <c r="K292" s="1655"/>
      <c r="L292" s="1655"/>
      <c r="M292" s="1655"/>
      <c r="N292" s="1655"/>
      <c r="O292" s="1655"/>
      <c r="P292" s="1655"/>
      <c r="Q292" s="1655"/>
      <c r="R292" s="1655"/>
      <c r="S292" s="1656"/>
      <c r="T292" s="1402"/>
      <c r="U292" s="1403"/>
      <c r="V292" s="742"/>
      <c r="W292" s="743"/>
      <c r="X292" s="755"/>
      <c r="Y292" s="756"/>
    </row>
    <row r="293" spans="2:25" s="757" customFormat="1" ht="13.15" customHeight="1">
      <c r="B293" s="834"/>
      <c r="C293" s="835"/>
      <c r="D293" s="836"/>
      <c r="E293" s="836"/>
      <c r="F293" s="1657"/>
      <c r="G293" s="1657"/>
      <c r="H293" s="1657"/>
      <c r="I293" s="1657"/>
      <c r="J293" s="1657"/>
      <c r="K293" s="1657"/>
      <c r="L293" s="1657"/>
      <c r="M293" s="1657"/>
      <c r="N293" s="1657"/>
      <c r="O293" s="1657"/>
      <c r="P293" s="1657"/>
      <c r="Q293" s="1657"/>
      <c r="R293" s="1657"/>
      <c r="S293" s="1658"/>
      <c r="T293" s="1413"/>
      <c r="U293" s="1414"/>
      <c r="V293" s="734"/>
      <c r="W293" s="735"/>
      <c r="X293" s="755"/>
      <c r="Y293" s="756"/>
    </row>
    <row r="294" spans="2:25" s="757" customFormat="1" ht="14.1" customHeight="1">
      <c r="B294" s="834"/>
      <c r="C294" s="1659" t="s">
        <v>789</v>
      </c>
      <c r="D294" s="1660"/>
      <c r="E294" s="1660"/>
      <c r="F294" s="1663" t="s">
        <v>790</v>
      </c>
      <c r="G294" s="1663"/>
      <c r="H294" s="1663"/>
      <c r="I294" s="1663"/>
      <c r="J294" s="1663"/>
      <c r="K294" s="1663"/>
      <c r="L294" s="1663"/>
      <c r="M294" s="1663"/>
      <c r="N294" s="1663"/>
      <c r="O294" s="1663"/>
      <c r="P294" s="1663"/>
      <c r="Q294" s="1663"/>
      <c r="R294" s="1663"/>
      <c r="S294" s="1664"/>
      <c r="T294" s="1402"/>
      <c r="U294" s="1403"/>
      <c r="V294" s="1415"/>
      <c r="W294" s="1416"/>
      <c r="X294" s="755"/>
      <c r="Y294" s="756"/>
    </row>
    <row r="295" spans="2:25" s="757" customFormat="1" ht="14.1" customHeight="1">
      <c r="B295" s="834"/>
      <c r="C295" s="1661"/>
      <c r="D295" s="1662"/>
      <c r="E295" s="1662"/>
      <c r="F295" s="1665"/>
      <c r="G295" s="1665"/>
      <c r="H295" s="1665"/>
      <c r="I295" s="1665"/>
      <c r="J295" s="1665"/>
      <c r="K295" s="1665"/>
      <c r="L295" s="1665"/>
      <c r="M295" s="1665"/>
      <c r="N295" s="1665"/>
      <c r="O295" s="1665"/>
      <c r="P295" s="1665"/>
      <c r="Q295" s="1665"/>
      <c r="R295" s="1665"/>
      <c r="S295" s="1666"/>
      <c r="T295" s="1423"/>
      <c r="U295" s="1424"/>
      <c r="V295" s="734"/>
      <c r="W295" s="735"/>
      <c r="X295" s="755"/>
      <c r="Y295" s="756"/>
    </row>
    <row r="296" spans="2:25" s="757" customFormat="1" ht="14.1" customHeight="1">
      <c r="B296" s="834"/>
      <c r="C296" s="837"/>
      <c r="D296" s="838"/>
      <c r="E296" s="838"/>
      <c r="F296" s="1665"/>
      <c r="G296" s="1665"/>
      <c r="H296" s="1665"/>
      <c r="I296" s="1665"/>
      <c r="J296" s="1665"/>
      <c r="K296" s="1665"/>
      <c r="L296" s="1665"/>
      <c r="M296" s="1665"/>
      <c r="N296" s="1665"/>
      <c r="O296" s="1665"/>
      <c r="P296" s="1665"/>
      <c r="Q296" s="1665"/>
      <c r="R296" s="1665"/>
      <c r="S296" s="1666"/>
      <c r="T296" s="1413"/>
      <c r="U296" s="1414"/>
      <c r="V296" s="832"/>
      <c r="W296" s="833"/>
      <c r="X296" s="755"/>
      <c r="Y296" s="756"/>
    </row>
    <row r="297" spans="2:25" s="757" customFormat="1" ht="16.350000000000001" customHeight="1">
      <c r="B297" s="834"/>
      <c r="C297" s="837"/>
      <c r="D297" s="838"/>
      <c r="E297" s="838"/>
      <c r="F297" s="1663" t="s">
        <v>791</v>
      </c>
      <c r="G297" s="1663"/>
      <c r="H297" s="1663"/>
      <c r="I297" s="1663"/>
      <c r="J297" s="1663"/>
      <c r="K297" s="1663"/>
      <c r="L297" s="1663"/>
      <c r="M297" s="1663"/>
      <c r="N297" s="1663"/>
      <c r="O297" s="1663"/>
      <c r="P297" s="1663"/>
      <c r="Q297" s="1663"/>
      <c r="R297" s="1663"/>
      <c r="S297" s="1664"/>
      <c r="T297" s="1402"/>
      <c r="U297" s="1403"/>
      <c r="V297" s="839"/>
      <c r="W297" s="840"/>
      <c r="X297" s="755"/>
      <c r="Y297" s="756"/>
    </row>
    <row r="298" spans="2:25" s="757" customFormat="1" ht="16.350000000000001" customHeight="1">
      <c r="B298" s="750"/>
      <c r="C298" s="841"/>
      <c r="D298" s="842"/>
      <c r="E298" s="842"/>
      <c r="F298" s="1665"/>
      <c r="G298" s="1665"/>
      <c r="H298" s="1665"/>
      <c r="I298" s="1665"/>
      <c r="J298" s="1665"/>
      <c r="K298" s="1665"/>
      <c r="L298" s="1665"/>
      <c r="M298" s="1665"/>
      <c r="N298" s="1665"/>
      <c r="O298" s="1665"/>
      <c r="P298" s="1665"/>
      <c r="Q298" s="1665"/>
      <c r="R298" s="1665"/>
      <c r="S298" s="1666"/>
      <c r="T298" s="1423"/>
      <c r="U298" s="1424"/>
      <c r="V298" s="1383"/>
      <c r="W298" s="1384"/>
      <c r="X298" s="755"/>
      <c r="Y298" s="756"/>
    </row>
    <row r="299" spans="2:25" s="757" customFormat="1" ht="16.350000000000001" customHeight="1">
      <c r="B299" s="750"/>
      <c r="C299" s="841"/>
      <c r="D299" s="842"/>
      <c r="E299" s="842"/>
      <c r="F299" s="1665"/>
      <c r="G299" s="1665"/>
      <c r="H299" s="1665"/>
      <c r="I299" s="1665"/>
      <c r="J299" s="1665"/>
      <c r="K299" s="1665"/>
      <c r="L299" s="1665"/>
      <c r="M299" s="1665"/>
      <c r="N299" s="1665"/>
      <c r="O299" s="1665"/>
      <c r="P299" s="1665"/>
      <c r="Q299" s="1665"/>
      <c r="R299" s="1665"/>
      <c r="S299" s="1666"/>
      <c r="T299" s="1423"/>
      <c r="U299" s="1424"/>
      <c r="V299" s="966"/>
      <c r="W299" s="967"/>
      <c r="X299" s="755"/>
      <c r="Y299" s="756"/>
    </row>
    <row r="300" spans="2:25" s="757" customFormat="1" ht="16.350000000000001" customHeight="1">
      <c r="B300" s="750"/>
      <c r="C300" s="841"/>
      <c r="D300" s="842"/>
      <c r="E300" s="842"/>
      <c r="F300" s="1651" t="s">
        <v>924</v>
      </c>
      <c r="G300" s="1651"/>
      <c r="H300" s="1651"/>
      <c r="I300" s="1651"/>
      <c r="J300" s="1651"/>
      <c r="K300" s="1651"/>
      <c r="L300" s="1651"/>
      <c r="M300" s="1651"/>
      <c r="N300" s="1651"/>
      <c r="O300" s="1651"/>
      <c r="P300" s="1651"/>
      <c r="Q300" s="1651"/>
      <c r="R300" s="1651"/>
      <c r="S300" s="1652"/>
      <c r="T300" s="1402"/>
      <c r="U300" s="1403"/>
      <c r="V300" s="970"/>
      <c r="W300" s="971"/>
      <c r="X300" s="755"/>
      <c r="Y300" s="756"/>
    </row>
    <row r="301" spans="2:25" s="757" customFormat="1" ht="16.350000000000001" customHeight="1">
      <c r="B301" s="750"/>
      <c r="C301" s="841"/>
      <c r="D301" s="842"/>
      <c r="E301" s="842"/>
      <c r="F301" s="1667"/>
      <c r="G301" s="1667"/>
      <c r="H301" s="1667"/>
      <c r="I301" s="1667"/>
      <c r="J301" s="1667"/>
      <c r="K301" s="1667"/>
      <c r="L301" s="1667"/>
      <c r="M301" s="1667"/>
      <c r="N301" s="1667"/>
      <c r="O301" s="1667"/>
      <c r="P301" s="1667"/>
      <c r="Q301" s="1667"/>
      <c r="R301" s="1667"/>
      <c r="S301" s="1668"/>
      <c r="T301" s="1413"/>
      <c r="U301" s="1414"/>
      <c r="V301" s="968"/>
      <c r="W301" s="969"/>
      <c r="X301" s="755"/>
      <c r="Y301" s="756"/>
    </row>
    <row r="302" spans="2:25" s="757" customFormat="1" ht="16.350000000000001" customHeight="1">
      <c r="B302" s="750"/>
      <c r="C302" s="841"/>
      <c r="D302" s="842"/>
      <c r="E302" s="842"/>
      <c r="F302" s="1574" t="s">
        <v>927</v>
      </c>
      <c r="G302" s="1574"/>
      <c r="H302" s="1574"/>
      <c r="I302" s="1574"/>
      <c r="J302" s="1574"/>
      <c r="K302" s="1574"/>
      <c r="L302" s="1574"/>
      <c r="M302" s="1574"/>
      <c r="N302" s="1574"/>
      <c r="O302" s="1574"/>
      <c r="P302" s="1574"/>
      <c r="Q302" s="1574"/>
      <c r="R302" s="1574"/>
      <c r="S302" s="1575"/>
      <c r="T302" s="1372"/>
      <c r="U302" s="1373"/>
      <c r="V302" s="966"/>
      <c r="W302" s="967"/>
      <c r="X302" s="755"/>
      <c r="Y302" s="756"/>
    </row>
    <row r="303" spans="2:25" s="757" customFormat="1" ht="15.95" customHeight="1">
      <c r="B303" s="750"/>
      <c r="C303" s="1669" t="s">
        <v>798</v>
      </c>
      <c r="D303" s="1670"/>
      <c r="E303" s="1670"/>
      <c r="F303" s="1670"/>
      <c r="G303" s="1670"/>
      <c r="H303" s="1670"/>
      <c r="I303" s="1670"/>
      <c r="J303" s="1670"/>
      <c r="K303" s="1670"/>
      <c r="L303" s="1670"/>
      <c r="M303" s="1670"/>
      <c r="N303" s="1670"/>
      <c r="O303" s="1670"/>
      <c r="P303" s="1670"/>
      <c r="Q303" s="1670"/>
      <c r="R303" s="1670"/>
      <c r="S303" s="1671"/>
      <c r="T303" s="1372"/>
      <c r="U303" s="1373"/>
      <c r="V303" s="964"/>
      <c r="W303" s="965"/>
      <c r="X303" s="755"/>
      <c r="Y303" s="756"/>
    </row>
    <row r="304" spans="2:25" s="757" customFormat="1" ht="15.95" customHeight="1">
      <c r="B304" s="750"/>
      <c r="C304" s="1316" t="s">
        <v>792</v>
      </c>
      <c r="D304" s="1317"/>
      <c r="E304" s="1317"/>
      <c r="F304" s="1317"/>
      <c r="G304" s="1317"/>
      <c r="H304" s="1317"/>
      <c r="I304" s="1317"/>
      <c r="J304" s="1317"/>
      <c r="K304" s="1317"/>
      <c r="L304" s="1317"/>
      <c r="M304" s="1317"/>
      <c r="N304" s="1317"/>
      <c r="O304" s="1317"/>
      <c r="P304" s="1317"/>
      <c r="Q304" s="1317"/>
      <c r="R304" s="1317"/>
      <c r="S304" s="1329"/>
      <c r="T304" s="1372"/>
      <c r="U304" s="1373"/>
      <c r="V304" s="742"/>
      <c r="W304" s="743"/>
      <c r="X304" s="755"/>
      <c r="Y304" s="756"/>
    </row>
    <row r="305" spans="2:25" s="757" customFormat="1" ht="15.95" customHeight="1">
      <c r="B305" s="750"/>
      <c r="C305" s="1316" t="s">
        <v>793</v>
      </c>
      <c r="D305" s="1317"/>
      <c r="E305" s="1317"/>
      <c r="F305" s="1317"/>
      <c r="G305" s="1317"/>
      <c r="H305" s="1317"/>
      <c r="I305" s="1317"/>
      <c r="J305" s="1317"/>
      <c r="K305" s="1317"/>
      <c r="L305" s="1317"/>
      <c r="M305" s="1317"/>
      <c r="N305" s="1317"/>
      <c r="O305" s="1317"/>
      <c r="P305" s="1317"/>
      <c r="Q305" s="1317"/>
      <c r="R305" s="1317"/>
      <c r="S305" s="1329"/>
      <c r="T305" s="1372"/>
      <c r="U305" s="1373"/>
      <c r="V305" s="742"/>
      <c r="W305" s="743"/>
      <c r="X305" s="755"/>
      <c r="Y305" s="756"/>
    </row>
    <row r="306" spans="2:25" s="757" customFormat="1" ht="14.1" customHeight="1">
      <c r="B306" s="750"/>
      <c r="C306" s="1619" t="s">
        <v>794</v>
      </c>
      <c r="D306" s="1620"/>
      <c r="E306" s="1620"/>
      <c r="F306" s="1620"/>
      <c r="G306" s="1620"/>
      <c r="H306" s="1620"/>
      <c r="I306" s="1620"/>
      <c r="J306" s="1620"/>
      <c r="K306" s="1620"/>
      <c r="L306" s="1620"/>
      <c r="M306" s="1620"/>
      <c r="N306" s="1620"/>
      <c r="O306" s="1620"/>
      <c r="P306" s="1620"/>
      <c r="Q306" s="1620"/>
      <c r="R306" s="1620"/>
      <c r="S306" s="1621"/>
      <c r="T306" s="1402"/>
      <c r="U306" s="1403"/>
      <c r="V306" s="1415"/>
      <c r="W306" s="1416"/>
      <c r="X306" s="755"/>
      <c r="Y306" s="756"/>
    </row>
    <row r="307" spans="2:25" s="757" customFormat="1" ht="14.25" customHeight="1">
      <c r="B307" s="750"/>
      <c r="C307" s="1682"/>
      <c r="D307" s="1683"/>
      <c r="E307" s="1683"/>
      <c r="F307" s="1683"/>
      <c r="G307" s="1683"/>
      <c r="H307" s="1683"/>
      <c r="I307" s="1683"/>
      <c r="J307" s="1683"/>
      <c r="K307" s="1683"/>
      <c r="L307" s="1683"/>
      <c r="M307" s="1683"/>
      <c r="N307" s="1683"/>
      <c r="O307" s="1683"/>
      <c r="P307" s="1683"/>
      <c r="Q307" s="1683"/>
      <c r="R307" s="1683"/>
      <c r="S307" s="1684"/>
      <c r="T307" s="1423"/>
      <c r="U307" s="1424"/>
      <c r="V307" s="1383"/>
      <c r="W307" s="1384"/>
      <c r="X307" s="755"/>
      <c r="Y307" s="756"/>
    </row>
    <row r="308" spans="2:25" s="757" customFormat="1" ht="14.1" customHeight="1">
      <c r="B308" s="750"/>
      <c r="C308" s="1685" t="s">
        <v>795</v>
      </c>
      <c r="D308" s="1686"/>
      <c r="E308" s="1686"/>
      <c r="F308" s="1686"/>
      <c r="G308" s="1686"/>
      <c r="H308" s="1686"/>
      <c r="I308" s="1686"/>
      <c r="J308" s="1686"/>
      <c r="K308" s="1686"/>
      <c r="L308" s="1686"/>
      <c r="M308" s="1686"/>
      <c r="N308" s="1686"/>
      <c r="O308" s="1686"/>
      <c r="P308" s="1686"/>
      <c r="Q308" s="1686"/>
      <c r="R308" s="1686"/>
      <c r="S308" s="1687"/>
      <c r="T308" s="1413"/>
      <c r="U308" s="1414"/>
      <c r="V308" s="1385"/>
      <c r="W308" s="1386"/>
      <c r="X308" s="755"/>
      <c r="Y308" s="756"/>
    </row>
    <row r="309" spans="2:25" s="757" customFormat="1" ht="14.1" customHeight="1">
      <c r="B309" s="750"/>
      <c r="C309" s="1688" t="s">
        <v>796</v>
      </c>
      <c r="D309" s="1689"/>
      <c r="E309" s="1689"/>
      <c r="F309" s="1689"/>
      <c r="G309" s="1689"/>
      <c r="H309" s="1689"/>
      <c r="I309" s="1689"/>
      <c r="J309" s="1689"/>
      <c r="K309" s="1689"/>
      <c r="L309" s="1689"/>
      <c r="M309" s="1689"/>
      <c r="N309" s="1689"/>
      <c r="O309" s="1689"/>
      <c r="P309" s="1689"/>
      <c r="Q309" s="1689"/>
      <c r="R309" s="1689"/>
      <c r="S309" s="1690"/>
      <c r="T309" s="1402"/>
      <c r="U309" s="1403"/>
      <c r="V309" s="734"/>
      <c r="W309" s="735"/>
      <c r="X309" s="755"/>
      <c r="Y309" s="756"/>
    </row>
    <row r="310" spans="2:25" s="757" customFormat="1" ht="14.1" customHeight="1">
      <c r="B310" s="750"/>
      <c r="C310" s="1691"/>
      <c r="D310" s="1692"/>
      <c r="E310" s="1692"/>
      <c r="F310" s="1692"/>
      <c r="G310" s="1692"/>
      <c r="H310" s="1692"/>
      <c r="I310" s="1692"/>
      <c r="J310" s="1692"/>
      <c r="K310" s="1692"/>
      <c r="L310" s="1692"/>
      <c r="M310" s="1692"/>
      <c r="N310" s="1692"/>
      <c r="O310" s="1692"/>
      <c r="P310" s="1692"/>
      <c r="Q310" s="1692"/>
      <c r="R310" s="1692"/>
      <c r="S310" s="1693"/>
      <c r="T310" s="1423"/>
      <c r="U310" s="1424"/>
      <c r="V310" s="734"/>
      <c r="W310" s="735"/>
      <c r="X310" s="755"/>
      <c r="Y310" s="756"/>
    </row>
    <row r="311" spans="2:25" s="757" customFormat="1" ht="14.1" customHeight="1">
      <c r="B311" s="750"/>
      <c r="C311" s="1694" t="s">
        <v>797</v>
      </c>
      <c r="D311" s="1695"/>
      <c r="E311" s="1695"/>
      <c r="F311" s="1695"/>
      <c r="G311" s="1695"/>
      <c r="H311" s="1695"/>
      <c r="I311" s="1695"/>
      <c r="J311" s="1695"/>
      <c r="K311" s="1695"/>
      <c r="L311" s="1695"/>
      <c r="M311" s="1695"/>
      <c r="N311" s="1695"/>
      <c r="O311" s="1695"/>
      <c r="P311" s="1695"/>
      <c r="Q311" s="1695"/>
      <c r="R311" s="1695"/>
      <c r="S311" s="1696"/>
      <c r="T311" s="1423"/>
      <c r="U311" s="1424"/>
      <c r="V311" s="734"/>
      <c r="W311" s="735"/>
      <c r="X311" s="755"/>
      <c r="Y311" s="756"/>
    </row>
    <row r="312" spans="2:25" s="757" customFormat="1" ht="14.1" customHeight="1">
      <c r="B312" s="750"/>
      <c r="C312" s="1697"/>
      <c r="D312" s="1698"/>
      <c r="E312" s="1698"/>
      <c r="F312" s="1698"/>
      <c r="G312" s="1698"/>
      <c r="H312" s="1698"/>
      <c r="I312" s="1698"/>
      <c r="J312" s="1698"/>
      <c r="K312" s="1698"/>
      <c r="L312" s="1698"/>
      <c r="M312" s="1698"/>
      <c r="N312" s="1698"/>
      <c r="O312" s="1698"/>
      <c r="P312" s="1698"/>
      <c r="Q312" s="1698"/>
      <c r="R312" s="1698"/>
      <c r="S312" s="1699"/>
      <c r="T312" s="1413"/>
      <c r="U312" s="1414"/>
      <c r="V312" s="732"/>
      <c r="W312" s="733"/>
      <c r="X312" s="755"/>
      <c r="Y312" s="756"/>
    </row>
    <row r="313" spans="2:25" s="757" customFormat="1" ht="15.95" customHeight="1">
      <c r="B313" s="750"/>
      <c r="C313" s="1316" t="s">
        <v>799</v>
      </c>
      <c r="D313" s="1317"/>
      <c r="E313" s="1317"/>
      <c r="F313" s="1317"/>
      <c r="G313" s="1317"/>
      <c r="H313" s="1317"/>
      <c r="I313" s="1317"/>
      <c r="J313" s="1317"/>
      <c r="K313" s="1317"/>
      <c r="L313" s="1317"/>
      <c r="M313" s="1317"/>
      <c r="N313" s="1317"/>
      <c r="O313" s="1317"/>
      <c r="P313" s="1317"/>
      <c r="Q313" s="1317"/>
      <c r="R313" s="1317"/>
      <c r="S313" s="1329"/>
      <c r="T313" s="1372"/>
      <c r="U313" s="1373"/>
      <c r="V313" s="1375"/>
      <c r="W313" s="1376"/>
      <c r="X313" s="755"/>
      <c r="Y313" s="756"/>
    </row>
    <row r="314" spans="2:25" s="757" customFormat="1" ht="15" customHeight="1">
      <c r="B314" s="834"/>
      <c r="C314" s="1672" t="s">
        <v>800</v>
      </c>
      <c r="D314" s="1673"/>
      <c r="E314" s="1673"/>
      <c r="F314" s="1673"/>
      <c r="G314" s="1673"/>
      <c r="H314" s="1673"/>
      <c r="I314" s="1673"/>
      <c r="J314" s="1673"/>
      <c r="K314" s="1673"/>
      <c r="L314" s="1673"/>
      <c r="M314" s="1673"/>
      <c r="N314" s="1673"/>
      <c r="O314" s="1673"/>
      <c r="P314" s="1673"/>
      <c r="Q314" s="1673"/>
      <c r="R314" s="1673"/>
      <c r="S314" s="1674"/>
      <c r="T314" s="1402"/>
      <c r="U314" s="1403"/>
      <c r="V314" s="742"/>
      <c r="W314" s="743"/>
      <c r="X314" s="755"/>
      <c r="Y314" s="756"/>
    </row>
    <row r="315" spans="2:25" s="757" customFormat="1" ht="15" customHeight="1" thickBot="1">
      <c r="B315" s="843"/>
      <c r="C315" s="1675"/>
      <c r="D315" s="1676"/>
      <c r="E315" s="1676"/>
      <c r="F315" s="1676"/>
      <c r="G315" s="1676"/>
      <c r="H315" s="1676"/>
      <c r="I315" s="1676"/>
      <c r="J315" s="1676"/>
      <c r="K315" s="1676"/>
      <c r="L315" s="1676"/>
      <c r="M315" s="1676"/>
      <c r="N315" s="1676"/>
      <c r="O315" s="1676"/>
      <c r="P315" s="1676"/>
      <c r="Q315" s="1676"/>
      <c r="R315" s="1676"/>
      <c r="S315" s="1677"/>
      <c r="T315" s="1678"/>
      <c r="U315" s="1679"/>
      <c r="V315" s="1680"/>
      <c r="W315" s="1681"/>
      <c r="X315" s="807"/>
      <c r="Y315" s="808"/>
    </row>
    <row r="316" spans="2:25" s="757" customFormat="1" ht="15" customHeight="1">
      <c r="B316" s="1039"/>
      <c r="C316" s="1040"/>
      <c r="D316" s="1040"/>
      <c r="E316" s="1040"/>
      <c r="F316" s="1040"/>
      <c r="G316" s="1040"/>
      <c r="H316" s="1040"/>
      <c r="I316" s="1040"/>
      <c r="J316" s="1040"/>
      <c r="K316" s="1040"/>
      <c r="L316" s="1040"/>
      <c r="M316" s="1040"/>
      <c r="N316" s="1040"/>
      <c r="O316" s="1040"/>
      <c r="P316" s="1040"/>
      <c r="Q316" s="1040"/>
      <c r="R316" s="1040"/>
      <c r="S316" s="1040"/>
      <c r="T316" s="1122"/>
      <c r="U316" s="1122"/>
      <c r="V316" s="1041"/>
      <c r="W316" s="1041"/>
      <c r="X316" s="1039"/>
      <c r="Y316" s="1039"/>
    </row>
    <row r="317" spans="2:25" s="757" customFormat="1" ht="15" customHeight="1">
      <c r="B317" s="1044"/>
      <c r="C317" s="1045"/>
      <c r="D317" s="1045"/>
      <c r="E317" s="1045"/>
      <c r="F317" s="1045"/>
      <c r="G317" s="1045"/>
      <c r="H317" s="1045"/>
      <c r="I317" s="1045"/>
      <c r="J317" s="1045"/>
      <c r="K317" s="1045"/>
      <c r="L317" s="1045"/>
      <c r="M317" s="1045"/>
      <c r="N317" s="1045"/>
      <c r="O317" s="1045"/>
      <c r="P317" s="1045"/>
      <c r="Q317" s="1045"/>
      <c r="R317" s="1045"/>
      <c r="S317" s="1045"/>
      <c r="T317" s="1123"/>
      <c r="U317" s="1123"/>
      <c r="V317" s="1043"/>
      <c r="W317" s="1043"/>
      <c r="X317" s="1044"/>
      <c r="Y317" s="1044"/>
    </row>
    <row r="318" spans="2:25" s="757" customFormat="1" ht="15" customHeight="1">
      <c r="B318" s="1044"/>
      <c r="C318" s="1045"/>
      <c r="D318" s="1045"/>
      <c r="E318" s="1045"/>
      <c r="F318" s="1045"/>
      <c r="G318" s="1045"/>
      <c r="H318" s="1045"/>
      <c r="I318" s="1045"/>
      <c r="J318" s="1045"/>
      <c r="K318" s="1045"/>
      <c r="L318" s="1045"/>
      <c r="M318" s="1045"/>
      <c r="N318" s="1045"/>
      <c r="O318" s="1045"/>
      <c r="P318" s="1045"/>
      <c r="Q318" s="1045"/>
      <c r="R318" s="1045"/>
      <c r="S318" s="1045"/>
      <c r="T318" s="1123"/>
      <c r="U318" s="1123"/>
      <c r="V318" s="1043"/>
      <c r="W318" s="1043"/>
      <c r="X318" s="1044"/>
      <c r="Y318" s="1044"/>
    </row>
    <row r="319" spans="2:25" s="757" customFormat="1" ht="15" customHeight="1">
      <c r="B319" s="1044"/>
      <c r="C319" s="1045"/>
      <c r="D319" s="1045"/>
      <c r="E319" s="1045"/>
      <c r="F319" s="1045"/>
      <c r="G319" s="1045"/>
      <c r="H319" s="1045"/>
      <c r="I319" s="1045"/>
      <c r="J319" s="1045"/>
      <c r="K319" s="1045"/>
      <c r="L319" s="1045"/>
      <c r="M319" s="1045"/>
      <c r="N319" s="1045"/>
      <c r="O319" s="1045"/>
      <c r="P319" s="1045"/>
      <c r="Q319" s="1045"/>
      <c r="R319" s="1045"/>
      <c r="S319" s="1045"/>
      <c r="T319" s="1123"/>
      <c r="U319" s="1123"/>
      <c r="V319" s="1043"/>
      <c r="W319" s="1043"/>
      <c r="X319" s="1044"/>
      <c r="Y319" s="1044"/>
    </row>
    <row r="320" spans="2:25" s="757" customFormat="1" ht="15" customHeight="1">
      <c r="B320" s="1044"/>
      <c r="C320" s="1045"/>
      <c r="D320" s="1045"/>
      <c r="E320" s="1045"/>
      <c r="F320" s="1045"/>
      <c r="G320" s="1045"/>
      <c r="H320" s="1045"/>
      <c r="I320" s="1045"/>
      <c r="J320" s="1045"/>
      <c r="K320" s="1045"/>
      <c r="L320" s="1045"/>
      <c r="M320" s="1045"/>
      <c r="N320" s="1045"/>
      <c r="O320" s="1045"/>
      <c r="P320" s="1045"/>
      <c r="Q320" s="1045"/>
      <c r="R320" s="1045"/>
      <c r="S320" s="1045"/>
      <c r="T320" s="1123"/>
      <c r="U320" s="1123"/>
      <c r="V320" s="1043"/>
      <c r="W320" s="1043"/>
      <c r="X320" s="1044"/>
      <c r="Y320" s="1044"/>
    </row>
    <row r="321" spans="1:62" s="757" customFormat="1" ht="14.1" customHeight="1">
      <c r="B321" s="1042"/>
      <c r="C321" s="1042"/>
      <c r="D321" s="1042"/>
      <c r="E321" s="1042"/>
      <c r="F321" s="1700"/>
      <c r="G321" s="1700"/>
      <c r="H321" s="1700"/>
      <c r="I321" s="1700"/>
      <c r="J321" s="1700"/>
      <c r="K321" s="1700"/>
      <c r="L321" s="1700"/>
      <c r="M321" s="1700"/>
      <c r="N321" s="1700"/>
      <c r="O321" s="1700"/>
      <c r="P321" s="1700"/>
      <c r="Q321" s="1700"/>
      <c r="R321" s="1700"/>
      <c r="S321" s="1700"/>
      <c r="T321" s="1701"/>
      <c r="U321" s="1701"/>
      <c r="V321" s="1043"/>
      <c r="W321" s="1043"/>
      <c r="X321" s="1042"/>
      <c r="Y321" s="1042"/>
    </row>
    <row r="322" spans="1:62" s="667" customFormat="1" ht="20.25" customHeight="1">
      <c r="B322" s="1162" t="s">
        <v>945</v>
      </c>
      <c r="C322" s="1162"/>
      <c r="D322" s="1162"/>
      <c r="E322" s="1162"/>
      <c r="F322" s="1162"/>
      <c r="G322" s="1162"/>
      <c r="H322" s="1162"/>
      <c r="I322" s="1162"/>
      <c r="J322" s="1162"/>
      <c r="K322" s="1162"/>
      <c r="L322" s="1162"/>
      <c r="M322" s="1162"/>
      <c r="N322" s="1162"/>
      <c r="O322" s="1162"/>
      <c r="P322" s="1162"/>
      <c r="Q322" s="1162"/>
      <c r="R322" s="1162"/>
      <c r="S322" s="1162"/>
      <c r="T322" s="1162"/>
      <c r="U322" s="1162"/>
      <c r="V322" s="1162"/>
      <c r="W322" s="1163" t="s">
        <v>816</v>
      </c>
      <c r="X322" s="1163"/>
      <c r="Y322" s="1163"/>
      <c r="BD322" s="1160"/>
      <c r="BE322" s="1160"/>
      <c r="BF322" s="1160"/>
      <c r="BG322" s="1160"/>
      <c r="BH322" s="1160"/>
      <c r="BI322" s="1160"/>
      <c r="BJ322" s="1160"/>
    </row>
    <row r="323" spans="1:62" s="648" customFormat="1" ht="18" customHeight="1">
      <c r="B323" s="668" t="s">
        <v>600</v>
      </c>
      <c r="C323" s="649"/>
      <c r="D323" s="649"/>
      <c r="E323" s="669"/>
      <c r="F323" s="649"/>
      <c r="G323" s="649"/>
      <c r="H323" s="649"/>
      <c r="I323" s="649"/>
      <c r="J323" s="649"/>
      <c r="K323" s="649"/>
      <c r="L323" s="649"/>
      <c r="M323" s="649"/>
      <c r="N323" s="649"/>
      <c r="O323" s="649"/>
      <c r="P323" s="649"/>
      <c r="Q323" s="649"/>
      <c r="R323" s="649"/>
      <c r="S323" s="649"/>
      <c r="T323" s="649"/>
      <c r="U323" s="649"/>
      <c r="V323" s="649"/>
      <c r="W323" s="649"/>
      <c r="X323" s="649"/>
      <c r="Y323" s="649"/>
    </row>
    <row r="324" spans="1:62" s="648" customFormat="1" ht="20.25" customHeight="1">
      <c r="B324" s="1164" t="s">
        <v>129</v>
      </c>
      <c r="C324" s="1165"/>
      <c r="D324" s="1166"/>
      <c r="E324" s="1167" t="str">
        <f>E5</f>
        <v>0560</v>
      </c>
      <c r="F324" s="1168"/>
      <c r="G324" s="1169"/>
      <c r="H324" s="1170" t="s">
        <v>601</v>
      </c>
      <c r="I324" s="1171"/>
      <c r="J324" s="1171"/>
      <c r="K324" s="1172"/>
      <c r="L324" s="1167" t="str">
        <f>L5</f>
        <v/>
      </c>
      <c r="M324" s="1168"/>
      <c r="N324" s="1168"/>
      <c r="O324" s="1169"/>
      <c r="P324" s="1173" t="s">
        <v>602</v>
      </c>
      <c r="Q324" s="1174"/>
      <c r="R324" s="1175"/>
      <c r="S324" s="1176">
        <f>S5</f>
        <v>0</v>
      </c>
      <c r="T324" s="1177"/>
      <c r="U324" s="1177"/>
      <c r="V324" s="1177"/>
      <c r="W324" s="1177"/>
      <c r="X324" s="1177"/>
      <c r="Y324" s="1178"/>
      <c r="Z324" s="670"/>
    </row>
    <row r="325" spans="1:62" s="648" customFormat="1" ht="14.25" customHeight="1">
      <c r="A325" s="234"/>
      <c r="B325" s="649"/>
      <c r="C325" s="649"/>
      <c r="D325" s="649"/>
      <c r="E325" s="649"/>
      <c r="F325" s="649"/>
      <c r="G325" s="649"/>
      <c r="H325" s="649"/>
      <c r="I325" s="649"/>
      <c r="J325" s="649"/>
      <c r="K325" s="649"/>
      <c r="L325" s="649"/>
      <c r="M325" s="671" t="s">
        <v>603</v>
      </c>
      <c r="N325" s="649"/>
      <c r="O325" s="649"/>
      <c r="P325" s="649"/>
      <c r="Q325" s="649"/>
      <c r="R325" s="649"/>
      <c r="S325" s="649"/>
      <c r="T325" s="649"/>
      <c r="U325" s="649"/>
      <c r="V325" s="649"/>
      <c r="W325" s="649"/>
      <c r="X325" s="649"/>
      <c r="Y325" s="649"/>
    </row>
    <row r="326" spans="1:62" s="648" customFormat="1" ht="5.25" customHeight="1">
      <c r="B326" s="672"/>
      <c r="C326" s="673"/>
      <c r="D326" s="673"/>
      <c r="E326" s="673"/>
      <c r="F326" s="673"/>
      <c r="G326" s="673"/>
      <c r="H326" s="673"/>
      <c r="I326" s="673"/>
      <c r="J326" s="673"/>
      <c r="K326" s="673"/>
      <c r="L326" s="673"/>
      <c r="M326" s="673"/>
      <c r="N326" s="673"/>
      <c r="O326" s="673"/>
      <c r="P326" s="673"/>
      <c r="Q326" s="673"/>
      <c r="R326" s="673"/>
      <c r="S326" s="673"/>
      <c r="T326" s="673"/>
      <c r="U326" s="673"/>
      <c r="V326" s="673"/>
      <c r="W326" s="673"/>
      <c r="X326" s="673"/>
      <c r="Y326" s="674"/>
    </row>
    <row r="327" spans="1:62" s="648" customFormat="1" ht="14.25" customHeight="1">
      <c r="B327" s="675"/>
      <c r="C327" s="676" t="s">
        <v>604</v>
      </c>
      <c r="D327" s="677" t="s">
        <v>605</v>
      </c>
      <c r="E327" s="677"/>
      <c r="F327" s="677"/>
      <c r="G327" s="677"/>
      <c r="H327" s="677"/>
      <c r="I327" s="677"/>
      <c r="J327" s="677"/>
      <c r="K327" s="677"/>
      <c r="L327" s="677"/>
      <c r="M327" s="677"/>
      <c r="N327" s="678" t="s">
        <v>958</v>
      </c>
      <c r="O327" s="1205" t="s">
        <v>606</v>
      </c>
      <c r="P327" s="1205"/>
      <c r="Q327" s="1205"/>
      <c r="R327" s="1205"/>
      <c r="S327" s="1205"/>
      <c r="T327" s="1205"/>
      <c r="U327" s="1205"/>
      <c r="V327" s="1205"/>
      <c r="W327" s="1205"/>
      <c r="X327" s="1205"/>
      <c r="Y327" s="1206"/>
    </row>
    <row r="328" spans="1:62" s="648" customFormat="1" ht="14.25" customHeight="1">
      <c r="B328" s="675"/>
      <c r="C328" s="676" t="s">
        <v>607</v>
      </c>
      <c r="D328" s="1205" t="s">
        <v>608</v>
      </c>
      <c r="E328" s="1205"/>
      <c r="F328" s="1205"/>
      <c r="G328" s="1205"/>
      <c r="H328" s="1205"/>
      <c r="I328" s="1205"/>
      <c r="J328" s="1205"/>
      <c r="K328" s="1205"/>
      <c r="L328" s="1205"/>
      <c r="M328" s="1205"/>
      <c r="N328" s="678" t="s">
        <v>609</v>
      </c>
      <c r="O328" s="1205" t="s">
        <v>610</v>
      </c>
      <c r="P328" s="1205"/>
      <c r="Q328" s="1205"/>
      <c r="R328" s="1205"/>
      <c r="S328" s="1205"/>
      <c r="T328" s="1205"/>
      <c r="U328" s="1205"/>
      <c r="V328" s="1205"/>
      <c r="W328" s="1205"/>
      <c r="X328" s="1205"/>
      <c r="Y328" s="1206"/>
    </row>
    <row r="329" spans="1:62" s="648" customFormat="1" ht="14.25" customHeight="1">
      <c r="B329" s="675"/>
      <c r="C329" s="678" t="s">
        <v>611</v>
      </c>
      <c r="D329" s="1205" t="s">
        <v>612</v>
      </c>
      <c r="E329" s="1205"/>
      <c r="F329" s="1205"/>
      <c r="G329" s="1205"/>
      <c r="H329" s="1205"/>
      <c r="I329" s="1205"/>
      <c r="J329" s="1205"/>
      <c r="K329" s="1205"/>
      <c r="L329" s="1205"/>
      <c r="M329" s="1205"/>
      <c r="N329" s="676" t="s">
        <v>613</v>
      </c>
      <c r="O329" s="1205" t="s">
        <v>614</v>
      </c>
      <c r="P329" s="1205"/>
      <c r="Q329" s="1205"/>
      <c r="R329" s="1205"/>
      <c r="S329" s="1205"/>
      <c r="T329" s="1205"/>
      <c r="U329" s="1205"/>
      <c r="V329" s="1205"/>
      <c r="W329" s="1205"/>
      <c r="X329" s="1205"/>
      <c r="Y329" s="1206"/>
    </row>
    <row r="330" spans="1:62" s="648" customFormat="1" ht="5.25" customHeight="1">
      <c r="B330" s="679"/>
      <c r="C330" s="680"/>
      <c r="D330" s="680"/>
      <c r="E330" s="680"/>
      <c r="F330" s="680"/>
      <c r="G330" s="680"/>
      <c r="H330" s="680"/>
      <c r="I330" s="680"/>
      <c r="J330" s="680"/>
      <c r="K330" s="680"/>
      <c r="L330" s="680"/>
      <c r="M330" s="681"/>
      <c r="N330" s="680"/>
      <c r="O330" s="680"/>
      <c r="P330" s="680"/>
      <c r="Q330" s="680"/>
      <c r="R330" s="680"/>
      <c r="S330" s="680"/>
      <c r="T330" s="680"/>
      <c r="U330" s="680"/>
      <c r="V330" s="680"/>
      <c r="W330" s="680"/>
      <c r="X330" s="680"/>
      <c r="Y330" s="682"/>
    </row>
    <row r="331" spans="1:62" s="648" customFormat="1" ht="8.25" customHeight="1" thickBot="1">
      <c r="B331" s="649"/>
      <c r="C331" s="683"/>
      <c r="D331" s="683"/>
      <c r="E331" s="683"/>
      <c r="F331" s="683"/>
      <c r="G331" s="683"/>
      <c r="H331" s="683"/>
      <c r="I331" s="683"/>
      <c r="J331" s="683"/>
      <c r="K331" s="683"/>
      <c r="L331" s="683"/>
      <c r="M331" s="683"/>
      <c r="N331" s="683"/>
      <c r="O331" s="683"/>
      <c r="P331" s="683"/>
      <c r="Q331" s="683"/>
      <c r="R331" s="683"/>
      <c r="S331" s="683"/>
      <c r="T331" s="683"/>
      <c r="U331" s="683"/>
      <c r="V331" s="683"/>
      <c r="W331" s="683"/>
      <c r="X331" s="683"/>
      <c r="Y331" s="683"/>
    </row>
    <row r="332" spans="1:62" s="648" customFormat="1" ht="16.149999999999999" customHeight="1">
      <c r="B332" s="1228" t="s">
        <v>661</v>
      </c>
      <c r="C332" s="1229"/>
      <c r="D332" s="1229"/>
      <c r="E332" s="1229"/>
      <c r="F332" s="1229"/>
      <c r="G332" s="1229"/>
      <c r="H332" s="1229"/>
      <c r="I332" s="1229"/>
      <c r="J332" s="1229"/>
      <c r="K332" s="1229"/>
      <c r="L332" s="1229"/>
      <c r="M332" s="1229"/>
      <c r="N332" s="1229"/>
      <c r="O332" s="1229"/>
      <c r="P332" s="1229"/>
      <c r="Q332" s="1229"/>
      <c r="R332" s="1229"/>
      <c r="S332" s="1230"/>
      <c r="T332" s="1234" t="s">
        <v>616</v>
      </c>
      <c r="U332" s="1235"/>
      <c r="V332" s="1238" t="s">
        <v>617</v>
      </c>
      <c r="W332" s="1239"/>
      <c r="X332" s="1242" t="s">
        <v>618</v>
      </c>
      <c r="Y332" s="1243"/>
    </row>
    <row r="333" spans="1:62" s="648" customFormat="1" ht="16.149999999999999" customHeight="1" thickBot="1">
      <c r="B333" s="1231"/>
      <c r="C333" s="1232"/>
      <c r="D333" s="1232"/>
      <c r="E333" s="1232"/>
      <c r="F333" s="1232"/>
      <c r="G333" s="1232"/>
      <c r="H333" s="1232"/>
      <c r="I333" s="1232"/>
      <c r="J333" s="1232"/>
      <c r="K333" s="1232"/>
      <c r="L333" s="1232"/>
      <c r="M333" s="1232"/>
      <c r="N333" s="1232"/>
      <c r="O333" s="1232"/>
      <c r="P333" s="1232"/>
      <c r="Q333" s="1232"/>
      <c r="R333" s="1232"/>
      <c r="S333" s="1233"/>
      <c r="T333" s="1236"/>
      <c r="U333" s="1237"/>
      <c r="V333" s="1240"/>
      <c r="W333" s="1241"/>
      <c r="X333" s="1244"/>
      <c r="Y333" s="1245"/>
    </row>
    <row r="334" spans="1:62" s="1038" customFormat="1" ht="12" customHeight="1">
      <c r="B334" s="1293" t="s">
        <v>801</v>
      </c>
      <c r="C334" s="1294"/>
      <c r="D334" s="1294"/>
      <c r="E334" s="1294"/>
      <c r="F334" s="1294"/>
      <c r="G334" s="1294"/>
      <c r="H334" s="1294"/>
      <c r="I334" s="1294"/>
      <c r="J334" s="1294"/>
      <c r="K334" s="1294"/>
      <c r="L334" s="1294"/>
      <c r="M334" s="1294"/>
      <c r="N334" s="1294"/>
      <c r="O334" s="1294"/>
      <c r="P334" s="1294"/>
      <c r="Q334" s="1295"/>
      <c r="R334" s="1299" t="s">
        <v>604</v>
      </c>
      <c r="S334" s="1300"/>
      <c r="T334" s="1303"/>
      <c r="U334" s="1705"/>
      <c r="V334" s="1307"/>
      <c r="W334" s="1308"/>
      <c r="X334" s="1434"/>
      <c r="Y334" s="1435"/>
    </row>
    <row r="335" spans="1:62" s="1038" customFormat="1" ht="12" customHeight="1" thickBot="1">
      <c r="B335" s="1296"/>
      <c r="C335" s="1297"/>
      <c r="D335" s="1297"/>
      <c r="E335" s="1297"/>
      <c r="F335" s="1297"/>
      <c r="G335" s="1297"/>
      <c r="H335" s="1297"/>
      <c r="I335" s="1297"/>
      <c r="J335" s="1297"/>
      <c r="K335" s="1297"/>
      <c r="L335" s="1297"/>
      <c r="M335" s="1297"/>
      <c r="N335" s="1297"/>
      <c r="O335" s="1297"/>
      <c r="P335" s="1297"/>
      <c r="Q335" s="1298"/>
      <c r="R335" s="1301"/>
      <c r="S335" s="1302"/>
      <c r="T335" s="1274"/>
      <c r="U335" s="1706"/>
      <c r="V335" s="1291"/>
      <c r="W335" s="1292"/>
      <c r="X335" s="1436"/>
      <c r="Y335" s="1437"/>
    </row>
    <row r="336" spans="1:62" s="757" customFormat="1" ht="14.25" customHeight="1">
      <c r="B336" s="844"/>
      <c r="C336" s="695" t="s">
        <v>802</v>
      </c>
      <c r="D336" s="696"/>
      <c r="E336" s="696"/>
      <c r="F336" s="1280" t="s">
        <v>803</v>
      </c>
      <c r="G336" s="1280"/>
      <c r="H336" s="1280"/>
      <c r="I336" s="1280"/>
      <c r="J336" s="1280"/>
      <c r="K336" s="1280"/>
      <c r="L336" s="1280"/>
      <c r="M336" s="1280"/>
      <c r="N336" s="1280"/>
      <c r="O336" s="1280"/>
      <c r="P336" s="1280"/>
      <c r="Q336" s="1280"/>
      <c r="R336" s="1281"/>
      <c r="S336" s="1282"/>
      <c r="T336" s="1626"/>
      <c r="U336" s="1627"/>
      <c r="V336" s="1421"/>
      <c r="W336" s="1422"/>
      <c r="X336" s="704"/>
      <c r="Y336" s="727"/>
    </row>
    <row r="337" spans="2:62" s="757" customFormat="1" ht="14.25" customHeight="1">
      <c r="B337" s="844"/>
      <c r="C337" s="703"/>
      <c r="D337" s="704"/>
      <c r="E337" s="704"/>
      <c r="F337" s="1707" t="s">
        <v>804</v>
      </c>
      <c r="G337" s="1707"/>
      <c r="H337" s="1707"/>
      <c r="I337" s="1707"/>
      <c r="J337" s="1707"/>
      <c r="K337" s="1707"/>
      <c r="L337" s="1707"/>
      <c r="M337" s="1707"/>
      <c r="N337" s="1707"/>
      <c r="O337" s="1707"/>
      <c r="P337" s="1707"/>
      <c r="Q337" s="1707"/>
      <c r="R337" s="1707"/>
      <c r="S337" s="1708"/>
      <c r="T337" s="1413"/>
      <c r="U337" s="1414"/>
      <c r="V337" s="1034"/>
      <c r="W337" s="1035"/>
      <c r="X337" s="704"/>
      <c r="Y337" s="727"/>
    </row>
    <row r="338" spans="2:62" s="757" customFormat="1" ht="14.1" customHeight="1">
      <c r="B338" s="844"/>
      <c r="C338" s="699" t="s">
        <v>805</v>
      </c>
      <c r="D338" s="700"/>
      <c r="E338" s="700"/>
      <c r="F338" s="700" t="s">
        <v>806</v>
      </c>
      <c r="G338" s="700"/>
      <c r="H338" s="700"/>
      <c r="I338" s="700"/>
      <c r="J338" s="700"/>
      <c r="K338" s="700"/>
      <c r="L338" s="700"/>
      <c r="M338" s="700"/>
      <c r="N338" s="700"/>
      <c r="O338" s="700"/>
      <c r="P338" s="700"/>
      <c r="Q338" s="700"/>
      <c r="R338" s="700"/>
      <c r="S338" s="700"/>
      <c r="T338" s="1402"/>
      <c r="U338" s="1403"/>
      <c r="V338" s="1415"/>
      <c r="W338" s="1416"/>
      <c r="X338" s="704"/>
      <c r="Y338" s="727"/>
    </row>
    <row r="339" spans="2:62" s="757" customFormat="1" ht="14.1" customHeight="1">
      <c r="B339" s="844"/>
      <c r="C339" s="701"/>
      <c r="D339" s="702"/>
      <c r="E339" s="702"/>
      <c r="F339" s="1709" t="s">
        <v>807</v>
      </c>
      <c r="G339" s="1709"/>
      <c r="H339" s="1709"/>
      <c r="I339" s="1709"/>
      <c r="J339" s="1709"/>
      <c r="K339" s="1709"/>
      <c r="L339" s="1709"/>
      <c r="M339" s="1709"/>
      <c r="N339" s="1709"/>
      <c r="O339" s="1709"/>
      <c r="P339" s="1709"/>
      <c r="Q339" s="1709"/>
      <c r="R339" s="1709"/>
      <c r="S339" s="1710"/>
      <c r="T339" s="1413"/>
      <c r="U339" s="1414"/>
      <c r="V339" s="1034"/>
      <c r="W339" s="1035"/>
      <c r="X339" s="704"/>
      <c r="Y339" s="727"/>
    </row>
    <row r="340" spans="2:62" s="757" customFormat="1" ht="14.1" customHeight="1">
      <c r="B340" s="844"/>
      <c r="C340" s="703" t="s">
        <v>808</v>
      </c>
      <c r="D340" s="704"/>
      <c r="E340" s="704"/>
      <c r="F340" s="702" t="s">
        <v>809</v>
      </c>
      <c r="G340" s="702"/>
      <c r="H340" s="702"/>
      <c r="I340" s="702"/>
      <c r="J340" s="702"/>
      <c r="K340" s="702"/>
      <c r="L340" s="702"/>
      <c r="M340" s="702"/>
      <c r="N340" s="702"/>
      <c r="O340" s="702"/>
      <c r="P340" s="702"/>
      <c r="Q340" s="702"/>
      <c r="R340" s="702"/>
      <c r="S340" s="702"/>
      <c r="T340" s="1372"/>
      <c r="U340" s="1373"/>
      <c r="V340" s="1034"/>
      <c r="W340" s="1035"/>
      <c r="X340" s="704"/>
      <c r="Y340" s="727"/>
    </row>
    <row r="341" spans="2:62" s="757" customFormat="1" ht="14.1" customHeight="1">
      <c r="B341" s="844"/>
      <c r="C341" s="699" t="s">
        <v>810</v>
      </c>
      <c r="D341" s="700"/>
      <c r="E341" s="700"/>
      <c r="F341" s="704" t="s">
        <v>811</v>
      </c>
      <c r="G341" s="704"/>
      <c r="H341" s="704"/>
      <c r="I341" s="704"/>
      <c r="J341" s="704"/>
      <c r="K341" s="704"/>
      <c r="L341" s="704"/>
      <c r="M341" s="704"/>
      <c r="N341" s="704"/>
      <c r="O341" s="704"/>
      <c r="P341" s="704"/>
      <c r="Q341" s="704"/>
      <c r="R341" s="704"/>
      <c r="S341" s="704"/>
      <c r="T341" s="1402"/>
      <c r="U341" s="1403"/>
      <c r="V341" s="1036"/>
      <c r="W341" s="1037"/>
      <c r="X341" s="704"/>
      <c r="Y341" s="727"/>
    </row>
    <row r="342" spans="2:62" s="757" customFormat="1" ht="14.1" customHeight="1">
      <c r="B342" s="844"/>
      <c r="C342" s="703"/>
      <c r="D342" s="704"/>
      <c r="E342" s="704"/>
      <c r="F342" s="702" t="s">
        <v>812</v>
      </c>
      <c r="G342" s="845"/>
      <c r="H342" s="845"/>
      <c r="I342" s="845"/>
      <c r="J342" s="845"/>
      <c r="K342" s="845"/>
      <c r="L342" s="845"/>
      <c r="M342" s="845"/>
      <c r="N342" s="845"/>
      <c r="O342" s="702"/>
      <c r="P342" s="702"/>
      <c r="Q342" s="702"/>
      <c r="R342" s="702"/>
      <c r="S342" s="702"/>
      <c r="T342" s="1413"/>
      <c r="U342" s="1414"/>
      <c r="V342" s="1034"/>
      <c r="W342" s="1035"/>
      <c r="X342" s="704"/>
      <c r="Y342" s="727"/>
    </row>
    <row r="343" spans="2:62" s="757" customFormat="1" ht="14.1" customHeight="1">
      <c r="B343" s="844"/>
      <c r="C343" s="703"/>
      <c r="D343" s="704"/>
      <c r="E343" s="704"/>
      <c r="F343" s="1317" t="s">
        <v>813</v>
      </c>
      <c r="G343" s="1317"/>
      <c r="H343" s="1317"/>
      <c r="I343" s="1317"/>
      <c r="J343" s="1317"/>
      <c r="K343" s="1317"/>
      <c r="L343" s="1317"/>
      <c r="M343" s="1317"/>
      <c r="N343" s="1317"/>
      <c r="O343" s="1317"/>
      <c r="P343" s="1317"/>
      <c r="Q343" s="1317"/>
      <c r="R343" s="1317"/>
      <c r="S343" s="1329"/>
      <c r="T343" s="1372"/>
      <c r="U343" s="1373"/>
      <c r="V343" s="1034"/>
      <c r="W343" s="1035"/>
      <c r="X343" s="704"/>
      <c r="Y343" s="727"/>
    </row>
    <row r="344" spans="2:62" s="757" customFormat="1" ht="14.1" customHeight="1">
      <c r="B344" s="844"/>
      <c r="C344" s="703"/>
      <c r="D344" s="704"/>
      <c r="E344" s="704"/>
      <c r="F344" s="1620" t="s">
        <v>928</v>
      </c>
      <c r="G344" s="1620"/>
      <c r="H344" s="1620"/>
      <c r="I344" s="1620"/>
      <c r="J344" s="1620"/>
      <c r="K344" s="1620"/>
      <c r="L344" s="1620"/>
      <c r="M344" s="1620"/>
      <c r="N344" s="1620"/>
      <c r="O344" s="1620"/>
      <c r="P344" s="1620"/>
      <c r="Q344" s="1620"/>
      <c r="R344" s="1620"/>
      <c r="S344" s="1621"/>
      <c r="T344" s="1402"/>
      <c r="U344" s="1403"/>
      <c r="V344" s="1032"/>
      <c r="W344" s="1033"/>
      <c r="X344" s="704"/>
      <c r="Y344" s="727"/>
    </row>
    <row r="345" spans="2:62" s="757" customFormat="1" ht="14.1" customHeight="1">
      <c r="B345" s="844"/>
      <c r="C345" s="703"/>
      <c r="D345" s="704"/>
      <c r="E345" s="704"/>
      <c r="F345" s="1623"/>
      <c r="G345" s="1623"/>
      <c r="H345" s="1623"/>
      <c r="I345" s="1623"/>
      <c r="J345" s="1623"/>
      <c r="K345" s="1623"/>
      <c r="L345" s="1623"/>
      <c r="M345" s="1623"/>
      <c r="N345" s="1623"/>
      <c r="O345" s="1623"/>
      <c r="P345" s="1623"/>
      <c r="Q345" s="1623"/>
      <c r="R345" s="1623"/>
      <c r="S345" s="1624"/>
      <c r="T345" s="1413"/>
      <c r="U345" s="1414"/>
      <c r="V345" s="1034"/>
      <c r="W345" s="1035"/>
      <c r="X345" s="704"/>
      <c r="Y345" s="727"/>
    </row>
    <row r="346" spans="2:62" s="757" customFormat="1" ht="14.1" customHeight="1">
      <c r="B346" s="844"/>
      <c r="C346" s="703"/>
      <c r="D346" s="982"/>
      <c r="E346" s="982"/>
      <c r="F346" s="1620" t="s">
        <v>814</v>
      </c>
      <c r="G346" s="1620"/>
      <c r="H346" s="1620"/>
      <c r="I346" s="1620"/>
      <c r="J346" s="1620"/>
      <c r="K346" s="1620"/>
      <c r="L346" s="1620"/>
      <c r="M346" s="1620"/>
      <c r="N346" s="1620"/>
      <c r="O346" s="1620"/>
      <c r="P346" s="1620"/>
      <c r="Q346" s="1620"/>
      <c r="R346" s="1620"/>
      <c r="S346" s="1621"/>
      <c r="T346" s="1423"/>
      <c r="U346" s="1424"/>
      <c r="V346" s="1036"/>
      <c r="W346" s="1037"/>
      <c r="X346" s="982"/>
      <c r="Y346" s="727"/>
    </row>
    <row r="347" spans="2:62" s="757" customFormat="1" ht="14.1" customHeight="1">
      <c r="B347" s="844"/>
      <c r="C347" s="703"/>
      <c r="D347" s="982"/>
      <c r="E347" s="982"/>
      <c r="F347" s="1702"/>
      <c r="G347" s="1702"/>
      <c r="H347" s="1702"/>
      <c r="I347" s="1702"/>
      <c r="J347" s="1702"/>
      <c r="K347" s="1702"/>
      <c r="L347" s="1702"/>
      <c r="M347" s="1702"/>
      <c r="N347" s="1702"/>
      <c r="O347" s="1702"/>
      <c r="P347" s="1702"/>
      <c r="Q347" s="1702"/>
      <c r="R347" s="1702"/>
      <c r="S347" s="1684"/>
      <c r="T347" s="1423"/>
      <c r="U347" s="1424"/>
      <c r="V347" s="1036"/>
      <c r="W347" s="1037"/>
      <c r="X347" s="982"/>
      <c r="Y347" s="727"/>
    </row>
    <row r="348" spans="2:62" s="757" customFormat="1" ht="14.1" customHeight="1">
      <c r="B348" s="844"/>
      <c r="C348" s="703"/>
      <c r="D348" s="982"/>
      <c r="E348" s="982"/>
      <c r="F348" s="1703" t="s">
        <v>815</v>
      </c>
      <c r="G348" s="1703"/>
      <c r="H348" s="1703"/>
      <c r="I348" s="1703"/>
      <c r="J348" s="1703"/>
      <c r="K348" s="1703"/>
      <c r="L348" s="1703"/>
      <c r="M348" s="1703"/>
      <c r="N348" s="1703"/>
      <c r="O348" s="1703"/>
      <c r="P348" s="1703"/>
      <c r="Q348" s="1703"/>
      <c r="R348" s="1703"/>
      <c r="S348" s="1704"/>
      <c r="T348" s="1423"/>
      <c r="U348" s="1424"/>
      <c r="V348" s="1036"/>
      <c r="W348" s="1037"/>
      <c r="X348" s="982"/>
      <c r="Y348" s="727"/>
    </row>
    <row r="349" spans="2:62" s="757" customFormat="1" ht="14.1" customHeight="1">
      <c r="B349" s="844"/>
      <c r="C349" s="703"/>
      <c r="D349" s="982"/>
      <c r="E349" s="982"/>
      <c r="F349" s="1703"/>
      <c r="G349" s="1703"/>
      <c r="H349" s="1703"/>
      <c r="I349" s="1703"/>
      <c r="J349" s="1703"/>
      <c r="K349" s="1703"/>
      <c r="L349" s="1703"/>
      <c r="M349" s="1703"/>
      <c r="N349" s="1703"/>
      <c r="O349" s="1703"/>
      <c r="P349" s="1703"/>
      <c r="Q349" s="1703"/>
      <c r="R349" s="1703"/>
      <c r="S349" s="1704"/>
      <c r="T349" s="1423"/>
      <c r="U349" s="1424"/>
      <c r="V349" s="1036"/>
      <c r="W349" s="1037"/>
      <c r="X349" s="982"/>
      <c r="Y349" s="727"/>
    </row>
    <row r="350" spans="2:62" s="757" customFormat="1" ht="14.1" customHeight="1">
      <c r="B350" s="7"/>
      <c r="C350" s="695" t="s">
        <v>645</v>
      </c>
      <c r="D350" s="696"/>
      <c r="E350" s="696"/>
      <c r="F350" s="696"/>
      <c r="G350" s="696"/>
      <c r="H350" s="696"/>
      <c r="I350" s="696"/>
      <c r="J350" s="696"/>
      <c r="K350" s="696"/>
      <c r="L350" s="696"/>
      <c r="M350" s="696"/>
      <c r="N350" s="696"/>
      <c r="O350" s="696"/>
      <c r="P350" s="696"/>
      <c r="Q350" s="696"/>
      <c r="R350" s="696"/>
      <c r="S350" s="976"/>
      <c r="T350" s="1448"/>
      <c r="U350" s="1847"/>
      <c r="V350" s="1450"/>
      <c r="W350" s="1451"/>
      <c r="X350" s="983"/>
      <c r="Y350" s="998"/>
    </row>
    <row r="351" spans="2:62" s="757" customFormat="1" ht="14.1" customHeight="1" thickBot="1">
      <c r="B351" s="14"/>
      <c r="C351" s="984" t="s">
        <v>925</v>
      </c>
      <c r="D351" s="985"/>
      <c r="E351" s="985"/>
      <c r="F351" s="985"/>
      <c r="G351" s="985"/>
      <c r="H351" s="985"/>
      <c r="I351" s="985"/>
      <c r="J351" s="985"/>
      <c r="K351" s="985"/>
      <c r="L351" s="985"/>
      <c r="M351" s="985"/>
      <c r="N351" s="747"/>
      <c r="O351" s="747"/>
      <c r="P351" s="747"/>
      <c r="Q351" s="747"/>
      <c r="R351" s="747"/>
      <c r="S351" s="748"/>
      <c r="T351" s="1678"/>
      <c r="U351" s="1679"/>
      <c r="V351" s="1680"/>
      <c r="W351" s="1681"/>
      <c r="X351" s="715"/>
      <c r="Y351" s="999"/>
      <c r="BD351" s="648"/>
      <c r="BE351" s="648"/>
      <c r="BF351" s="648"/>
      <c r="BG351" s="648"/>
      <c r="BH351" s="648"/>
      <c r="BI351" s="648"/>
      <c r="BJ351" s="648"/>
    </row>
    <row r="352" spans="2:62" ht="12" customHeight="1">
      <c r="B352" s="1334" t="s">
        <v>817</v>
      </c>
      <c r="C352" s="1335"/>
      <c r="D352" s="1335"/>
      <c r="E352" s="1335"/>
      <c r="F352" s="1335"/>
      <c r="G352" s="1335"/>
      <c r="H352" s="1335"/>
      <c r="I352" s="1335"/>
      <c r="J352" s="1335"/>
      <c r="K352" s="1335"/>
      <c r="L352" s="1335"/>
      <c r="M352" s="1335"/>
      <c r="N352" s="1335"/>
      <c r="O352" s="1335"/>
      <c r="P352" s="1335"/>
      <c r="Q352" s="1336"/>
      <c r="R352" s="1299" t="s">
        <v>818</v>
      </c>
      <c r="S352" s="1300"/>
      <c r="T352" s="1303"/>
      <c r="U352" s="1304"/>
      <c r="V352" s="1307"/>
      <c r="W352" s="1308"/>
      <c r="X352" s="1434"/>
      <c r="Y352" s="1435"/>
    </row>
    <row r="353" spans="2:25" ht="12" customHeight="1" thickBot="1">
      <c r="B353" s="1337"/>
      <c r="C353" s="1338"/>
      <c r="D353" s="1338"/>
      <c r="E353" s="1338"/>
      <c r="F353" s="1338"/>
      <c r="G353" s="1338"/>
      <c r="H353" s="1338"/>
      <c r="I353" s="1338"/>
      <c r="J353" s="1338"/>
      <c r="K353" s="1338"/>
      <c r="L353" s="1338"/>
      <c r="M353" s="1338"/>
      <c r="N353" s="1338"/>
      <c r="O353" s="1338"/>
      <c r="P353" s="1338"/>
      <c r="Q353" s="1339"/>
      <c r="R353" s="1301"/>
      <c r="S353" s="1302"/>
      <c r="T353" s="1305"/>
      <c r="U353" s="1306"/>
      <c r="V353" s="1309"/>
      <c r="W353" s="1310"/>
      <c r="X353" s="1436"/>
      <c r="Y353" s="1437"/>
    </row>
    <row r="354" spans="2:25" s="757" customFormat="1" ht="14.1" customHeight="1">
      <c r="B354" s="750"/>
      <c r="C354" s="1608" t="s">
        <v>819</v>
      </c>
      <c r="D354" s="1609"/>
      <c r="E354" s="1609"/>
      <c r="F354" s="1609"/>
      <c r="G354" s="1609"/>
      <c r="H354" s="1609"/>
      <c r="I354" s="1609"/>
      <c r="J354" s="1609"/>
      <c r="K354" s="1609"/>
      <c r="L354" s="1609"/>
      <c r="M354" s="1609"/>
      <c r="N354" s="1609"/>
      <c r="O354" s="1609"/>
      <c r="P354" s="1609"/>
      <c r="Q354" s="1609"/>
      <c r="R354" s="1272"/>
      <c r="S354" s="1273"/>
      <c r="T354" s="1365"/>
      <c r="U354" s="1366"/>
      <c r="V354" s="1367"/>
      <c r="W354" s="1368"/>
      <c r="X354" s="755"/>
      <c r="Y354" s="756"/>
    </row>
    <row r="355" spans="2:25" s="757" customFormat="1" ht="14.1" customHeight="1">
      <c r="B355" s="750"/>
      <c r="C355" s="1711" t="s">
        <v>820</v>
      </c>
      <c r="D355" s="1712"/>
      <c r="E355" s="1712"/>
      <c r="F355" s="1712"/>
      <c r="G355" s="1712"/>
      <c r="H355" s="1712"/>
      <c r="I355" s="1712"/>
      <c r="J355" s="1712"/>
      <c r="K355" s="1712"/>
      <c r="L355" s="1712"/>
      <c r="M355" s="1712"/>
      <c r="N355" s="1712"/>
      <c r="O355" s="1712"/>
      <c r="P355" s="1712"/>
      <c r="Q355" s="1712"/>
      <c r="R355" s="1712"/>
      <c r="S355" s="1713"/>
      <c r="T355" s="1402"/>
      <c r="U355" s="1403"/>
      <c r="V355" s="1415"/>
      <c r="W355" s="1416"/>
      <c r="X355" s="755"/>
      <c r="Y355" s="756"/>
    </row>
    <row r="356" spans="2:25" s="757" customFormat="1" ht="14.1" customHeight="1">
      <c r="B356" s="750"/>
      <c r="C356" s="1394" t="s">
        <v>821</v>
      </c>
      <c r="D356" s="1314"/>
      <c r="E356" s="1314"/>
      <c r="F356" s="1314"/>
      <c r="G356" s="1314"/>
      <c r="H356" s="1314"/>
      <c r="I356" s="1314"/>
      <c r="J356" s="1314"/>
      <c r="K356" s="1314"/>
      <c r="L356" s="1314"/>
      <c r="M356" s="1314"/>
      <c r="N356" s="1314"/>
      <c r="O356" s="1314"/>
      <c r="P356" s="1314"/>
      <c r="Q356" s="1314"/>
      <c r="R356" s="1314"/>
      <c r="S356" s="1315"/>
      <c r="T356" s="1413"/>
      <c r="U356" s="1414"/>
      <c r="V356" s="1385"/>
      <c r="W356" s="1386"/>
      <c r="X356" s="755"/>
      <c r="Y356" s="756"/>
    </row>
    <row r="357" spans="2:25" s="757" customFormat="1" ht="14.1" customHeight="1">
      <c r="B357" s="750"/>
      <c r="C357" s="1313" t="s">
        <v>822</v>
      </c>
      <c r="D357" s="1254"/>
      <c r="E357" s="1254"/>
      <c r="F357" s="1254"/>
      <c r="G357" s="1254"/>
      <c r="H357" s="1254"/>
      <c r="I357" s="1254"/>
      <c r="J357" s="1254"/>
      <c r="K357" s="1254"/>
      <c r="L357" s="1254"/>
      <c r="M357" s="1254"/>
      <c r="N357" s="1254"/>
      <c r="O357" s="1254"/>
      <c r="P357" s="1254"/>
      <c r="Q357" s="1254"/>
      <c r="R357" s="1254"/>
      <c r="S357" s="1255"/>
      <c r="T357" s="1402"/>
      <c r="U357" s="1403"/>
      <c r="V357" s="734"/>
      <c r="W357" s="735"/>
      <c r="X357" s="755"/>
      <c r="Y357" s="756"/>
    </row>
    <row r="358" spans="2:25" s="757" customFormat="1" ht="14.1" customHeight="1">
      <c r="B358" s="750"/>
      <c r="C358" s="1714" t="s">
        <v>823</v>
      </c>
      <c r="D358" s="1485"/>
      <c r="E358" s="1485"/>
      <c r="F358" s="1485"/>
      <c r="G358" s="1485"/>
      <c r="H358" s="1485"/>
      <c r="I358" s="1485"/>
      <c r="J358" s="1485"/>
      <c r="K358" s="1485"/>
      <c r="L358" s="1485"/>
      <c r="M358" s="1485"/>
      <c r="N358" s="1485"/>
      <c r="O358" s="1485"/>
      <c r="P358" s="1485"/>
      <c r="Q358" s="1485"/>
      <c r="R358" s="1485"/>
      <c r="S358" s="1331"/>
      <c r="T358" s="1423"/>
      <c r="U358" s="1424"/>
      <c r="V358" s="734"/>
      <c r="W358" s="735"/>
      <c r="X358" s="755"/>
      <c r="Y358" s="756"/>
    </row>
    <row r="359" spans="2:25" s="757" customFormat="1" ht="14.1" customHeight="1" thickBot="1">
      <c r="B359" s="750"/>
      <c r="C359" s="1715" t="s">
        <v>824</v>
      </c>
      <c r="D359" s="1716"/>
      <c r="E359" s="1716"/>
      <c r="F359" s="1716"/>
      <c r="G359" s="1716"/>
      <c r="H359" s="1716"/>
      <c r="I359" s="1716"/>
      <c r="J359" s="1716"/>
      <c r="K359" s="1716"/>
      <c r="L359" s="1716"/>
      <c r="M359" s="1716"/>
      <c r="N359" s="1716"/>
      <c r="O359" s="1716"/>
      <c r="P359" s="1716"/>
      <c r="Q359" s="1716"/>
      <c r="R359" s="1716"/>
      <c r="S359" s="1717"/>
      <c r="T359" s="1678"/>
      <c r="U359" s="1679"/>
      <c r="V359" s="734"/>
      <c r="W359" s="735"/>
      <c r="X359" s="755"/>
      <c r="Y359" s="756"/>
    </row>
    <row r="360" spans="2:25" ht="12" customHeight="1">
      <c r="B360" s="1293" t="s">
        <v>825</v>
      </c>
      <c r="C360" s="1294"/>
      <c r="D360" s="1294"/>
      <c r="E360" s="1294"/>
      <c r="F360" s="1294"/>
      <c r="G360" s="1294"/>
      <c r="H360" s="1294"/>
      <c r="I360" s="1294"/>
      <c r="J360" s="1294"/>
      <c r="K360" s="1294"/>
      <c r="L360" s="1294"/>
      <c r="M360" s="1294"/>
      <c r="N360" s="1294"/>
      <c r="O360" s="1294"/>
      <c r="P360" s="1294"/>
      <c r="Q360" s="1295"/>
      <c r="R360" s="1299" t="s">
        <v>818</v>
      </c>
      <c r="S360" s="1300"/>
      <c r="T360" s="1303"/>
      <c r="U360" s="1304"/>
      <c r="V360" s="1307"/>
      <c r="W360" s="1308"/>
      <c r="X360" s="1434"/>
      <c r="Y360" s="1435"/>
    </row>
    <row r="361" spans="2:25" ht="12" customHeight="1" thickBot="1">
      <c r="B361" s="1296"/>
      <c r="C361" s="1297"/>
      <c r="D361" s="1297"/>
      <c r="E361" s="1297"/>
      <c r="F361" s="1297"/>
      <c r="G361" s="1297"/>
      <c r="H361" s="1297"/>
      <c r="I361" s="1297"/>
      <c r="J361" s="1297"/>
      <c r="K361" s="1297"/>
      <c r="L361" s="1297"/>
      <c r="M361" s="1297"/>
      <c r="N361" s="1297"/>
      <c r="O361" s="1297"/>
      <c r="P361" s="1297"/>
      <c r="Q361" s="1298"/>
      <c r="R361" s="1301"/>
      <c r="S361" s="1302"/>
      <c r="T361" s="1305"/>
      <c r="U361" s="1306"/>
      <c r="V361" s="1309"/>
      <c r="W361" s="1310"/>
      <c r="X361" s="1436"/>
      <c r="Y361" s="1437"/>
    </row>
    <row r="362" spans="2:25" s="757" customFormat="1" ht="16.350000000000001" customHeight="1">
      <c r="B362" s="750"/>
      <c r="C362" s="1363" t="s">
        <v>913</v>
      </c>
      <c r="D362" s="1364"/>
      <c r="E362" s="1364"/>
      <c r="F362" s="1364"/>
      <c r="G362" s="1364"/>
      <c r="H362" s="1364"/>
      <c r="I362" s="1364"/>
      <c r="J362" s="1364"/>
      <c r="K362" s="1364"/>
      <c r="L362" s="1364"/>
      <c r="M362" s="1364"/>
      <c r="N362" s="1364"/>
      <c r="O362" s="1364"/>
      <c r="P362" s="1364"/>
      <c r="Q362" s="1364"/>
      <c r="R362" s="1314"/>
      <c r="S362" s="1315"/>
      <c r="T362" s="1402"/>
      <c r="U362" s="1403"/>
      <c r="V362" s="1415"/>
      <c r="W362" s="1416"/>
      <c r="X362" s="755"/>
      <c r="Y362" s="756"/>
    </row>
    <row r="363" spans="2:25" s="757" customFormat="1" ht="16.350000000000001" customHeight="1">
      <c r="B363" s="750"/>
      <c r="C363" s="1316" t="s">
        <v>826</v>
      </c>
      <c r="D363" s="1317"/>
      <c r="E363" s="1317"/>
      <c r="F363" s="1317"/>
      <c r="G363" s="1317"/>
      <c r="H363" s="1317"/>
      <c r="I363" s="1317"/>
      <c r="J363" s="1317"/>
      <c r="K363" s="1317"/>
      <c r="L363" s="1317"/>
      <c r="M363" s="1317"/>
      <c r="N363" s="1317"/>
      <c r="O363" s="1317"/>
      <c r="P363" s="1317"/>
      <c r="Q363" s="1317"/>
      <c r="R363" s="1317"/>
      <c r="S363" s="1329"/>
      <c r="T363" s="1372"/>
      <c r="U363" s="1373"/>
      <c r="V363" s="1375"/>
      <c r="W363" s="1376"/>
      <c r="X363" s="755"/>
      <c r="Y363" s="756"/>
    </row>
    <row r="364" spans="2:25" s="757" customFormat="1" ht="16.350000000000001" customHeight="1">
      <c r="B364" s="750"/>
      <c r="C364" s="723" t="s">
        <v>827</v>
      </c>
      <c r="D364" s="724"/>
      <c r="E364" s="724"/>
      <c r="F364" s="724"/>
      <c r="G364" s="724"/>
      <c r="H364" s="724"/>
      <c r="I364" s="724"/>
      <c r="J364" s="724"/>
      <c r="K364" s="724"/>
      <c r="L364" s="724"/>
      <c r="M364" s="724"/>
      <c r="N364" s="724"/>
      <c r="O364" s="724"/>
      <c r="P364" s="724"/>
      <c r="Q364" s="724"/>
      <c r="R364" s="724"/>
      <c r="S364" s="724"/>
      <c r="T364" s="1372"/>
      <c r="U364" s="1373"/>
      <c r="V364" s="1375"/>
      <c r="W364" s="1376"/>
      <c r="X364" s="755"/>
      <c r="Y364" s="756"/>
    </row>
    <row r="365" spans="2:25" s="757" customFormat="1" ht="16.350000000000001" customHeight="1" thickBot="1">
      <c r="B365" s="750"/>
      <c r="C365" s="723" t="s">
        <v>828</v>
      </c>
      <c r="D365" s="724"/>
      <c r="E365" s="724"/>
      <c r="F365" s="724"/>
      <c r="G365" s="724"/>
      <c r="H365" s="724"/>
      <c r="I365" s="724"/>
      <c r="J365" s="724"/>
      <c r="K365" s="724"/>
      <c r="L365" s="724"/>
      <c r="M365" s="724"/>
      <c r="N365" s="724"/>
      <c r="O365" s="724"/>
      <c r="P365" s="724"/>
      <c r="Q365" s="724"/>
      <c r="R365" s="724"/>
      <c r="S365" s="724"/>
      <c r="T365" s="1372"/>
      <c r="U365" s="1373"/>
      <c r="V365" s="1375"/>
      <c r="W365" s="1376"/>
      <c r="X365" s="755"/>
      <c r="Y365" s="756"/>
    </row>
    <row r="366" spans="2:25" ht="12" customHeight="1">
      <c r="B366" s="1293" t="s">
        <v>829</v>
      </c>
      <c r="C366" s="1294"/>
      <c r="D366" s="1294"/>
      <c r="E366" s="1294"/>
      <c r="F366" s="1294"/>
      <c r="G366" s="1294"/>
      <c r="H366" s="1294"/>
      <c r="I366" s="1294"/>
      <c r="J366" s="1294"/>
      <c r="K366" s="1294"/>
      <c r="L366" s="1294"/>
      <c r="M366" s="1294"/>
      <c r="N366" s="1294"/>
      <c r="O366" s="1294"/>
      <c r="P366" s="1294"/>
      <c r="Q366" s="1295"/>
      <c r="R366" s="1299" t="s">
        <v>818</v>
      </c>
      <c r="S366" s="1300"/>
      <c r="T366" s="1303"/>
      <c r="U366" s="1304"/>
      <c r="V366" s="1307"/>
      <c r="W366" s="1308"/>
      <c r="X366" s="1434"/>
      <c r="Y366" s="1435"/>
    </row>
    <row r="367" spans="2:25" ht="12" customHeight="1" thickBot="1">
      <c r="B367" s="1296"/>
      <c r="C367" s="1297"/>
      <c r="D367" s="1297"/>
      <c r="E367" s="1297"/>
      <c r="F367" s="1297"/>
      <c r="G367" s="1297"/>
      <c r="H367" s="1297"/>
      <c r="I367" s="1297"/>
      <c r="J367" s="1297"/>
      <c r="K367" s="1297"/>
      <c r="L367" s="1297"/>
      <c r="M367" s="1297"/>
      <c r="N367" s="1297"/>
      <c r="O367" s="1297"/>
      <c r="P367" s="1297"/>
      <c r="Q367" s="1298"/>
      <c r="R367" s="1301"/>
      <c r="S367" s="1302"/>
      <c r="T367" s="1305"/>
      <c r="U367" s="1306"/>
      <c r="V367" s="1309"/>
      <c r="W367" s="1310"/>
      <c r="X367" s="1436"/>
      <c r="Y367" s="1437"/>
    </row>
    <row r="368" spans="2:25" s="757" customFormat="1" ht="16.350000000000001" customHeight="1">
      <c r="B368" s="963"/>
      <c r="C368" s="1718" t="s">
        <v>830</v>
      </c>
      <c r="D368" s="1719"/>
      <c r="E368" s="1719"/>
      <c r="F368" s="1719"/>
      <c r="G368" s="1719"/>
      <c r="H368" s="1719"/>
      <c r="I368" s="1719"/>
      <c r="J368" s="1719"/>
      <c r="K368" s="1719"/>
      <c r="L368" s="1719"/>
      <c r="M368" s="1719"/>
      <c r="N368" s="1719"/>
      <c r="O368" s="1719"/>
      <c r="P368" s="1719"/>
      <c r="Q368" s="1719"/>
      <c r="R368" s="1720"/>
      <c r="S368" s="1721"/>
      <c r="T368" s="1402"/>
      <c r="U368" s="1403"/>
      <c r="V368" s="1415"/>
      <c r="W368" s="1416"/>
      <c r="X368" s="755"/>
      <c r="Y368" s="756"/>
    </row>
    <row r="369" spans="1:62" s="757" customFormat="1" ht="16.350000000000001" customHeight="1">
      <c r="B369" s="963"/>
      <c r="C369" s="1722" t="s">
        <v>831</v>
      </c>
      <c r="D369" s="1723"/>
      <c r="E369" s="1723"/>
      <c r="F369" s="1723"/>
      <c r="G369" s="1723"/>
      <c r="H369" s="1723"/>
      <c r="I369" s="1723"/>
      <c r="J369" s="1723"/>
      <c r="K369" s="1723"/>
      <c r="L369" s="1723"/>
      <c r="M369" s="1723"/>
      <c r="N369" s="1723"/>
      <c r="O369" s="1723"/>
      <c r="P369" s="1723"/>
      <c r="Q369" s="1723"/>
      <c r="R369" s="1723"/>
      <c r="S369" s="1724"/>
      <c r="T369" s="1402"/>
      <c r="U369" s="1403"/>
      <c r="V369" s="1415"/>
      <c r="W369" s="1416"/>
      <c r="X369" s="755"/>
      <c r="Y369" s="756"/>
    </row>
    <row r="370" spans="1:62" s="757" customFormat="1" ht="16.350000000000001" customHeight="1">
      <c r="B370" s="963"/>
      <c r="C370" s="1725" t="s">
        <v>971</v>
      </c>
      <c r="D370" s="1726"/>
      <c r="E370" s="1726"/>
      <c r="F370" s="1726"/>
      <c r="G370" s="1726"/>
      <c r="H370" s="1726"/>
      <c r="I370" s="1726"/>
      <c r="J370" s="1726"/>
      <c r="K370" s="1726"/>
      <c r="L370" s="1726"/>
      <c r="M370" s="1726"/>
      <c r="N370" s="1726"/>
      <c r="O370" s="1726"/>
      <c r="P370" s="1726"/>
      <c r="Q370" s="1726"/>
      <c r="R370" s="1726"/>
      <c r="S370" s="1727"/>
      <c r="T370" s="1423"/>
      <c r="U370" s="1424"/>
      <c r="V370" s="1092"/>
      <c r="W370" s="1093"/>
      <c r="X370" s="755"/>
      <c r="Y370" s="756"/>
    </row>
    <row r="371" spans="1:62" s="757" customFormat="1" ht="16.350000000000001" customHeight="1">
      <c r="B371" s="963"/>
      <c r="C371" s="1731" t="s">
        <v>972</v>
      </c>
      <c r="D371" s="1732"/>
      <c r="E371" s="1732"/>
      <c r="F371" s="1732"/>
      <c r="G371" s="1732"/>
      <c r="H371" s="1732"/>
      <c r="I371" s="1732"/>
      <c r="J371" s="1732"/>
      <c r="K371" s="1732"/>
      <c r="L371" s="1732"/>
      <c r="M371" s="1732"/>
      <c r="N371" s="1732"/>
      <c r="O371" s="1732"/>
      <c r="P371" s="1732"/>
      <c r="Q371" s="1732"/>
      <c r="R371" s="1732"/>
      <c r="S371" s="1733"/>
      <c r="T371" s="1413"/>
      <c r="U371" s="1414"/>
      <c r="V371" s="1094"/>
      <c r="W371" s="1095"/>
      <c r="X371" s="755"/>
      <c r="Y371" s="756"/>
    </row>
    <row r="372" spans="1:62" s="757" customFormat="1" ht="16.350000000000001" customHeight="1" thickBot="1">
      <c r="B372" s="963"/>
      <c r="C372" s="1728" t="s">
        <v>832</v>
      </c>
      <c r="D372" s="1729"/>
      <c r="E372" s="1729"/>
      <c r="F372" s="1729"/>
      <c r="G372" s="1729"/>
      <c r="H372" s="1729"/>
      <c r="I372" s="1729"/>
      <c r="J372" s="1729"/>
      <c r="K372" s="1729"/>
      <c r="L372" s="1729"/>
      <c r="M372" s="1729"/>
      <c r="N372" s="1729"/>
      <c r="O372" s="1729"/>
      <c r="P372" s="1729"/>
      <c r="Q372" s="1729"/>
      <c r="R372" s="1729"/>
      <c r="S372" s="1730"/>
      <c r="T372" s="1372"/>
      <c r="U372" s="1373"/>
      <c r="V372" s="1375"/>
      <c r="W372" s="1376"/>
      <c r="X372" s="755"/>
      <c r="Y372" s="756"/>
    </row>
    <row r="373" spans="1:62" s="757" customFormat="1" ht="18" customHeight="1">
      <c r="B373" s="848"/>
      <c r="C373" s="849"/>
      <c r="D373" s="849"/>
      <c r="E373" s="849"/>
      <c r="F373" s="849"/>
      <c r="G373" s="849"/>
      <c r="H373" s="849"/>
      <c r="I373" s="849"/>
      <c r="J373" s="849"/>
      <c r="K373" s="849"/>
      <c r="L373" s="849"/>
      <c r="M373" s="849"/>
      <c r="N373" s="849"/>
      <c r="O373" s="849"/>
      <c r="P373" s="849"/>
      <c r="Q373" s="849"/>
      <c r="R373" s="849"/>
      <c r="S373" s="849"/>
      <c r="T373" s="1124"/>
      <c r="U373" s="1124"/>
      <c r="V373" s="645"/>
      <c r="W373" s="645"/>
      <c r="X373" s="848"/>
      <c r="Y373" s="848"/>
    </row>
    <row r="374" spans="1:62" s="757" customFormat="1" ht="18" customHeight="1">
      <c r="B374" s="704"/>
      <c r="C374" s="850"/>
      <c r="D374" s="850"/>
      <c r="E374" s="850"/>
      <c r="F374" s="850"/>
      <c r="G374" s="850"/>
      <c r="H374" s="850"/>
      <c r="I374" s="850"/>
      <c r="J374" s="850"/>
      <c r="K374" s="850"/>
      <c r="L374" s="850"/>
      <c r="M374" s="850"/>
      <c r="N374" s="850"/>
      <c r="O374" s="850"/>
      <c r="P374" s="850"/>
      <c r="Q374" s="850"/>
      <c r="R374" s="850"/>
      <c r="S374" s="850"/>
      <c r="T374" s="1125"/>
      <c r="U374" s="1125"/>
      <c r="V374" s="641"/>
      <c r="W374" s="641"/>
      <c r="X374" s="43"/>
      <c r="Y374" s="704"/>
      <c r="BD374" s="1160" t="s">
        <v>933</v>
      </c>
      <c r="BE374" s="1160"/>
      <c r="BF374" s="1160"/>
      <c r="BG374" s="1160"/>
      <c r="BH374" s="1160"/>
      <c r="BI374" s="1160"/>
      <c r="BJ374" s="1160"/>
    </row>
    <row r="375" spans="1:62" s="667" customFormat="1" ht="20.25" customHeight="1">
      <c r="B375" s="1162" t="s">
        <v>945</v>
      </c>
      <c r="C375" s="1162"/>
      <c r="D375" s="1162"/>
      <c r="E375" s="1162"/>
      <c r="F375" s="1162"/>
      <c r="G375" s="1162"/>
      <c r="H375" s="1162"/>
      <c r="I375" s="1162"/>
      <c r="J375" s="1162"/>
      <c r="K375" s="1162"/>
      <c r="L375" s="1162"/>
      <c r="M375" s="1162"/>
      <c r="N375" s="1162"/>
      <c r="O375" s="1162"/>
      <c r="P375" s="1162"/>
      <c r="Q375" s="1162"/>
      <c r="R375" s="1162"/>
      <c r="S375" s="1162"/>
      <c r="T375" s="1162"/>
      <c r="U375" s="1162"/>
      <c r="V375" s="1162"/>
      <c r="W375" s="1163" t="s">
        <v>833</v>
      </c>
      <c r="X375" s="1163"/>
      <c r="Y375" s="1163"/>
      <c r="BD375" s="1160"/>
      <c r="BE375" s="1160"/>
      <c r="BF375" s="1160"/>
      <c r="BG375" s="1160"/>
      <c r="BH375" s="1160"/>
      <c r="BI375" s="1160"/>
      <c r="BJ375" s="1160"/>
    </row>
    <row r="376" spans="1:62" s="648" customFormat="1" ht="18" customHeight="1">
      <c r="B376" s="668" t="s">
        <v>600</v>
      </c>
      <c r="C376" s="649"/>
      <c r="D376" s="649"/>
      <c r="E376" s="669"/>
      <c r="F376" s="649"/>
      <c r="G376" s="649"/>
      <c r="H376" s="649"/>
      <c r="I376" s="649"/>
      <c r="J376" s="649"/>
      <c r="K376" s="649"/>
      <c r="L376" s="649"/>
      <c r="M376" s="649"/>
      <c r="N376" s="649"/>
      <c r="O376" s="649"/>
      <c r="P376" s="649"/>
      <c r="Q376" s="649"/>
      <c r="R376" s="649"/>
      <c r="S376" s="649"/>
      <c r="T376" s="649"/>
      <c r="U376" s="649"/>
      <c r="V376" s="649"/>
      <c r="W376" s="649"/>
      <c r="X376" s="649"/>
      <c r="Y376" s="649"/>
    </row>
    <row r="377" spans="1:62" s="648" customFormat="1" ht="20.25" customHeight="1">
      <c r="B377" s="1164" t="s">
        <v>129</v>
      </c>
      <c r="C377" s="1165"/>
      <c r="D377" s="1166"/>
      <c r="E377" s="1167" t="str">
        <f>E5</f>
        <v>0560</v>
      </c>
      <c r="F377" s="1168"/>
      <c r="G377" s="1169"/>
      <c r="H377" s="1170" t="s">
        <v>601</v>
      </c>
      <c r="I377" s="1171"/>
      <c r="J377" s="1171"/>
      <c r="K377" s="1172"/>
      <c r="L377" s="1167" t="str">
        <f>L5</f>
        <v/>
      </c>
      <c r="M377" s="1168"/>
      <c r="N377" s="1168"/>
      <c r="O377" s="1169"/>
      <c r="P377" s="1173" t="s">
        <v>602</v>
      </c>
      <c r="Q377" s="1174"/>
      <c r="R377" s="1175"/>
      <c r="S377" s="1176">
        <f>S5</f>
        <v>0</v>
      </c>
      <c r="T377" s="1177"/>
      <c r="U377" s="1177"/>
      <c r="V377" s="1177"/>
      <c r="W377" s="1177"/>
      <c r="X377" s="1177"/>
      <c r="Y377" s="1178"/>
      <c r="Z377" s="670"/>
    </row>
    <row r="378" spans="1:62" s="648" customFormat="1" ht="14.25" customHeight="1">
      <c r="A378" s="234"/>
      <c r="B378" s="649"/>
      <c r="C378" s="649"/>
      <c r="D378" s="649"/>
      <c r="E378" s="649"/>
      <c r="F378" s="649"/>
      <c r="G378" s="649"/>
      <c r="H378" s="649"/>
      <c r="I378" s="649"/>
      <c r="J378" s="649"/>
      <c r="K378" s="649"/>
      <c r="L378" s="649"/>
      <c r="M378" s="671" t="s">
        <v>603</v>
      </c>
      <c r="N378" s="649"/>
      <c r="O378" s="649"/>
      <c r="P378" s="649"/>
      <c r="Q378" s="649"/>
      <c r="R378" s="649"/>
      <c r="S378" s="649"/>
      <c r="T378" s="649"/>
      <c r="U378" s="649"/>
      <c r="V378" s="649"/>
      <c r="W378" s="649"/>
      <c r="X378" s="649"/>
      <c r="Y378" s="649"/>
    </row>
    <row r="379" spans="1:62" s="648" customFormat="1" ht="5.25" customHeight="1">
      <c r="B379" s="672"/>
      <c r="C379" s="673"/>
      <c r="D379" s="673"/>
      <c r="E379" s="673"/>
      <c r="F379" s="673"/>
      <c r="G379" s="673"/>
      <c r="H379" s="673"/>
      <c r="I379" s="673"/>
      <c r="J379" s="673"/>
      <c r="K379" s="673"/>
      <c r="L379" s="673"/>
      <c r="M379" s="673"/>
      <c r="N379" s="673"/>
      <c r="O379" s="673"/>
      <c r="P379" s="673"/>
      <c r="Q379" s="673"/>
      <c r="R379" s="673"/>
      <c r="S379" s="673"/>
      <c r="T379" s="673"/>
      <c r="U379" s="673"/>
      <c r="V379" s="673"/>
      <c r="W379" s="673"/>
      <c r="X379" s="673"/>
      <c r="Y379" s="674"/>
    </row>
    <row r="380" spans="1:62" s="648" customFormat="1" ht="14.25" customHeight="1">
      <c r="B380" s="675"/>
      <c r="C380" s="676" t="s">
        <v>604</v>
      </c>
      <c r="D380" s="677" t="s">
        <v>605</v>
      </c>
      <c r="E380" s="677"/>
      <c r="F380" s="677"/>
      <c r="G380" s="677"/>
      <c r="H380" s="677"/>
      <c r="I380" s="677"/>
      <c r="J380" s="677"/>
      <c r="K380" s="677"/>
      <c r="L380" s="677"/>
      <c r="M380" s="677"/>
      <c r="N380" s="678" t="s">
        <v>958</v>
      </c>
      <c r="O380" s="1205" t="s">
        <v>606</v>
      </c>
      <c r="P380" s="1205"/>
      <c r="Q380" s="1205"/>
      <c r="R380" s="1205"/>
      <c r="S380" s="1205"/>
      <c r="T380" s="1205"/>
      <c r="U380" s="1205"/>
      <c r="V380" s="1205"/>
      <c r="W380" s="1205"/>
      <c r="X380" s="1205"/>
      <c r="Y380" s="1206"/>
    </row>
    <row r="381" spans="1:62" s="648" customFormat="1" ht="14.25" customHeight="1">
      <c r="B381" s="675"/>
      <c r="C381" s="676" t="s">
        <v>607</v>
      </c>
      <c r="D381" s="1205" t="s">
        <v>608</v>
      </c>
      <c r="E381" s="1205"/>
      <c r="F381" s="1205"/>
      <c r="G381" s="1205"/>
      <c r="H381" s="1205"/>
      <c r="I381" s="1205"/>
      <c r="J381" s="1205"/>
      <c r="K381" s="1205"/>
      <c r="L381" s="1205"/>
      <c r="M381" s="1205"/>
      <c r="N381" s="678" t="s">
        <v>609</v>
      </c>
      <c r="O381" s="1205" t="s">
        <v>610</v>
      </c>
      <c r="P381" s="1205"/>
      <c r="Q381" s="1205"/>
      <c r="R381" s="1205"/>
      <c r="S381" s="1205"/>
      <c r="T381" s="1205"/>
      <c r="U381" s="1205"/>
      <c r="V381" s="1205"/>
      <c r="W381" s="1205"/>
      <c r="X381" s="1205"/>
      <c r="Y381" s="1206"/>
    </row>
    <row r="382" spans="1:62" s="648" customFormat="1" ht="14.25" customHeight="1">
      <c r="B382" s="675"/>
      <c r="C382" s="678" t="s">
        <v>611</v>
      </c>
      <c r="D382" s="1205" t="s">
        <v>612</v>
      </c>
      <c r="E382" s="1205"/>
      <c r="F382" s="1205"/>
      <c r="G382" s="1205"/>
      <c r="H382" s="1205"/>
      <c r="I382" s="1205"/>
      <c r="J382" s="1205"/>
      <c r="K382" s="1205"/>
      <c r="L382" s="1205"/>
      <c r="M382" s="1205"/>
      <c r="N382" s="676" t="s">
        <v>613</v>
      </c>
      <c r="O382" s="1205" t="s">
        <v>614</v>
      </c>
      <c r="P382" s="1205"/>
      <c r="Q382" s="1205"/>
      <c r="R382" s="1205"/>
      <c r="S382" s="1205"/>
      <c r="T382" s="1205"/>
      <c r="U382" s="1205"/>
      <c r="V382" s="1205"/>
      <c r="W382" s="1205"/>
      <c r="X382" s="1205"/>
      <c r="Y382" s="1206"/>
    </row>
    <row r="383" spans="1:62" s="648" customFormat="1" ht="5.25" customHeight="1">
      <c r="B383" s="679"/>
      <c r="C383" s="680"/>
      <c r="D383" s="680"/>
      <c r="E383" s="680"/>
      <c r="F383" s="680"/>
      <c r="G383" s="680"/>
      <c r="H383" s="680"/>
      <c r="I383" s="680"/>
      <c r="J383" s="680"/>
      <c r="K383" s="680"/>
      <c r="L383" s="680"/>
      <c r="M383" s="681"/>
      <c r="N383" s="680"/>
      <c r="O383" s="680"/>
      <c r="P383" s="680"/>
      <c r="Q383" s="680"/>
      <c r="R383" s="680"/>
      <c r="S383" s="680"/>
      <c r="T383" s="680"/>
      <c r="U383" s="680"/>
      <c r="V383" s="680"/>
      <c r="W383" s="680"/>
      <c r="X383" s="680"/>
      <c r="Y383" s="682"/>
    </row>
    <row r="384" spans="1:62" s="648" customFormat="1" ht="8.25" customHeight="1" thickBot="1">
      <c r="B384" s="649"/>
      <c r="C384" s="683"/>
      <c r="D384" s="683"/>
      <c r="E384" s="683"/>
      <c r="F384" s="683"/>
      <c r="G384" s="683"/>
      <c r="H384" s="683"/>
      <c r="I384" s="683"/>
      <c r="J384" s="683"/>
      <c r="K384" s="683"/>
      <c r="L384" s="683"/>
      <c r="M384" s="683"/>
      <c r="N384" s="683"/>
      <c r="O384" s="683"/>
      <c r="P384" s="683"/>
      <c r="Q384" s="683"/>
      <c r="R384" s="683"/>
      <c r="S384" s="683"/>
      <c r="T384" s="683"/>
      <c r="U384" s="683"/>
      <c r="V384" s="683"/>
      <c r="W384" s="683"/>
      <c r="X384" s="683"/>
      <c r="Y384" s="683"/>
    </row>
    <row r="385" spans="2:25" s="648" customFormat="1" ht="16.149999999999999" customHeight="1">
      <c r="B385" s="1228" t="s">
        <v>661</v>
      </c>
      <c r="C385" s="1229"/>
      <c r="D385" s="1229"/>
      <c r="E385" s="1229"/>
      <c r="F385" s="1229"/>
      <c r="G385" s="1229"/>
      <c r="H385" s="1229"/>
      <c r="I385" s="1229"/>
      <c r="J385" s="1229"/>
      <c r="K385" s="1229"/>
      <c r="L385" s="1229"/>
      <c r="M385" s="1229"/>
      <c r="N385" s="1229"/>
      <c r="O385" s="1229"/>
      <c r="P385" s="1229"/>
      <c r="Q385" s="1229"/>
      <c r="R385" s="1229"/>
      <c r="S385" s="1230"/>
      <c r="T385" s="1234" t="s">
        <v>616</v>
      </c>
      <c r="U385" s="1235"/>
      <c r="V385" s="1238" t="s">
        <v>617</v>
      </c>
      <c r="W385" s="1239"/>
      <c r="X385" s="1242" t="s">
        <v>618</v>
      </c>
      <c r="Y385" s="1243"/>
    </row>
    <row r="386" spans="2:25" s="648" customFormat="1" ht="16.149999999999999" customHeight="1" thickBot="1">
      <c r="B386" s="1231"/>
      <c r="C386" s="1232"/>
      <c r="D386" s="1232"/>
      <c r="E386" s="1232"/>
      <c r="F386" s="1232"/>
      <c r="G386" s="1232"/>
      <c r="H386" s="1232"/>
      <c r="I386" s="1232"/>
      <c r="J386" s="1232"/>
      <c r="K386" s="1232"/>
      <c r="L386" s="1232"/>
      <c r="M386" s="1232"/>
      <c r="N386" s="1232"/>
      <c r="O386" s="1232"/>
      <c r="P386" s="1232"/>
      <c r="Q386" s="1232"/>
      <c r="R386" s="1232"/>
      <c r="S386" s="1233"/>
      <c r="T386" s="1236"/>
      <c r="U386" s="1237"/>
      <c r="V386" s="1240"/>
      <c r="W386" s="1241"/>
      <c r="X386" s="1244"/>
      <c r="Y386" s="1245"/>
    </row>
    <row r="387" spans="2:25" ht="12" customHeight="1">
      <c r="B387" s="1334" t="s">
        <v>959</v>
      </c>
      <c r="C387" s="1335"/>
      <c r="D387" s="1335"/>
      <c r="E387" s="1335"/>
      <c r="F387" s="1335"/>
      <c r="G387" s="1335"/>
      <c r="H387" s="1335"/>
      <c r="I387" s="1335"/>
      <c r="J387" s="1335"/>
      <c r="K387" s="1335"/>
      <c r="L387" s="1335"/>
      <c r="M387" s="1335"/>
      <c r="N387" s="1335"/>
      <c r="O387" s="1335"/>
      <c r="P387" s="1335"/>
      <c r="Q387" s="1336"/>
      <c r="R387" s="1299" t="s">
        <v>613</v>
      </c>
      <c r="S387" s="1300"/>
      <c r="T387" s="1274"/>
      <c r="U387" s="1275"/>
      <c r="V387" s="1291"/>
      <c r="W387" s="1292"/>
      <c r="X387" s="1434"/>
      <c r="Y387" s="1435"/>
    </row>
    <row r="388" spans="2:25" ht="12" customHeight="1" thickBot="1">
      <c r="B388" s="1337"/>
      <c r="C388" s="1338"/>
      <c r="D388" s="1338"/>
      <c r="E388" s="1338"/>
      <c r="F388" s="1338"/>
      <c r="G388" s="1338"/>
      <c r="H388" s="1338"/>
      <c r="I388" s="1338"/>
      <c r="J388" s="1338"/>
      <c r="K388" s="1338"/>
      <c r="L388" s="1338"/>
      <c r="M388" s="1338"/>
      <c r="N388" s="1338"/>
      <c r="O388" s="1338"/>
      <c r="P388" s="1338"/>
      <c r="Q388" s="1339"/>
      <c r="R388" s="1301"/>
      <c r="S388" s="1302"/>
      <c r="T388" s="1305"/>
      <c r="U388" s="1306"/>
      <c r="V388" s="1309"/>
      <c r="W388" s="1310"/>
      <c r="X388" s="1436"/>
      <c r="Y388" s="1437"/>
    </row>
    <row r="389" spans="2:25" s="757" customFormat="1" ht="16.149999999999999" customHeight="1">
      <c r="B389" s="750"/>
      <c r="C389" s="1548" t="s">
        <v>834</v>
      </c>
      <c r="D389" s="1549"/>
      <c r="E389" s="1549"/>
      <c r="F389" s="1734" t="s">
        <v>914</v>
      </c>
      <c r="G389" s="1734"/>
      <c r="H389" s="1734"/>
      <c r="I389" s="1734"/>
      <c r="J389" s="1734"/>
      <c r="K389" s="1734"/>
      <c r="L389" s="1734"/>
      <c r="M389" s="1734"/>
      <c r="N389" s="1734"/>
      <c r="O389" s="1734"/>
      <c r="P389" s="1734"/>
      <c r="Q389" s="1734"/>
      <c r="R389" s="1469"/>
      <c r="S389" s="1735"/>
      <c r="T389" s="1626"/>
      <c r="U389" s="1627"/>
      <c r="V389" s="1415"/>
      <c r="W389" s="1416"/>
      <c r="X389" s="851"/>
      <c r="Y389" s="756"/>
    </row>
    <row r="390" spans="2:25" s="757" customFormat="1" ht="16.149999999999999" customHeight="1">
      <c r="B390" s="750"/>
      <c r="C390" s="1326"/>
      <c r="D390" s="1327"/>
      <c r="E390" s="1327"/>
      <c r="F390" s="1736"/>
      <c r="G390" s="1736"/>
      <c r="H390" s="1736"/>
      <c r="I390" s="1736"/>
      <c r="J390" s="1736"/>
      <c r="K390" s="1736"/>
      <c r="L390" s="1736"/>
      <c r="M390" s="1736"/>
      <c r="N390" s="1736"/>
      <c r="O390" s="1736"/>
      <c r="P390" s="1736"/>
      <c r="Q390" s="1736"/>
      <c r="R390" s="1736"/>
      <c r="S390" s="1737"/>
      <c r="T390" s="1413"/>
      <c r="U390" s="1414"/>
      <c r="V390" s="1385"/>
      <c r="W390" s="1386"/>
      <c r="X390" s="755"/>
      <c r="Y390" s="756"/>
    </row>
    <row r="391" spans="2:25" s="757" customFormat="1" ht="16.149999999999999" customHeight="1">
      <c r="B391" s="750"/>
      <c r="C391" s="1556"/>
      <c r="D391" s="1460"/>
      <c r="E391" s="1460"/>
      <c r="F391" s="1317" t="s">
        <v>835</v>
      </c>
      <c r="G391" s="1317"/>
      <c r="H391" s="1317"/>
      <c r="I391" s="1317"/>
      <c r="J391" s="1317"/>
      <c r="K391" s="1317"/>
      <c r="L391" s="1317"/>
      <c r="M391" s="1317"/>
      <c r="N391" s="1317"/>
      <c r="O391" s="1317"/>
      <c r="P391" s="1317"/>
      <c r="Q391" s="1317"/>
      <c r="R391" s="1317"/>
      <c r="S391" s="1329"/>
      <c r="T391" s="1402"/>
      <c r="U391" s="1403"/>
      <c r="V391" s="734"/>
      <c r="W391" s="735"/>
      <c r="X391" s="755"/>
      <c r="Y391" s="756"/>
    </row>
    <row r="392" spans="2:25" s="757" customFormat="1" ht="16.149999999999999" customHeight="1">
      <c r="B392" s="750"/>
      <c r="C392" s="1738" t="s">
        <v>836</v>
      </c>
      <c r="D392" s="1739"/>
      <c r="E392" s="1739"/>
      <c r="F392" s="1254" t="s">
        <v>837</v>
      </c>
      <c r="G392" s="1254"/>
      <c r="H392" s="1254"/>
      <c r="I392" s="1254"/>
      <c r="J392" s="1254"/>
      <c r="K392" s="1254"/>
      <c r="L392" s="1254"/>
      <c r="M392" s="1254"/>
      <c r="N392" s="1254"/>
      <c r="O392" s="1254"/>
      <c r="P392" s="1254"/>
      <c r="Q392" s="1254"/>
      <c r="R392" s="1254"/>
      <c r="S392" s="1255"/>
      <c r="T392" s="1402"/>
      <c r="U392" s="1403"/>
      <c r="V392" s="1415"/>
      <c r="W392" s="1416"/>
      <c r="X392" s="755"/>
      <c r="Y392" s="756"/>
    </row>
    <row r="393" spans="2:25" s="757" customFormat="1" ht="16.149999999999999" customHeight="1">
      <c r="B393" s="750"/>
      <c r="C393" s="1740"/>
      <c r="D393" s="1741"/>
      <c r="E393" s="1741"/>
      <c r="F393" s="1314" t="s">
        <v>838</v>
      </c>
      <c r="G393" s="1314"/>
      <c r="H393" s="1314"/>
      <c r="I393" s="1314"/>
      <c r="J393" s="1314"/>
      <c r="K393" s="1314"/>
      <c r="L393" s="1314"/>
      <c r="M393" s="1314"/>
      <c r="N393" s="1314"/>
      <c r="O393" s="1314"/>
      <c r="P393" s="1314"/>
      <c r="Q393" s="1314"/>
      <c r="R393" s="1314"/>
      <c r="S393" s="1315"/>
      <c r="T393" s="1413"/>
      <c r="U393" s="1414"/>
      <c r="V393" s="1385"/>
      <c r="W393" s="1386"/>
      <c r="X393" s="755"/>
      <c r="Y393" s="756"/>
    </row>
    <row r="394" spans="2:25" s="757" customFormat="1" ht="16.149999999999999" customHeight="1">
      <c r="B394" s="750"/>
      <c r="C394" s="1316" t="s">
        <v>839</v>
      </c>
      <c r="D394" s="1317"/>
      <c r="E394" s="1317"/>
      <c r="F394" s="1317" t="s">
        <v>840</v>
      </c>
      <c r="G394" s="1317"/>
      <c r="H394" s="1317"/>
      <c r="I394" s="1317"/>
      <c r="J394" s="1317"/>
      <c r="K394" s="1317"/>
      <c r="L394" s="1317"/>
      <c r="M394" s="1317"/>
      <c r="N394" s="1317"/>
      <c r="O394" s="1317"/>
      <c r="P394" s="1317"/>
      <c r="Q394" s="1317"/>
      <c r="R394" s="1317"/>
      <c r="S394" s="1329"/>
      <c r="T394" s="1372"/>
      <c r="U394" s="1373"/>
      <c r="V394" s="1375"/>
      <c r="W394" s="1376"/>
      <c r="X394" s="755"/>
      <c r="Y394" s="756"/>
    </row>
    <row r="395" spans="2:25" s="757" customFormat="1" ht="16.149999999999999" customHeight="1" thickBot="1">
      <c r="B395" s="750"/>
      <c r="C395" s="1313" t="s">
        <v>841</v>
      </c>
      <c r="D395" s="1254"/>
      <c r="E395" s="1254"/>
      <c r="F395" s="1574" t="s">
        <v>842</v>
      </c>
      <c r="G395" s="1574"/>
      <c r="H395" s="1574"/>
      <c r="I395" s="1574"/>
      <c r="J395" s="1574"/>
      <c r="K395" s="1574"/>
      <c r="L395" s="1574"/>
      <c r="M395" s="1574"/>
      <c r="N395" s="1574"/>
      <c r="O395" s="1574"/>
      <c r="P395" s="1574"/>
      <c r="Q395" s="1574"/>
      <c r="R395" s="1574"/>
      <c r="S395" s="1575"/>
      <c r="T395" s="1372"/>
      <c r="U395" s="1373"/>
      <c r="V395" s="1375"/>
      <c r="W395" s="1376"/>
      <c r="X395" s="755"/>
      <c r="Y395" s="756"/>
    </row>
    <row r="396" spans="2:25" ht="12" customHeight="1">
      <c r="B396" s="1293" t="s">
        <v>960</v>
      </c>
      <c r="C396" s="1294"/>
      <c r="D396" s="1294"/>
      <c r="E396" s="1294"/>
      <c r="F396" s="1294"/>
      <c r="G396" s="1294"/>
      <c r="H396" s="1294"/>
      <c r="I396" s="1294"/>
      <c r="J396" s="1294"/>
      <c r="K396" s="1294"/>
      <c r="L396" s="1294"/>
      <c r="M396" s="1294"/>
      <c r="N396" s="1294"/>
      <c r="O396" s="1294"/>
      <c r="P396" s="1294"/>
      <c r="Q396" s="1295"/>
      <c r="R396" s="1299" t="s">
        <v>613</v>
      </c>
      <c r="S396" s="1300"/>
      <c r="T396" s="1303"/>
      <c r="U396" s="1304"/>
      <c r="V396" s="1307"/>
      <c r="W396" s="1308"/>
      <c r="X396" s="1434"/>
      <c r="Y396" s="1435"/>
    </row>
    <row r="397" spans="2:25" ht="12" customHeight="1" thickBot="1">
      <c r="B397" s="1296"/>
      <c r="C397" s="1297"/>
      <c r="D397" s="1297"/>
      <c r="E397" s="1297"/>
      <c r="F397" s="1297"/>
      <c r="G397" s="1297"/>
      <c r="H397" s="1297"/>
      <c r="I397" s="1297"/>
      <c r="J397" s="1297"/>
      <c r="K397" s="1297"/>
      <c r="L397" s="1297"/>
      <c r="M397" s="1297"/>
      <c r="N397" s="1297"/>
      <c r="O397" s="1297"/>
      <c r="P397" s="1297"/>
      <c r="Q397" s="1298"/>
      <c r="R397" s="1301"/>
      <c r="S397" s="1302"/>
      <c r="T397" s="1305"/>
      <c r="U397" s="1306"/>
      <c r="V397" s="1309"/>
      <c r="W397" s="1310"/>
      <c r="X397" s="1436"/>
      <c r="Y397" s="1437"/>
    </row>
    <row r="398" spans="2:25" s="667" customFormat="1" ht="16.149999999999999" customHeight="1">
      <c r="B398" s="740"/>
      <c r="C398" s="1742" t="s">
        <v>843</v>
      </c>
      <c r="D398" s="1418"/>
      <c r="E398" s="1418"/>
      <c r="F398" s="1418"/>
      <c r="G398" s="1418"/>
      <c r="H398" s="1418"/>
      <c r="I398" s="1418"/>
      <c r="J398" s="1418"/>
      <c r="K398" s="1418"/>
      <c r="L398" s="1418"/>
      <c r="M398" s="1418"/>
      <c r="N398" s="1418"/>
      <c r="O398" s="1418"/>
      <c r="P398" s="1418"/>
      <c r="Q398" s="1418"/>
      <c r="R398" s="1379"/>
      <c r="S398" s="1380"/>
      <c r="T398" s="1419"/>
      <c r="U398" s="1420"/>
      <c r="V398" s="1421"/>
      <c r="W398" s="1422"/>
      <c r="X398" s="740"/>
      <c r="Y398" s="741"/>
    </row>
    <row r="399" spans="2:25" s="667" customFormat="1" ht="16.149999999999999" customHeight="1">
      <c r="B399" s="740"/>
      <c r="C399" s="1387" t="s">
        <v>676</v>
      </c>
      <c r="D399" s="1388"/>
      <c r="E399" s="1388"/>
      <c r="F399" s="1388"/>
      <c r="G399" s="1388"/>
      <c r="H399" s="1388"/>
      <c r="I399" s="1388"/>
      <c r="J399" s="1388"/>
      <c r="K399" s="1388"/>
      <c r="L399" s="1388"/>
      <c r="M399" s="1388"/>
      <c r="N399" s="1388"/>
      <c r="O399" s="1388"/>
      <c r="P399" s="1388"/>
      <c r="Q399" s="1388"/>
      <c r="R399" s="1388"/>
      <c r="S399" s="1389"/>
      <c r="T399" s="1381"/>
      <c r="U399" s="1382"/>
      <c r="V399" s="1383"/>
      <c r="W399" s="1384"/>
      <c r="X399" s="740"/>
      <c r="Y399" s="741"/>
    </row>
    <row r="400" spans="2:25" s="757" customFormat="1" ht="16.149999999999999" customHeight="1">
      <c r="B400" s="750"/>
      <c r="C400" s="1316" t="s">
        <v>844</v>
      </c>
      <c r="D400" s="1317"/>
      <c r="E400" s="1317"/>
      <c r="F400" s="1317"/>
      <c r="G400" s="1317"/>
      <c r="H400" s="1317"/>
      <c r="I400" s="1317"/>
      <c r="J400" s="1317"/>
      <c r="K400" s="1317"/>
      <c r="L400" s="1317"/>
      <c r="M400" s="1317"/>
      <c r="N400" s="1317"/>
      <c r="O400" s="1317"/>
      <c r="P400" s="1317"/>
      <c r="Q400" s="1317"/>
      <c r="R400" s="1317"/>
      <c r="S400" s="1329"/>
      <c r="T400" s="1372"/>
      <c r="U400" s="1373"/>
      <c r="V400" s="1375"/>
      <c r="W400" s="1376"/>
      <c r="X400" s="755"/>
      <c r="Y400" s="756"/>
    </row>
    <row r="401" spans="2:25" s="757" customFormat="1" ht="16.149999999999999" customHeight="1">
      <c r="B401" s="750"/>
      <c r="C401" s="1394" t="s">
        <v>845</v>
      </c>
      <c r="D401" s="1314"/>
      <c r="E401" s="1314"/>
      <c r="F401" s="1314"/>
      <c r="G401" s="1314"/>
      <c r="H401" s="1314"/>
      <c r="I401" s="1314"/>
      <c r="J401" s="1314"/>
      <c r="K401" s="1314"/>
      <c r="L401" s="1314"/>
      <c r="M401" s="1314"/>
      <c r="N401" s="1314"/>
      <c r="O401" s="1314"/>
      <c r="P401" s="1314"/>
      <c r="Q401" s="1314"/>
      <c r="R401" s="1314"/>
      <c r="S401" s="1315"/>
      <c r="T401" s="1372"/>
      <c r="U401" s="1373"/>
      <c r="V401" s="742"/>
      <c r="W401" s="743"/>
      <c r="X401" s="755"/>
      <c r="Y401" s="756"/>
    </row>
    <row r="402" spans="2:25" s="757" customFormat="1" ht="16.149999999999999" customHeight="1">
      <c r="B402" s="750"/>
      <c r="C402" s="1743" t="s">
        <v>846</v>
      </c>
      <c r="D402" s="1744"/>
      <c r="E402" s="1744"/>
      <c r="F402" s="1744"/>
      <c r="G402" s="1744"/>
      <c r="H402" s="1744"/>
      <c r="I402" s="1744"/>
      <c r="J402" s="1744"/>
      <c r="K402" s="1744"/>
      <c r="L402" s="1744"/>
      <c r="M402" s="1744"/>
      <c r="N402" s="1744"/>
      <c r="O402" s="1744"/>
      <c r="P402" s="1744"/>
      <c r="Q402" s="1744"/>
      <c r="R402" s="1744"/>
      <c r="S402" s="1745"/>
      <c r="T402" s="1746"/>
      <c r="U402" s="1747"/>
      <c r="V402" s="1415"/>
      <c r="W402" s="1416"/>
      <c r="X402" s="755"/>
      <c r="Y402" s="756"/>
    </row>
    <row r="403" spans="2:25" s="757" customFormat="1" ht="16.149999999999999" customHeight="1">
      <c r="B403" s="750"/>
      <c r="C403" s="1754" t="s">
        <v>847</v>
      </c>
      <c r="D403" s="1755"/>
      <c r="E403" s="1755"/>
      <c r="F403" s="1755"/>
      <c r="G403" s="1755"/>
      <c r="H403" s="1755"/>
      <c r="I403" s="1755"/>
      <c r="J403" s="1755"/>
      <c r="K403" s="1755"/>
      <c r="L403" s="1755"/>
      <c r="M403" s="1755"/>
      <c r="N403" s="1755"/>
      <c r="O403" s="1755"/>
      <c r="P403" s="1755"/>
      <c r="Q403" s="1755"/>
      <c r="R403" s="1755"/>
      <c r="S403" s="1756"/>
      <c r="T403" s="1746"/>
      <c r="U403" s="1747"/>
      <c r="V403" s="742"/>
      <c r="W403" s="743"/>
      <c r="X403" s="755"/>
      <c r="Y403" s="756"/>
    </row>
    <row r="404" spans="2:25" s="757" customFormat="1" ht="16.149999999999999" customHeight="1">
      <c r="B404" s="750"/>
      <c r="C404" s="1669" t="s">
        <v>917</v>
      </c>
      <c r="D404" s="1670"/>
      <c r="E404" s="1670"/>
      <c r="F404" s="1670"/>
      <c r="G404" s="1670"/>
      <c r="H404" s="1670"/>
      <c r="I404" s="1670"/>
      <c r="J404" s="1670"/>
      <c r="K404" s="1670"/>
      <c r="L404" s="1670"/>
      <c r="M404" s="1670"/>
      <c r="N404" s="1670"/>
      <c r="O404" s="1670"/>
      <c r="P404" s="1670"/>
      <c r="Q404" s="1670"/>
      <c r="R404" s="1670"/>
      <c r="S404" s="1671"/>
      <c r="T404" s="1746"/>
      <c r="U404" s="1747"/>
      <c r="V404" s="760"/>
      <c r="W404" s="761"/>
      <c r="X404" s="755"/>
      <c r="Y404" s="756"/>
    </row>
    <row r="405" spans="2:25" s="757" customFormat="1" ht="16.149999999999999" customHeight="1">
      <c r="B405" s="750"/>
      <c r="C405" s="1748" t="s">
        <v>848</v>
      </c>
      <c r="D405" s="1749"/>
      <c r="E405" s="1749"/>
      <c r="F405" s="1749"/>
      <c r="G405" s="1749"/>
      <c r="H405" s="1749"/>
      <c r="I405" s="1749"/>
      <c r="J405" s="1749"/>
      <c r="K405" s="1749"/>
      <c r="L405" s="1749"/>
      <c r="M405" s="1749"/>
      <c r="N405" s="1749"/>
      <c r="O405" s="1749"/>
      <c r="P405" s="1749"/>
      <c r="Q405" s="1749"/>
      <c r="R405" s="1749"/>
      <c r="S405" s="1750"/>
      <c r="T405" s="1746"/>
      <c r="U405" s="1747"/>
      <c r="V405" s="734"/>
      <c r="W405" s="735"/>
      <c r="X405" s="755"/>
      <c r="Y405" s="756"/>
    </row>
    <row r="406" spans="2:25" s="757" customFormat="1" ht="16.149999999999999" customHeight="1">
      <c r="B406" s="750"/>
      <c r="C406" s="1669" t="s">
        <v>849</v>
      </c>
      <c r="D406" s="1670"/>
      <c r="E406" s="1670"/>
      <c r="F406" s="1670"/>
      <c r="G406" s="1670"/>
      <c r="H406" s="1670"/>
      <c r="I406" s="1670"/>
      <c r="J406" s="1670"/>
      <c r="K406" s="1670"/>
      <c r="L406" s="1670"/>
      <c r="M406" s="1670"/>
      <c r="N406" s="1670"/>
      <c r="O406" s="1670"/>
      <c r="P406" s="1670"/>
      <c r="Q406" s="1670"/>
      <c r="R406" s="1670"/>
      <c r="S406" s="1671"/>
      <c r="T406" s="1746"/>
      <c r="U406" s="1747"/>
      <c r="V406" s="760"/>
      <c r="W406" s="761"/>
      <c r="X406" s="755"/>
      <c r="Y406" s="756"/>
    </row>
    <row r="407" spans="2:25" s="757" customFormat="1" ht="16.149999999999999" customHeight="1">
      <c r="B407" s="750"/>
      <c r="C407" s="1748" t="s">
        <v>850</v>
      </c>
      <c r="D407" s="1749"/>
      <c r="E407" s="1749"/>
      <c r="F407" s="1749"/>
      <c r="G407" s="1749"/>
      <c r="H407" s="1749"/>
      <c r="I407" s="1749"/>
      <c r="J407" s="1749"/>
      <c r="K407" s="1749"/>
      <c r="L407" s="1749"/>
      <c r="M407" s="1749"/>
      <c r="N407" s="1749"/>
      <c r="O407" s="1749"/>
      <c r="P407" s="1749"/>
      <c r="Q407" s="1749"/>
      <c r="R407" s="1749"/>
      <c r="S407" s="1750"/>
      <c r="T407" s="1746"/>
      <c r="U407" s="1747"/>
      <c r="V407" s="734"/>
      <c r="W407" s="735"/>
      <c r="X407" s="755"/>
      <c r="Y407" s="756"/>
    </row>
    <row r="408" spans="2:25" s="757" customFormat="1" ht="16.149999999999999" customHeight="1">
      <c r="B408" s="750"/>
      <c r="C408" s="1751" t="s">
        <v>851</v>
      </c>
      <c r="D408" s="1752"/>
      <c r="E408" s="1752"/>
      <c r="F408" s="1752"/>
      <c r="G408" s="1752"/>
      <c r="H408" s="1752"/>
      <c r="I408" s="1752"/>
      <c r="J408" s="1752"/>
      <c r="K408" s="1752"/>
      <c r="L408" s="1752"/>
      <c r="M408" s="1752"/>
      <c r="N408" s="1752"/>
      <c r="O408" s="1752"/>
      <c r="P408" s="1752"/>
      <c r="Q408" s="1752"/>
      <c r="R408" s="1752"/>
      <c r="S408" s="1753"/>
      <c r="T408" s="1746"/>
      <c r="U408" s="1747"/>
      <c r="V408" s="1375"/>
      <c r="W408" s="1376"/>
      <c r="X408" s="755"/>
      <c r="Y408" s="756"/>
    </row>
    <row r="409" spans="2:25" s="757" customFormat="1" ht="16.149999999999999" customHeight="1">
      <c r="B409" s="750"/>
      <c r="C409" s="1394" t="s">
        <v>852</v>
      </c>
      <c r="D409" s="1314"/>
      <c r="E409" s="1314"/>
      <c r="F409" s="1314"/>
      <c r="G409" s="1314"/>
      <c r="H409" s="1314"/>
      <c r="I409" s="1314"/>
      <c r="J409" s="1314"/>
      <c r="K409" s="1314"/>
      <c r="L409" s="1314"/>
      <c r="M409" s="1314"/>
      <c r="N409" s="1314"/>
      <c r="O409" s="1314"/>
      <c r="P409" s="1314"/>
      <c r="Q409" s="1314"/>
      <c r="R409" s="1314"/>
      <c r="S409" s="1315"/>
      <c r="T409" s="1746"/>
      <c r="U409" s="1747"/>
      <c r="V409" s="1385"/>
      <c r="W409" s="1386"/>
      <c r="X409" s="755"/>
      <c r="Y409" s="756"/>
    </row>
    <row r="410" spans="2:25" s="757" customFormat="1" ht="16.149999999999999" customHeight="1">
      <c r="B410" s="750"/>
      <c r="C410" s="1316" t="s">
        <v>853</v>
      </c>
      <c r="D410" s="1317"/>
      <c r="E410" s="1317"/>
      <c r="F410" s="1317"/>
      <c r="G410" s="1317"/>
      <c r="H410" s="1317"/>
      <c r="I410" s="1317"/>
      <c r="J410" s="1317"/>
      <c r="K410" s="1317"/>
      <c r="L410" s="1317"/>
      <c r="M410" s="1317"/>
      <c r="N410" s="1317"/>
      <c r="O410" s="1317"/>
      <c r="P410" s="1317"/>
      <c r="Q410" s="1317"/>
      <c r="R410" s="1317"/>
      <c r="S410" s="1329"/>
      <c r="T410" s="1372"/>
      <c r="U410" s="1373"/>
      <c r="V410" s="1375"/>
      <c r="W410" s="1376"/>
      <c r="X410" s="755"/>
      <c r="Y410" s="756"/>
    </row>
    <row r="411" spans="2:25" s="757" customFormat="1" ht="16.149999999999999" customHeight="1" thickBot="1">
      <c r="B411" s="750"/>
      <c r="C411" s="1316" t="s">
        <v>854</v>
      </c>
      <c r="D411" s="1317"/>
      <c r="E411" s="1317"/>
      <c r="F411" s="1317"/>
      <c r="G411" s="1317"/>
      <c r="H411" s="1317"/>
      <c r="I411" s="1317"/>
      <c r="J411" s="1317"/>
      <c r="K411" s="1317"/>
      <c r="L411" s="1317"/>
      <c r="M411" s="1317"/>
      <c r="N411" s="1317"/>
      <c r="O411" s="1317"/>
      <c r="P411" s="1317"/>
      <c r="Q411" s="1317"/>
      <c r="R411" s="1317"/>
      <c r="S411" s="1329"/>
      <c r="T411" s="1432"/>
      <c r="U411" s="1433"/>
      <c r="V411" s="1375"/>
      <c r="W411" s="1376"/>
      <c r="X411" s="755"/>
      <c r="Y411" s="756"/>
    </row>
    <row r="412" spans="2:25" ht="12" customHeight="1">
      <c r="B412" s="1293" t="s">
        <v>961</v>
      </c>
      <c r="C412" s="1294"/>
      <c r="D412" s="1294"/>
      <c r="E412" s="1294"/>
      <c r="F412" s="1294"/>
      <c r="G412" s="1294"/>
      <c r="H412" s="1294"/>
      <c r="I412" s="1294"/>
      <c r="J412" s="1294"/>
      <c r="K412" s="1294"/>
      <c r="L412" s="1294"/>
      <c r="M412" s="1294"/>
      <c r="N412" s="1294"/>
      <c r="O412" s="1294"/>
      <c r="P412" s="1294"/>
      <c r="Q412" s="1295"/>
      <c r="R412" s="1299" t="s">
        <v>613</v>
      </c>
      <c r="S412" s="1300"/>
      <c r="T412" s="1303"/>
      <c r="U412" s="1304"/>
      <c r="V412" s="1307"/>
      <c r="W412" s="1308"/>
      <c r="X412" s="1434"/>
      <c r="Y412" s="1435"/>
    </row>
    <row r="413" spans="2:25" ht="12" customHeight="1" thickBot="1">
      <c r="B413" s="1296"/>
      <c r="C413" s="1297"/>
      <c r="D413" s="1297"/>
      <c r="E413" s="1297"/>
      <c r="F413" s="1297"/>
      <c r="G413" s="1297"/>
      <c r="H413" s="1297"/>
      <c r="I413" s="1297"/>
      <c r="J413" s="1297"/>
      <c r="K413" s="1297"/>
      <c r="L413" s="1297"/>
      <c r="M413" s="1297"/>
      <c r="N413" s="1297"/>
      <c r="O413" s="1297"/>
      <c r="P413" s="1297"/>
      <c r="Q413" s="1298"/>
      <c r="R413" s="1301"/>
      <c r="S413" s="1302"/>
      <c r="T413" s="1305"/>
      <c r="U413" s="1306"/>
      <c r="V413" s="1309"/>
      <c r="W413" s="1310"/>
      <c r="X413" s="1436"/>
      <c r="Y413" s="1437"/>
    </row>
    <row r="414" spans="2:25" s="757" customFormat="1" ht="16.149999999999999" customHeight="1">
      <c r="B414" s="750"/>
      <c r="C414" s="1760" t="s">
        <v>855</v>
      </c>
      <c r="D414" s="1734"/>
      <c r="E414" s="1734"/>
      <c r="F414" s="1734"/>
      <c r="G414" s="1734"/>
      <c r="H414" s="1734"/>
      <c r="I414" s="1734"/>
      <c r="J414" s="1734"/>
      <c r="K414" s="1734"/>
      <c r="L414" s="1734"/>
      <c r="M414" s="1734"/>
      <c r="N414" s="1734"/>
      <c r="O414" s="1734"/>
      <c r="P414" s="1734"/>
      <c r="Q414" s="1734"/>
      <c r="R414" s="1469"/>
      <c r="S414" s="1735"/>
      <c r="T414" s="1626"/>
      <c r="U414" s="1627"/>
      <c r="V414" s="1415"/>
      <c r="W414" s="1416"/>
      <c r="X414" s="755"/>
      <c r="Y414" s="756"/>
    </row>
    <row r="415" spans="2:25" s="757" customFormat="1" ht="16.149999999999999" customHeight="1">
      <c r="B415" s="750"/>
      <c r="C415" s="1761"/>
      <c r="D415" s="1736"/>
      <c r="E415" s="1736"/>
      <c r="F415" s="1736"/>
      <c r="G415" s="1736"/>
      <c r="H415" s="1736"/>
      <c r="I415" s="1736"/>
      <c r="J415" s="1736"/>
      <c r="K415" s="1736"/>
      <c r="L415" s="1736"/>
      <c r="M415" s="1736"/>
      <c r="N415" s="1736"/>
      <c r="O415" s="1736"/>
      <c r="P415" s="1736"/>
      <c r="Q415" s="1736"/>
      <c r="R415" s="1736"/>
      <c r="S415" s="1737"/>
      <c r="T415" s="1413"/>
      <c r="U415" s="1414"/>
      <c r="V415" s="1385"/>
      <c r="W415" s="1386"/>
      <c r="X415" s="755"/>
      <c r="Y415" s="756"/>
    </row>
    <row r="416" spans="2:25" s="757" customFormat="1" ht="16.149999999999999" customHeight="1">
      <c r="B416" s="750"/>
      <c r="C416" s="1540" t="s">
        <v>856</v>
      </c>
      <c r="D416" s="1541"/>
      <c r="E416" s="1541"/>
      <c r="F416" s="1541"/>
      <c r="G416" s="1541"/>
      <c r="H416" s="1541"/>
      <c r="I416" s="1541"/>
      <c r="J416" s="1541"/>
      <c r="K416" s="1541"/>
      <c r="L416" s="1541"/>
      <c r="M416" s="1541"/>
      <c r="N416" s="1541"/>
      <c r="O416" s="1541"/>
      <c r="P416" s="1541"/>
      <c r="Q416" s="1541"/>
      <c r="R416" s="1541"/>
      <c r="S416" s="1542"/>
      <c r="T416" s="1402"/>
      <c r="U416" s="1403"/>
      <c r="V416" s="1415"/>
      <c r="W416" s="1416"/>
      <c r="X416" s="755"/>
      <c r="Y416" s="756"/>
    </row>
    <row r="417" spans="2:62" s="757" customFormat="1" ht="16.149999999999999" customHeight="1" thickBot="1">
      <c r="B417" s="750"/>
      <c r="C417" s="1757" t="s">
        <v>857</v>
      </c>
      <c r="D417" s="1758"/>
      <c r="E417" s="1758"/>
      <c r="F417" s="1758"/>
      <c r="G417" s="1758"/>
      <c r="H417" s="1758"/>
      <c r="I417" s="1758"/>
      <c r="J417" s="1758"/>
      <c r="K417" s="1758"/>
      <c r="L417" s="1758"/>
      <c r="M417" s="1758"/>
      <c r="N417" s="1758"/>
      <c r="O417" s="1758"/>
      <c r="P417" s="1758"/>
      <c r="Q417" s="1758"/>
      <c r="R417" s="1758"/>
      <c r="S417" s="1759"/>
      <c r="T417" s="1678"/>
      <c r="U417" s="1679"/>
      <c r="V417" s="1680"/>
      <c r="W417" s="1681"/>
      <c r="X417" s="755"/>
      <c r="Y417" s="756"/>
    </row>
    <row r="418" spans="2:62" s="81" customFormat="1" ht="12" customHeight="1">
      <c r="B418" s="1477" t="s">
        <v>962</v>
      </c>
      <c r="C418" s="1478"/>
      <c r="D418" s="1478"/>
      <c r="E418" s="1478"/>
      <c r="F418" s="1478"/>
      <c r="G418" s="1478"/>
      <c r="H418" s="1478"/>
      <c r="I418" s="1478"/>
      <c r="J418" s="1478"/>
      <c r="K418" s="1478"/>
      <c r="L418" s="1478"/>
      <c r="M418" s="1478"/>
      <c r="N418" s="1478"/>
      <c r="O418" s="1478"/>
      <c r="P418" s="1478"/>
      <c r="Q418" s="1479"/>
      <c r="R418" s="1189" t="s">
        <v>604</v>
      </c>
      <c r="S418" s="1190"/>
      <c r="T418" s="1193"/>
      <c r="U418" s="1194"/>
      <c r="V418" s="1197"/>
      <c r="W418" s="1198"/>
      <c r="X418" s="1201"/>
      <c r="Y418" s="1202"/>
    </row>
    <row r="419" spans="2:62" s="81" customFormat="1" ht="12" customHeight="1" thickBot="1">
      <c r="B419" s="1480"/>
      <c r="C419" s="1481"/>
      <c r="D419" s="1481"/>
      <c r="E419" s="1481"/>
      <c r="F419" s="1481"/>
      <c r="G419" s="1481"/>
      <c r="H419" s="1481"/>
      <c r="I419" s="1481"/>
      <c r="J419" s="1481"/>
      <c r="K419" s="1481"/>
      <c r="L419" s="1481"/>
      <c r="M419" s="1481"/>
      <c r="N419" s="1481"/>
      <c r="O419" s="1481"/>
      <c r="P419" s="1481"/>
      <c r="Q419" s="1482"/>
      <c r="R419" s="1191"/>
      <c r="S419" s="1192"/>
      <c r="T419" s="1195"/>
      <c r="U419" s="1196"/>
      <c r="V419" s="1199"/>
      <c r="W419" s="1200"/>
      <c r="X419" s="1502"/>
      <c r="Y419" s="1503"/>
    </row>
    <row r="420" spans="2:62" s="693" customFormat="1" ht="15.95" customHeight="1">
      <c r="B420" s="852"/>
      <c r="C420" s="853" t="s">
        <v>858</v>
      </c>
      <c r="D420" s="794"/>
      <c r="E420" s="794"/>
      <c r="F420" s="794"/>
      <c r="G420" s="794"/>
      <c r="H420" s="794"/>
      <c r="I420" s="794"/>
      <c r="J420" s="794"/>
      <c r="K420" s="794"/>
      <c r="L420" s="794"/>
      <c r="M420" s="794"/>
      <c r="N420" s="794"/>
      <c r="O420" s="794"/>
      <c r="P420" s="794"/>
      <c r="Q420" s="794"/>
      <c r="R420" s="854"/>
      <c r="S420" s="854"/>
      <c r="T420" s="1762"/>
      <c r="U420" s="1763"/>
      <c r="V420" s="1764"/>
      <c r="W420" s="1765"/>
      <c r="X420" s="785"/>
      <c r="Y420" s="855"/>
    </row>
    <row r="421" spans="2:62" s="693" customFormat="1" ht="15.95" customHeight="1" thickBot="1">
      <c r="B421" s="852"/>
      <c r="C421" s="784" t="s">
        <v>859</v>
      </c>
      <c r="D421" s="785"/>
      <c r="E421" s="785"/>
      <c r="F421" s="785"/>
      <c r="G421" s="785"/>
      <c r="H421" s="785"/>
      <c r="I421" s="785"/>
      <c r="J421" s="785"/>
      <c r="K421" s="785"/>
      <c r="L421" s="785"/>
      <c r="M421" s="785"/>
      <c r="N421" s="785"/>
      <c r="O421" s="785"/>
      <c r="P421" s="785"/>
      <c r="Q421" s="785"/>
      <c r="R421" s="785"/>
      <c r="S421" s="785"/>
      <c r="T421" s="1510"/>
      <c r="U421" s="1766"/>
      <c r="V421" s="1514"/>
      <c r="W421" s="1515"/>
      <c r="X421" s="785"/>
      <c r="Y421" s="855"/>
    </row>
    <row r="422" spans="2:62" s="81" customFormat="1" ht="12" customHeight="1">
      <c r="B422" s="1183" t="s">
        <v>963</v>
      </c>
      <c r="C422" s="1184"/>
      <c r="D422" s="1184"/>
      <c r="E422" s="1184"/>
      <c r="F422" s="1184"/>
      <c r="G422" s="1184"/>
      <c r="H422" s="1184"/>
      <c r="I422" s="1184"/>
      <c r="J422" s="1184"/>
      <c r="K422" s="1184"/>
      <c r="L422" s="1184"/>
      <c r="M422" s="1184"/>
      <c r="N422" s="1184"/>
      <c r="O422" s="1184"/>
      <c r="P422" s="1184"/>
      <c r="Q422" s="1185"/>
      <c r="R422" s="1189" t="s">
        <v>604</v>
      </c>
      <c r="S422" s="1190"/>
      <c r="T422" s="1193"/>
      <c r="U422" s="1769"/>
      <c r="V422" s="1197"/>
      <c r="W422" s="1198"/>
      <c r="X422" s="1201"/>
      <c r="Y422" s="1202"/>
    </row>
    <row r="423" spans="2:62" s="81" customFormat="1" ht="12" customHeight="1" thickBot="1">
      <c r="B423" s="1186"/>
      <c r="C423" s="1767"/>
      <c r="D423" s="1767"/>
      <c r="E423" s="1767"/>
      <c r="F423" s="1767"/>
      <c r="G423" s="1767"/>
      <c r="H423" s="1767"/>
      <c r="I423" s="1767"/>
      <c r="J423" s="1767"/>
      <c r="K423" s="1767"/>
      <c r="L423" s="1767"/>
      <c r="M423" s="1767"/>
      <c r="N423" s="1767"/>
      <c r="O423" s="1767"/>
      <c r="P423" s="1767"/>
      <c r="Q423" s="1768"/>
      <c r="R423" s="1191"/>
      <c r="S423" s="1192"/>
      <c r="T423" s="1195"/>
      <c r="U423" s="1770"/>
      <c r="V423" s="1199"/>
      <c r="W423" s="1200"/>
      <c r="X423" s="1502"/>
      <c r="Y423" s="1503"/>
    </row>
    <row r="424" spans="2:62" s="693" customFormat="1" ht="15.95" customHeight="1">
      <c r="B424" s="1785"/>
      <c r="C424" s="853" t="s">
        <v>860</v>
      </c>
      <c r="D424" s="794"/>
      <c r="E424" s="794"/>
      <c r="F424" s="794"/>
      <c r="G424" s="794"/>
      <c r="H424" s="794"/>
      <c r="I424" s="794"/>
      <c r="J424" s="794"/>
      <c r="K424" s="794"/>
      <c r="L424" s="794"/>
      <c r="M424" s="794"/>
      <c r="N424" s="794"/>
      <c r="O424" s="794"/>
      <c r="P424" s="794"/>
      <c r="Q424" s="794"/>
      <c r="R424" s="856"/>
      <c r="S424" s="856"/>
      <c r="T424" s="1762"/>
      <c r="U424" s="1763"/>
      <c r="V424" s="1764"/>
      <c r="W424" s="1765"/>
      <c r="X424" s="857"/>
      <c r="Y424" s="858"/>
    </row>
    <row r="425" spans="2:62" s="81" customFormat="1" ht="15.95" customHeight="1">
      <c r="B425" s="1785"/>
      <c r="C425" s="1787" t="s">
        <v>861</v>
      </c>
      <c r="D425" s="1788"/>
      <c r="E425" s="1788"/>
      <c r="F425" s="1788"/>
      <c r="G425" s="1788"/>
      <c r="H425" s="1788"/>
      <c r="I425" s="1788"/>
      <c r="J425" s="1788"/>
      <c r="K425" s="1788"/>
      <c r="L425" s="1788"/>
      <c r="M425" s="1788"/>
      <c r="N425" s="1788"/>
      <c r="O425" s="1788"/>
      <c r="P425" s="1788"/>
      <c r="Q425" s="1788"/>
      <c r="R425" s="1788"/>
      <c r="S425" s="1789"/>
      <c r="T425" s="1528"/>
      <c r="U425" s="1790"/>
      <c r="V425" s="859"/>
      <c r="W425" s="860"/>
      <c r="X425" s="785"/>
      <c r="Y425" s="855"/>
    </row>
    <row r="426" spans="2:62" s="81" customFormat="1" ht="15.95" customHeight="1">
      <c r="B426" s="1785"/>
      <c r="C426" s="1787" t="s">
        <v>681</v>
      </c>
      <c r="D426" s="1788"/>
      <c r="E426" s="1788"/>
      <c r="F426" s="1788"/>
      <c r="G426" s="1788"/>
      <c r="H426" s="1788"/>
      <c r="I426" s="1788"/>
      <c r="J426" s="1788"/>
      <c r="K426" s="1788"/>
      <c r="L426" s="1788"/>
      <c r="M426" s="1788"/>
      <c r="N426" s="1788"/>
      <c r="O426" s="1788"/>
      <c r="P426" s="1788"/>
      <c r="Q426" s="1788"/>
      <c r="R426" s="1788"/>
      <c r="S426" s="1789"/>
      <c r="T426" s="1528"/>
      <c r="U426" s="1790"/>
      <c r="V426" s="859"/>
      <c r="W426" s="860"/>
      <c r="X426" s="785"/>
      <c r="Y426" s="855"/>
    </row>
    <row r="427" spans="2:62" s="81" customFormat="1" ht="15.95" customHeight="1">
      <c r="B427" s="1785"/>
      <c r="C427" s="1791" t="s">
        <v>862</v>
      </c>
      <c r="D427" s="1792"/>
      <c r="E427" s="1792"/>
      <c r="F427" s="1792"/>
      <c r="G427" s="1792"/>
      <c r="H427" s="1792"/>
      <c r="I427" s="1792"/>
      <c r="J427" s="1792"/>
      <c r="K427" s="1792"/>
      <c r="L427" s="1792"/>
      <c r="M427" s="1792"/>
      <c r="N427" s="1792"/>
      <c r="O427" s="1792"/>
      <c r="P427" s="1792"/>
      <c r="Q427" s="1792"/>
      <c r="R427" s="1792"/>
      <c r="S427" s="1793"/>
      <c r="T427" s="1777"/>
      <c r="U427" s="1778"/>
      <c r="V427" s="859"/>
      <c r="W427" s="860"/>
      <c r="X427" s="785"/>
      <c r="Y427" s="855"/>
    </row>
    <row r="428" spans="2:62" s="81" customFormat="1" ht="15.95" customHeight="1">
      <c r="B428" s="1785"/>
      <c r="C428" s="1794"/>
      <c r="D428" s="1795"/>
      <c r="E428" s="1795"/>
      <c r="F428" s="1795"/>
      <c r="G428" s="1795"/>
      <c r="H428" s="1795"/>
      <c r="I428" s="1795"/>
      <c r="J428" s="1795"/>
      <c r="K428" s="1795"/>
      <c r="L428" s="1795"/>
      <c r="M428" s="1795"/>
      <c r="N428" s="1795"/>
      <c r="O428" s="1795"/>
      <c r="P428" s="1795"/>
      <c r="Q428" s="1795"/>
      <c r="R428" s="1795"/>
      <c r="S428" s="1796"/>
      <c r="T428" s="1800"/>
      <c r="U428" s="1801"/>
      <c r="V428" s="861"/>
      <c r="W428" s="862"/>
      <c r="X428" s="785"/>
      <c r="Y428" s="855"/>
    </row>
    <row r="429" spans="2:62" s="693" customFormat="1" ht="15.95" customHeight="1">
      <c r="B429" s="1785"/>
      <c r="C429" s="1797" t="s">
        <v>863</v>
      </c>
      <c r="D429" s="1798"/>
      <c r="E429" s="1798"/>
      <c r="F429" s="1798"/>
      <c r="G429" s="1798"/>
      <c r="H429" s="1798"/>
      <c r="I429" s="1798"/>
      <c r="J429" s="1798"/>
      <c r="K429" s="1798"/>
      <c r="L429" s="1798"/>
      <c r="M429" s="1798"/>
      <c r="N429" s="1798"/>
      <c r="O429" s="1798"/>
      <c r="P429" s="1798"/>
      <c r="Q429" s="1798"/>
      <c r="R429" s="1798"/>
      <c r="S429" s="1799"/>
      <c r="T429" s="1528"/>
      <c r="U429" s="1790"/>
      <c r="V429" s="1530"/>
      <c r="W429" s="1531"/>
      <c r="X429" s="773"/>
      <c r="Y429" s="779"/>
    </row>
    <row r="430" spans="2:62" s="81" customFormat="1" ht="14.1" customHeight="1">
      <c r="B430" s="1785"/>
      <c r="C430" s="1771" t="s">
        <v>864</v>
      </c>
      <c r="D430" s="1772"/>
      <c r="E430" s="1772"/>
      <c r="F430" s="1772"/>
      <c r="G430" s="1772"/>
      <c r="H430" s="1772"/>
      <c r="I430" s="1772"/>
      <c r="J430" s="1772"/>
      <c r="K430" s="1772"/>
      <c r="L430" s="1772"/>
      <c r="M430" s="1772"/>
      <c r="N430" s="1772"/>
      <c r="O430" s="1772"/>
      <c r="P430" s="1772"/>
      <c r="Q430" s="1772"/>
      <c r="R430" s="1772"/>
      <c r="S430" s="1773"/>
      <c r="T430" s="1777"/>
      <c r="U430" s="1778"/>
      <c r="V430" s="1781"/>
      <c r="W430" s="1782"/>
      <c r="X430" s="852"/>
      <c r="Y430" s="855"/>
    </row>
    <row r="431" spans="2:62" s="81" customFormat="1" ht="14.1" customHeight="1" thickBot="1">
      <c r="B431" s="1786"/>
      <c r="C431" s="1774"/>
      <c r="D431" s="1775"/>
      <c r="E431" s="1775"/>
      <c r="F431" s="1775"/>
      <c r="G431" s="1775"/>
      <c r="H431" s="1775"/>
      <c r="I431" s="1775"/>
      <c r="J431" s="1775"/>
      <c r="K431" s="1775"/>
      <c r="L431" s="1775"/>
      <c r="M431" s="1775"/>
      <c r="N431" s="1775"/>
      <c r="O431" s="1775"/>
      <c r="P431" s="1775"/>
      <c r="Q431" s="1775"/>
      <c r="R431" s="1775"/>
      <c r="S431" s="1776"/>
      <c r="T431" s="1779"/>
      <c r="U431" s="1780"/>
      <c r="V431" s="1783"/>
      <c r="W431" s="1784"/>
      <c r="X431" s="798"/>
      <c r="Y431" s="863"/>
      <c r="BD431" s="1160" t="s">
        <v>933</v>
      </c>
      <c r="BE431" s="1160"/>
      <c r="BF431" s="1160"/>
      <c r="BG431" s="1160"/>
      <c r="BH431" s="1160"/>
      <c r="BI431" s="1160"/>
      <c r="BJ431" s="1160"/>
    </row>
    <row r="432" spans="2:62" s="667" customFormat="1" ht="20.25" customHeight="1">
      <c r="B432" s="1162" t="s">
        <v>945</v>
      </c>
      <c r="C432" s="1162"/>
      <c r="D432" s="1162"/>
      <c r="E432" s="1162"/>
      <c r="F432" s="1162"/>
      <c r="G432" s="1162"/>
      <c r="H432" s="1162"/>
      <c r="I432" s="1162"/>
      <c r="J432" s="1162"/>
      <c r="K432" s="1162"/>
      <c r="L432" s="1162"/>
      <c r="M432" s="1162"/>
      <c r="N432" s="1162"/>
      <c r="O432" s="1162"/>
      <c r="P432" s="1162"/>
      <c r="Q432" s="1162"/>
      <c r="R432" s="1162"/>
      <c r="S432" s="1162"/>
      <c r="T432" s="1162"/>
      <c r="U432" s="1162"/>
      <c r="V432" s="1162"/>
      <c r="W432" s="1163" t="s">
        <v>865</v>
      </c>
      <c r="X432" s="1163"/>
      <c r="Y432" s="1163"/>
      <c r="BD432" s="1160"/>
      <c r="BE432" s="1160"/>
      <c r="BF432" s="1160"/>
      <c r="BG432" s="1160"/>
      <c r="BH432" s="1160"/>
      <c r="BI432" s="1160"/>
      <c r="BJ432" s="1160"/>
    </row>
    <row r="433" spans="1:26" s="648" customFormat="1" ht="18" customHeight="1">
      <c r="B433" s="668" t="s">
        <v>600</v>
      </c>
      <c r="C433" s="649"/>
      <c r="D433" s="649"/>
      <c r="E433" s="669"/>
      <c r="F433" s="649"/>
      <c r="G433" s="649"/>
      <c r="H433" s="649"/>
      <c r="I433" s="649"/>
      <c r="J433" s="649"/>
      <c r="K433" s="649"/>
      <c r="L433" s="649"/>
      <c r="M433" s="649"/>
      <c r="N433" s="649"/>
      <c r="O433" s="649"/>
      <c r="P433" s="649"/>
      <c r="Q433" s="649"/>
      <c r="R433" s="649"/>
      <c r="S433" s="649"/>
      <c r="T433" s="649"/>
      <c r="U433" s="649"/>
      <c r="V433" s="649"/>
      <c r="W433" s="649"/>
      <c r="X433" s="649"/>
      <c r="Y433" s="649"/>
    </row>
    <row r="434" spans="1:26" s="648" customFormat="1" ht="20.25" customHeight="1">
      <c r="B434" s="1164" t="s">
        <v>129</v>
      </c>
      <c r="C434" s="1165"/>
      <c r="D434" s="1166"/>
      <c r="E434" s="1167" t="str">
        <f>E5</f>
        <v>0560</v>
      </c>
      <c r="F434" s="1168"/>
      <c r="G434" s="1169"/>
      <c r="H434" s="1170" t="s">
        <v>601</v>
      </c>
      <c r="I434" s="1171"/>
      <c r="J434" s="1171"/>
      <c r="K434" s="1172"/>
      <c r="L434" s="1167" t="str">
        <f>L5</f>
        <v/>
      </c>
      <c r="M434" s="1168"/>
      <c r="N434" s="1168"/>
      <c r="O434" s="1169"/>
      <c r="P434" s="1173" t="s">
        <v>602</v>
      </c>
      <c r="Q434" s="1174"/>
      <c r="R434" s="1175"/>
      <c r="S434" s="1176">
        <f>S5</f>
        <v>0</v>
      </c>
      <c r="T434" s="1177"/>
      <c r="U434" s="1177"/>
      <c r="V434" s="1177"/>
      <c r="W434" s="1177"/>
      <c r="X434" s="1177"/>
      <c r="Y434" s="1178"/>
      <c r="Z434" s="670"/>
    </row>
    <row r="435" spans="1:26" s="648" customFormat="1" ht="14.25" customHeight="1">
      <c r="A435" s="234"/>
      <c r="B435" s="649"/>
      <c r="C435" s="649"/>
      <c r="D435" s="649"/>
      <c r="E435" s="649"/>
      <c r="F435" s="649"/>
      <c r="G435" s="649"/>
      <c r="H435" s="649"/>
      <c r="I435" s="649"/>
      <c r="J435" s="649"/>
      <c r="K435" s="649"/>
      <c r="L435" s="649"/>
      <c r="M435" s="671" t="s">
        <v>603</v>
      </c>
      <c r="N435" s="649"/>
      <c r="O435" s="649"/>
      <c r="P435" s="649"/>
      <c r="Q435" s="649"/>
      <c r="R435" s="649"/>
      <c r="S435" s="649"/>
      <c r="T435" s="649"/>
      <c r="U435" s="649"/>
      <c r="V435" s="649"/>
      <c r="W435" s="649"/>
      <c r="X435" s="649"/>
      <c r="Y435" s="649"/>
    </row>
    <row r="436" spans="1:26" s="648" customFormat="1" ht="5.25" customHeight="1">
      <c r="B436" s="672"/>
      <c r="C436" s="673"/>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4"/>
    </row>
    <row r="437" spans="1:26" s="648" customFormat="1" ht="14.25" customHeight="1">
      <c r="B437" s="675"/>
      <c r="C437" s="676" t="s">
        <v>604</v>
      </c>
      <c r="D437" s="677" t="s">
        <v>605</v>
      </c>
      <c r="E437" s="677"/>
      <c r="F437" s="677"/>
      <c r="G437" s="677"/>
      <c r="H437" s="677"/>
      <c r="I437" s="677"/>
      <c r="J437" s="677"/>
      <c r="K437" s="677"/>
      <c r="L437" s="677"/>
      <c r="M437" s="677"/>
      <c r="N437" s="678" t="s">
        <v>958</v>
      </c>
      <c r="O437" s="1205" t="s">
        <v>606</v>
      </c>
      <c r="P437" s="1205"/>
      <c r="Q437" s="1205"/>
      <c r="R437" s="1205"/>
      <c r="S437" s="1205"/>
      <c r="T437" s="1205"/>
      <c r="U437" s="1205"/>
      <c r="V437" s="1205"/>
      <c r="W437" s="1205"/>
      <c r="X437" s="1205"/>
      <c r="Y437" s="1206"/>
    </row>
    <row r="438" spans="1:26" s="648" customFormat="1" ht="14.25" customHeight="1">
      <c r="B438" s="675"/>
      <c r="C438" s="676" t="s">
        <v>607</v>
      </c>
      <c r="D438" s="1205" t="s">
        <v>608</v>
      </c>
      <c r="E438" s="1205"/>
      <c r="F438" s="1205"/>
      <c r="G438" s="1205"/>
      <c r="H438" s="1205"/>
      <c r="I438" s="1205"/>
      <c r="J438" s="1205"/>
      <c r="K438" s="1205"/>
      <c r="L438" s="1205"/>
      <c r="M438" s="1205"/>
      <c r="N438" s="678" t="s">
        <v>609</v>
      </c>
      <c r="O438" s="1205" t="s">
        <v>610</v>
      </c>
      <c r="P438" s="1205"/>
      <c r="Q438" s="1205"/>
      <c r="R438" s="1205"/>
      <c r="S438" s="1205"/>
      <c r="T438" s="1205"/>
      <c r="U438" s="1205"/>
      <c r="V438" s="1205"/>
      <c r="W438" s="1205"/>
      <c r="X438" s="1205"/>
      <c r="Y438" s="1206"/>
    </row>
    <row r="439" spans="1:26" s="648" customFormat="1" ht="14.25" customHeight="1">
      <c r="B439" s="675"/>
      <c r="C439" s="678" t="s">
        <v>611</v>
      </c>
      <c r="D439" s="1205" t="s">
        <v>612</v>
      </c>
      <c r="E439" s="1205"/>
      <c r="F439" s="1205"/>
      <c r="G439" s="1205"/>
      <c r="H439" s="1205"/>
      <c r="I439" s="1205"/>
      <c r="J439" s="1205"/>
      <c r="K439" s="1205"/>
      <c r="L439" s="1205"/>
      <c r="M439" s="1205"/>
      <c r="N439" s="676" t="s">
        <v>613</v>
      </c>
      <c r="O439" s="1205" t="s">
        <v>614</v>
      </c>
      <c r="P439" s="1205"/>
      <c r="Q439" s="1205"/>
      <c r="R439" s="1205"/>
      <c r="S439" s="1205"/>
      <c r="T439" s="1205"/>
      <c r="U439" s="1205"/>
      <c r="V439" s="1205"/>
      <c r="W439" s="1205"/>
      <c r="X439" s="1205"/>
      <c r="Y439" s="1206"/>
    </row>
    <row r="440" spans="1:26" s="648" customFormat="1" ht="5.25" customHeight="1">
      <c r="B440" s="679"/>
      <c r="C440" s="680"/>
      <c r="D440" s="680"/>
      <c r="E440" s="680"/>
      <c r="F440" s="680"/>
      <c r="G440" s="680"/>
      <c r="H440" s="680"/>
      <c r="I440" s="680"/>
      <c r="J440" s="680"/>
      <c r="K440" s="680"/>
      <c r="L440" s="680"/>
      <c r="M440" s="681"/>
      <c r="N440" s="680"/>
      <c r="O440" s="680"/>
      <c r="P440" s="680"/>
      <c r="Q440" s="680"/>
      <c r="R440" s="680"/>
      <c r="S440" s="680"/>
      <c r="T440" s="680"/>
      <c r="U440" s="680"/>
      <c r="V440" s="680"/>
      <c r="W440" s="680"/>
      <c r="X440" s="680"/>
      <c r="Y440" s="682"/>
    </row>
    <row r="441" spans="1:26" s="648" customFormat="1" ht="8.25" customHeight="1" thickBot="1">
      <c r="B441" s="649"/>
      <c r="C441" s="683"/>
      <c r="D441" s="683"/>
      <c r="E441" s="683"/>
      <c r="F441" s="683"/>
      <c r="G441" s="683"/>
      <c r="H441" s="683"/>
      <c r="I441" s="683"/>
      <c r="J441" s="683"/>
      <c r="K441" s="683"/>
      <c r="L441" s="683"/>
      <c r="M441" s="683"/>
      <c r="N441" s="683"/>
      <c r="O441" s="683"/>
      <c r="P441" s="683"/>
      <c r="Q441" s="683"/>
      <c r="R441" s="683"/>
      <c r="S441" s="683"/>
      <c r="T441" s="683"/>
      <c r="U441" s="683"/>
      <c r="V441" s="683"/>
      <c r="W441" s="683"/>
      <c r="X441" s="683"/>
      <c r="Y441" s="683"/>
    </row>
    <row r="442" spans="1:26" s="648" customFormat="1" ht="16.149999999999999" customHeight="1">
      <c r="B442" s="1228" t="s">
        <v>661</v>
      </c>
      <c r="C442" s="1229"/>
      <c r="D442" s="1229"/>
      <c r="E442" s="1229"/>
      <c r="F442" s="1229"/>
      <c r="G442" s="1229"/>
      <c r="H442" s="1229"/>
      <c r="I442" s="1229"/>
      <c r="J442" s="1229"/>
      <c r="K442" s="1229"/>
      <c r="L442" s="1229"/>
      <c r="M442" s="1229"/>
      <c r="N442" s="1229"/>
      <c r="O442" s="1229"/>
      <c r="P442" s="1229"/>
      <c r="Q442" s="1229"/>
      <c r="R442" s="1229"/>
      <c r="S442" s="1230"/>
      <c r="T442" s="1234" t="s">
        <v>616</v>
      </c>
      <c r="U442" s="1235"/>
      <c r="V442" s="1238" t="s">
        <v>617</v>
      </c>
      <c r="W442" s="1239"/>
      <c r="X442" s="1242" t="s">
        <v>618</v>
      </c>
      <c r="Y442" s="1243"/>
    </row>
    <row r="443" spans="1:26" s="648" customFormat="1" ht="16.149999999999999" customHeight="1" thickBot="1">
      <c r="B443" s="1231"/>
      <c r="C443" s="1232"/>
      <c r="D443" s="1232"/>
      <c r="E443" s="1232"/>
      <c r="F443" s="1232"/>
      <c r="G443" s="1232"/>
      <c r="H443" s="1232"/>
      <c r="I443" s="1232"/>
      <c r="J443" s="1232"/>
      <c r="K443" s="1232"/>
      <c r="L443" s="1232"/>
      <c r="M443" s="1232"/>
      <c r="N443" s="1232"/>
      <c r="O443" s="1232"/>
      <c r="P443" s="1232"/>
      <c r="Q443" s="1232"/>
      <c r="R443" s="1232"/>
      <c r="S443" s="1233"/>
      <c r="T443" s="1236"/>
      <c r="U443" s="1237"/>
      <c r="V443" s="1240"/>
      <c r="W443" s="1241"/>
      <c r="X443" s="1244"/>
      <c r="Y443" s="1245"/>
    </row>
    <row r="444" spans="1:26" s="81" customFormat="1" ht="12" customHeight="1">
      <c r="B444" s="1477" t="s">
        <v>964</v>
      </c>
      <c r="C444" s="1478"/>
      <c r="D444" s="1478"/>
      <c r="E444" s="1478"/>
      <c r="F444" s="1478"/>
      <c r="G444" s="1478"/>
      <c r="H444" s="1478"/>
      <c r="I444" s="1478"/>
      <c r="J444" s="1478"/>
      <c r="K444" s="1478"/>
      <c r="L444" s="1478"/>
      <c r="M444" s="1478"/>
      <c r="N444" s="1478"/>
      <c r="O444" s="1478"/>
      <c r="P444" s="1478"/>
      <c r="Q444" s="1479"/>
      <c r="R444" s="1189" t="s">
        <v>604</v>
      </c>
      <c r="S444" s="1190"/>
      <c r="T444" s="1193"/>
      <c r="U444" s="1194"/>
      <c r="V444" s="1197"/>
      <c r="W444" s="1198"/>
      <c r="X444" s="1201"/>
      <c r="Y444" s="1202"/>
    </row>
    <row r="445" spans="1:26" s="81" customFormat="1" ht="12" customHeight="1" thickBot="1">
      <c r="B445" s="1480"/>
      <c r="C445" s="1481"/>
      <c r="D445" s="1481"/>
      <c r="E445" s="1481"/>
      <c r="F445" s="1481"/>
      <c r="G445" s="1481"/>
      <c r="H445" s="1481"/>
      <c r="I445" s="1481"/>
      <c r="J445" s="1481"/>
      <c r="K445" s="1481"/>
      <c r="L445" s="1481"/>
      <c r="M445" s="1481"/>
      <c r="N445" s="1481"/>
      <c r="O445" s="1481"/>
      <c r="P445" s="1481"/>
      <c r="Q445" s="1482"/>
      <c r="R445" s="1191"/>
      <c r="S445" s="1192"/>
      <c r="T445" s="1195"/>
      <c r="U445" s="1196"/>
      <c r="V445" s="1199"/>
      <c r="W445" s="1200"/>
      <c r="X445" s="1502"/>
      <c r="Y445" s="1503"/>
    </row>
    <row r="446" spans="1:26" s="693" customFormat="1" ht="15.95" customHeight="1">
      <c r="B446" s="864"/>
      <c r="C446" s="853" t="s">
        <v>866</v>
      </c>
      <c r="D446" s="794"/>
      <c r="E446" s="794"/>
      <c r="F446" s="794"/>
      <c r="G446" s="794"/>
      <c r="H446" s="794"/>
      <c r="I446" s="794"/>
      <c r="J446" s="794"/>
      <c r="K446" s="794"/>
      <c r="L446" s="794"/>
      <c r="M446" s="794"/>
      <c r="N446" s="794"/>
      <c r="O446" s="794"/>
      <c r="P446" s="794"/>
      <c r="Q446" s="794"/>
      <c r="R446" s="856"/>
      <c r="S446" s="856"/>
      <c r="T446" s="1762"/>
      <c r="U446" s="1763"/>
      <c r="V446" s="1764"/>
      <c r="W446" s="1765"/>
      <c r="X446" s="857"/>
      <c r="Y446" s="858"/>
    </row>
    <row r="447" spans="1:26" s="693" customFormat="1" ht="15.95" customHeight="1">
      <c r="B447" s="864"/>
      <c r="C447" s="1802" t="s">
        <v>915</v>
      </c>
      <c r="D447" s="1803"/>
      <c r="E447" s="1803"/>
      <c r="F447" s="1803"/>
      <c r="G447" s="1803"/>
      <c r="H447" s="1803"/>
      <c r="I447" s="1803"/>
      <c r="J447" s="1803"/>
      <c r="K447" s="1803"/>
      <c r="L447" s="1803"/>
      <c r="M447" s="1803"/>
      <c r="N447" s="1803"/>
      <c r="O447" s="1803"/>
      <c r="P447" s="1803"/>
      <c r="Q447" s="1803"/>
      <c r="R447" s="1803"/>
      <c r="S447" s="1804"/>
      <c r="T447" s="1777"/>
      <c r="U447" s="1778"/>
      <c r="V447" s="861"/>
      <c r="W447" s="862"/>
      <c r="X447" s="785"/>
      <c r="Y447" s="855"/>
    </row>
    <row r="448" spans="1:26" s="693" customFormat="1" ht="15.95" customHeight="1">
      <c r="B448" s="953"/>
      <c r="C448" s="1816" t="s">
        <v>916</v>
      </c>
      <c r="D448" s="1817"/>
      <c r="E448" s="1817"/>
      <c r="F448" s="1817"/>
      <c r="G448" s="1817"/>
      <c r="H448" s="1817"/>
      <c r="I448" s="1817"/>
      <c r="J448" s="1817"/>
      <c r="K448" s="1817"/>
      <c r="L448" s="1817"/>
      <c r="M448" s="1817"/>
      <c r="N448" s="1817"/>
      <c r="O448" s="1817"/>
      <c r="P448" s="1817"/>
      <c r="Q448" s="1817"/>
      <c r="R448" s="1817"/>
      <c r="S448" s="1818"/>
      <c r="T448" s="1800"/>
      <c r="U448" s="1801"/>
      <c r="V448" s="956"/>
      <c r="W448" s="957"/>
      <c r="X448" s="785"/>
      <c r="Y448" s="855"/>
    </row>
    <row r="449" spans="2:25" s="693" customFormat="1" ht="15.95" customHeight="1">
      <c r="B449" s="864"/>
      <c r="C449" s="1805" t="s">
        <v>867</v>
      </c>
      <c r="D449" s="1806"/>
      <c r="E449" s="1806"/>
      <c r="F449" s="1806"/>
      <c r="G449" s="1806"/>
      <c r="H449" s="1806"/>
      <c r="I449" s="1806"/>
      <c r="J449" s="1806"/>
      <c r="K449" s="1806"/>
      <c r="L449" s="1806"/>
      <c r="M449" s="1806"/>
      <c r="N449" s="1806"/>
      <c r="O449" s="1806"/>
      <c r="P449" s="1806"/>
      <c r="Q449" s="1806"/>
      <c r="R449" s="1806"/>
      <c r="S449" s="1807"/>
      <c r="T449" s="1510"/>
      <c r="U449" s="1511"/>
      <c r="V449" s="861"/>
      <c r="W449" s="862"/>
      <c r="X449" s="785"/>
      <c r="Y449" s="855"/>
    </row>
    <row r="450" spans="2:25" s="693" customFormat="1" ht="15.95" customHeight="1">
      <c r="B450" s="864"/>
      <c r="C450" s="1808"/>
      <c r="D450" s="1809"/>
      <c r="E450" s="1809"/>
      <c r="F450" s="1809"/>
      <c r="G450" s="1809"/>
      <c r="H450" s="1809"/>
      <c r="I450" s="1809"/>
      <c r="J450" s="1809"/>
      <c r="K450" s="1809"/>
      <c r="L450" s="1809"/>
      <c r="M450" s="1809"/>
      <c r="N450" s="1809"/>
      <c r="O450" s="1809"/>
      <c r="P450" s="1809"/>
      <c r="Q450" s="1809"/>
      <c r="R450" s="1809"/>
      <c r="S450" s="1810"/>
      <c r="T450" s="1510"/>
      <c r="U450" s="1511"/>
      <c r="V450" s="861"/>
      <c r="W450" s="862"/>
      <c r="X450" s="785"/>
      <c r="Y450" s="855"/>
    </row>
    <row r="451" spans="2:25" s="693" customFormat="1" ht="15.95" customHeight="1">
      <c r="B451" s="864"/>
      <c r="C451" s="1811" t="s">
        <v>868</v>
      </c>
      <c r="D451" s="1812"/>
      <c r="E451" s="1812"/>
      <c r="F451" s="1812"/>
      <c r="G451" s="1812"/>
      <c r="H451" s="1812"/>
      <c r="I451" s="1812"/>
      <c r="J451" s="1812"/>
      <c r="K451" s="1812"/>
      <c r="L451" s="1812"/>
      <c r="M451" s="1812"/>
      <c r="N451" s="1812"/>
      <c r="O451" s="1812"/>
      <c r="P451" s="1812"/>
      <c r="Q451" s="1812"/>
      <c r="R451" s="1812"/>
      <c r="S451" s="1813"/>
      <c r="T451" s="1528"/>
      <c r="U451" s="1790"/>
      <c r="V451" s="954"/>
      <c r="W451" s="955"/>
      <c r="X451" s="785"/>
      <c r="Y451" s="855"/>
    </row>
    <row r="452" spans="2:25" s="81" customFormat="1" ht="15.95" customHeight="1" thickBot="1">
      <c r="B452" s="864"/>
      <c r="C452" s="1787" t="s">
        <v>869</v>
      </c>
      <c r="D452" s="1788"/>
      <c r="E452" s="1788"/>
      <c r="F452" s="1788"/>
      <c r="G452" s="1788"/>
      <c r="H452" s="1788"/>
      <c r="I452" s="1788"/>
      <c r="J452" s="1788"/>
      <c r="K452" s="1788"/>
      <c r="L452" s="1788"/>
      <c r="M452" s="1788"/>
      <c r="N452" s="1788"/>
      <c r="O452" s="1788"/>
      <c r="P452" s="1788"/>
      <c r="Q452" s="1788"/>
      <c r="R452" s="1788"/>
      <c r="S452" s="1789"/>
      <c r="T452" s="1528"/>
      <c r="U452" s="1790"/>
      <c r="V452" s="859"/>
      <c r="W452" s="860"/>
      <c r="X452" s="785"/>
      <c r="Y452" s="855"/>
    </row>
    <row r="453" spans="2:25" s="81" customFormat="1" ht="12" customHeight="1">
      <c r="B453" s="1183" t="s">
        <v>965</v>
      </c>
      <c r="C453" s="1184"/>
      <c r="D453" s="1184"/>
      <c r="E453" s="1184"/>
      <c r="F453" s="1184"/>
      <c r="G453" s="1184"/>
      <c r="H453" s="1184"/>
      <c r="I453" s="1184"/>
      <c r="J453" s="1184"/>
      <c r="K453" s="1184"/>
      <c r="L453" s="1184"/>
      <c r="M453" s="1184"/>
      <c r="N453" s="1184"/>
      <c r="O453" s="1184"/>
      <c r="P453" s="1184"/>
      <c r="Q453" s="1185"/>
      <c r="R453" s="1189" t="s">
        <v>818</v>
      </c>
      <c r="S453" s="1190"/>
      <c r="T453" s="1193"/>
      <c r="U453" s="1769"/>
      <c r="V453" s="1197"/>
      <c r="W453" s="1198"/>
      <c r="X453" s="1201"/>
      <c r="Y453" s="1202"/>
    </row>
    <row r="454" spans="2:25" s="81" customFormat="1" ht="12" customHeight="1" thickBot="1">
      <c r="B454" s="1186"/>
      <c r="C454" s="1187"/>
      <c r="D454" s="1187"/>
      <c r="E454" s="1187"/>
      <c r="F454" s="1187"/>
      <c r="G454" s="1187"/>
      <c r="H454" s="1187"/>
      <c r="I454" s="1187"/>
      <c r="J454" s="1187"/>
      <c r="K454" s="1187"/>
      <c r="L454" s="1187"/>
      <c r="M454" s="1187"/>
      <c r="N454" s="1187"/>
      <c r="O454" s="1187"/>
      <c r="P454" s="1187"/>
      <c r="Q454" s="1188"/>
      <c r="R454" s="1191"/>
      <c r="S454" s="1192"/>
      <c r="T454" s="1814"/>
      <c r="U454" s="1815"/>
      <c r="V454" s="1819"/>
      <c r="W454" s="1820"/>
      <c r="X454" s="1502"/>
      <c r="Y454" s="1503"/>
    </row>
    <row r="455" spans="2:25" s="693" customFormat="1" ht="14.1" customHeight="1">
      <c r="B455" s="852"/>
      <c r="C455" s="1821" t="s">
        <v>870</v>
      </c>
      <c r="D455" s="1518"/>
      <c r="E455" s="1518"/>
      <c r="F455" s="1518"/>
      <c r="G455" s="1518"/>
      <c r="H455" s="1518"/>
      <c r="I455" s="1518"/>
      <c r="J455" s="1518"/>
      <c r="K455" s="1518"/>
      <c r="L455" s="1518"/>
      <c r="M455" s="1518"/>
      <c r="N455" s="1518"/>
      <c r="O455" s="1518"/>
      <c r="P455" s="1518"/>
      <c r="Q455" s="1518"/>
      <c r="R455" s="1520"/>
      <c r="S455" s="1521"/>
      <c r="T455" s="1250"/>
      <c r="U455" s="1251"/>
      <c r="V455" s="1252"/>
      <c r="W455" s="1253"/>
      <c r="X455" s="785"/>
      <c r="Y455" s="855"/>
    </row>
    <row r="456" spans="2:25" s="693" customFormat="1" ht="14.1" customHeight="1" thickBot="1">
      <c r="B456" s="852"/>
      <c r="C456" s="1822"/>
      <c r="D456" s="1520"/>
      <c r="E456" s="1520"/>
      <c r="F456" s="1520"/>
      <c r="G456" s="1520"/>
      <c r="H456" s="1520"/>
      <c r="I456" s="1520"/>
      <c r="J456" s="1520"/>
      <c r="K456" s="1520"/>
      <c r="L456" s="1520"/>
      <c r="M456" s="1520"/>
      <c r="N456" s="1520"/>
      <c r="O456" s="1520"/>
      <c r="P456" s="1520"/>
      <c r="Q456" s="1520"/>
      <c r="R456" s="1520"/>
      <c r="S456" s="1521"/>
      <c r="T456" s="1510"/>
      <c r="U456" s="1511"/>
      <c r="V456" s="1514"/>
      <c r="W456" s="1515"/>
      <c r="X456" s="785"/>
      <c r="Y456" s="855"/>
    </row>
    <row r="457" spans="2:25" s="81" customFormat="1" ht="12" customHeight="1">
      <c r="B457" s="1183" t="s">
        <v>966</v>
      </c>
      <c r="C457" s="1184"/>
      <c r="D457" s="1184"/>
      <c r="E457" s="1184"/>
      <c r="F457" s="1184"/>
      <c r="G457" s="1184"/>
      <c r="H457" s="1184"/>
      <c r="I457" s="1184"/>
      <c r="J457" s="1184"/>
      <c r="K457" s="1184"/>
      <c r="L457" s="1184"/>
      <c r="M457" s="1184"/>
      <c r="N457" s="1184"/>
      <c r="O457" s="1184"/>
      <c r="P457" s="1184"/>
      <c r="Q457" s="1185"/>
      <c r="R457" s="1189" t="s">
        <v>604</v>
      </c>
      <c r="S457" s="1190"/>
      <c r="T457" s="1193"/>
      <c r="U457" s="1194"/>
      <c r="V457" s="1197"/>
      <c r="W457" s="1198"/>
      <c r="X457" s="1201"/>
      <c r="Y457" s="1202"/>
    </row>
    <row r="458" spans="2:25" s="81" customFormat="1" ht="12" customHeight="1" thickBot="1">
      <c r="B458" s="1186"/>
      <c r="C458" s="1187"/>
      <c r="D458" s="1187"/>
      <c r="E458" s="1187"/>
      <c r="F458" s="1187"/>
      <c r="G458" s="1187"/>
      <c r="H458" s="1187"/>
      <c r="I458" s="1187"/>
      <c r="J458" s="1187"/>
      <c r="K458" s="1187"/>
      <c r="L458" s="1187"/>
      <c r="M458" s="1187"/>
      <c r="N458" s="1187"/>
      <c r="O458" s="1187"/>
      <c r="P458" s="1187"/>
      <c r="Q458" s="1188"/>
      <c r="R458" s="1191"/>
      <c r="S458" s="1192"/>
      <c r="T458" s="1195"/>
      <c r="U458" s="1196"/>
      <c r="V458" s="1199"/>
      <c r="W458" s="1200"/>
      <c r="X458" s="1502"/>
      <c r="Y458" s="1503"/>
    </row>
    <row r="459" spans="2:25" s="693" customFormat="1" ht="15.95" customHeight="1">
      <c r="B459" s="773"/>
      <c r="C459" s="1823" t="s">
        <v>871</v>
      </c>
      <c r="D459" s="1534"/>
      <c r="E459" s="1534"/>
      <c r="F459" s="1534"/>
      <c r="G459" s="1534"/>
      <c r="H459" s="1534"/>
      <c r="I459" s="1534"/>
      <c r="J459" s="1534"/>
      <c r="K459" s="1534"/>
      <c r="L459" s="1534"/>
      <c r="M459" s="1534"/>
      <c r="N459" s="1534"/>
      <c r="O459" s="1534"/>
      <c r="P459" s="1534"/>
      <c r="Q459" s="1534"/>
      <c r="R459" s="1824"/>
      <c r="S459" s="1825"/>
      <c r="T459" s="1528"/>
      <c r="U459" s="1790"/>
      <c r="V459" s="1530"/>
      <c r="W459" s="1531"/>
      <c r="X459" s="778"/>
      <c r="Y459" s="779"/>
    </row>
    <row r="460" spans="2:25" s="693" customFormat="1" ht="15.95" customHeight="1">
      <c r="B460" s="773"/>
      <c r="C460" s="1858" t="s">
        <v>872</v>
      </c>
      <c r="D460" s="1859"/>
      <c r="E460" s="1859"/>
      <c r="F460" s="1859"/>
      <c r="G460" s="1859"/>
      <c r="H460" s="1859"/>
      <c r="I460" s="1859"/>
      <c r="J460" s="1859"/>
      <c r="K460" s="1859"/>
      <c r="L460" s="1859"/>
      <c r="M460" s="1859"/>
      <c r="N460" s="1859"/>
      <c r="O460" s="1859"/>
      <c r="P460" s="1859"/>
      <c r="Q460" s="1859"/>
      <c r="R460" s="1859"/>
      <c r="S460" s="1860"/>
      <c r="T460" s="1528"/>
      <c r="U460" s="1790"/>
      <c r="V460" s="1530"/>
      <c r="W460" s="1531"/>
      <c r="X460" s="778"/>
      <c r="Y460" s="779"/>
    </row>
    <row r="461" spans="2:25" s="693" customFormat="1" ht="15.95" customHeight="1">
      <c r="B461" s="773"/>
      <c r="C461" s="1787" t="s">
        <v>873</v>
      </c>
      <c r="D461" s="1788"/>
      <c r="E461" s="1788"/>
      <c r="F461" s="1788"/>
      <c r="G461" s="1788"/>
      <c r="H461" s="1788"/>
      <c r="I461" s="1788"/>
      <c r="J461" s="1788"/>
      <c r="K461" s="1788"/>
      <c r="L461" s="1788"/>
      <c r="M461" s="1788"/>
      <c r="N461" s="1788"/>
      <c r="O461" s="1788"/>
      <c r="P461" s="1788"/>
      <c r="Q461" s="1788"/>
      <c r="R461" s="1788"/>
      <c r="S461" s="1789"/>
      <c r="T461" s="1528"/>
      <c r="U461" s="1790"/>
      <c r="V461" s="1530"/>
      <c r="W461" s="1531"/>
      <c r="X461" s="778"/>
      <c r="Y461" s="779"/>
    </row>
    <row r="462" spans="2:25" s="693" customFormat="1" ht="15.95" customHeight="1" thickBot="1">
      <c r="B462" s="773"/>
      <c r="C462" s="1826" t="s">
        <v>973</v>
      </c>
      <c r="D462" s="1827"/>
      <c r="E462" s="1827"/>
      <c r="F462" s="1827"/>
      <c r="G462" s="1827"/>
      <c r="H462" s="1827"/>
      <c r="I462" s="1827"/>
      <c r="J462" s="1827"/>
      <c r="K462" s="1827"/>
      <c r="L462" s="1827"/>
      <c r="M462" s="1827"/>
      <c r="N462" s="1827"/>
      <c r="O462" s="1827"/>
      <c r="P462" s="1827"/>
      <c r="Q462" s="1827"/>
      <c r="R462" s="1827"/>
      <c r="S462" s="1828"/>
      <c r="T462" s="1528"/>
      <c r="U462" s="1790"/>
      <c r="V462" s="859"/>
      <c r="W462" s="860"/>
      <c r="X462" s="778"/>
      <c r="Y462" s="779"/>
    </row>
    <row r="463" spans="2:25" s="81" customFormat="1" ht="12" customHeight="1">
      <c r="B463" s="1183" t="s">
        <v>967</v>
      </c>
      <c r="C463" s="1184"/>
      <c r="D463" s="1184"/>
      <c r="E463" s="1184"/>
      <c r="F463" s="1184"/>
      <c r="G463" s="1184"/>
      <c r="H463" s="1184"/>
      <c r="I463" s="1184"/>
      <c r="J463" s="1184"/>
      <c r="K463" s="1184"/>
      <c r="L463" s="1184"/>
      <c r="M463" s="1184"/>
      <c r="N463" s="1184"/>
      <c r="O463" s="1184"/>
      <c r="P463" s="1184"/>
      <c r="Q463" s="1185"/>
      <c r="R463" s="1189" t="s">
        <v>604</v>
      </c>
      <c r="S463" s="1190"/>
      <c r="T463" s="1193"/>
      <c r="U463" s="1194"/>
      <c r="V463" s="1197"/>
      <c r="W463" s="1198"/>
      <c r="X463" s="1201"/>
      <c r="Y463" s="1202"/>
    </row>
    <row r="464" spans="2:25" s="81" customFormat="1" ht="12" customHeight="1" thickBot="1">
      <c r="B464" s="1186"/>
      <c r="C464" s="1187"/>
      <c r="D464" s="1187"/>
      <c r="E464" s="1187"/>
      <c r="F464" s="1187"/>
      <c r="G464" s="1187"/>
      <c r="H464" s="1187"/>
      <c r="I464" s="1187"/>
      <c r="J464" s="1187"/>
      <c r="K464" s="1187"/>
      <c r="L464" s="1187"/>
      <c r="M464" s="1187"/>
      <c r="N464" s="1187"/>
      <c r="O464" s="1187"/>
      <c r="P464" s="1187"/>
      <c r="Q464" s="1188"/>
      <c r="R464" s="1191"/>
      <c r="S464" s="1192"/>
      <c r="T464" s="1195"/>
      <c r="U464" s="1196"/>
      <c r="V464" s="1199"/>
      <c r="W464" s="1200"/>
      <c r="X464" s="1502"/>
      <c r="Y464" s="1503"/>
    </row>
    <row r="465" spans="2:25" s="693" customFormat="1" ht="15.95" customHeight="1">
      <c r="B465" s="773"/>
      <c r="C465" s="1823" t="s">
        <v>874</v>
      </c>
      <c r="D465" s="1534"/>
      <c r="E465" s="1534"/>
      <c r="F465" s="1534"/>
      <c r="G465" s="1534"/>
      <c r="H465" s="1534"/>
      <c r="I465" s="1534"/>
      <c r="J465" s="1534"/>
      <c r="K465" s="1534"/>
      <c r="L465" s="1534"/>
      <c r="M465" s="1534"/>
      <c r="N465" s="1534"/>
      <c r="O465" s="1534"/>
      <c r="P465" s="1534"/>
      <c r="Q465" s="1534"/>
      <c r="R465" s="1824"/>
      <c r="S465" s="1825"/>
      <c r="T465" s="1528"/>
      <c r="U465" s="1790"/>
      <c r="V465" s="1530"/>
      <c r="W465" s="1531"/>
      <c r="X465" s="778"/>
      <c r="Y465" s="779"/>
    </row>
    <row r="466" spans="2:25" s="693" customFormat="1" ht="15.95" customHeight="1">
      <c r="B466" s="773"/>
      <c r="C466" s="1787" t="s">
        <v>875</v>
      </c>
      <c r="D466" s="1788"/>
      <c r="E466" s="1788"/>
      <c r="F466" s="1788"/>
      <c r="G466" s="1788"/>
      <c r="H466" s="1788"/>
      <c r="I466" s="1788"/>
      <c r="J466" s="1788"/>
      <c r="K466" s="1788"/>
      <c r="L466" s="1788"/>
      <c r="M466" s="1788"/>
      <c r="N466" s="1788"/>
      <c r="O466" s="1788"/>
      <c r="P466" s="1788"/>
      <c r="Q466" s="1788"/>
      <c r="R466" s="1788"/>
      <c r="S466" s="1789"/>
      <c r="T466" s="1528"/>
      <c r="U466" s="1790"/>
      <c r="V466" s="1530"/>
      <c r="W466" s="1531"/>
      <c r="X466" s="778"/>
      <c r="Y466" s="779"/>
    </row>
    <row r="467" spans="2:25" s="693" customFormat="1" ht="15.95" customHeight="1">
      <c r="B467" s="773"/>
      <c r="C467" s="1787" t="s">
        <v>876</v>
      </c>
      <c r="D467" s="1788"/>
      <c r="E467" s="1788"/>
      <c r="F467" s="1788"/>
      <c r="G467" s="1788"/>
      <c r="H467" s="1788"/>
      <c r="I467" s="1788"/>
      <c r="J467" s="1788"/>
      <c r="K467" s="1788"/>
      <c r="L467" s="1788"/>
      <c r="M467" s="1788"/>
      <c r="N467" s="1788"/>
      <c r="O467" s="1788"/>
      <c r="P467" s="1788"/>
      <c r="Q467" s="1788"/>
      <c r="R467" s="1788"/>
      <c r="S467" s="1789"/>
      <c r="T467" s="1528"/>
      <c r="U467" s="1790"/>
      <c r="V467" s="1530"/>
      <c r="W467" s="1531"/>
      <c r="X467" s="778"/>
      <c r="Y467" s="779"/>
    </row>
    <row r="468" spans="2:25" s="693" customFormat="1" ht="15.95" customHeight="1">
      <c r="B468" s="773"/>
      <c r="C468" s="1856" t="s">
        <v>877</v>
      </c>
      <c r="D468" s="1852"/>
      <c r="E468" s="1852"/>
      <c r="F468" s="1852"/>
      <c r="G468" s="1852"/>
      <c r="H468" s="1852"/>
      <c r="I468" s="1852"/>
      <c r="J468" s="1852"/>
      <c r="K468" s="1852"/>
      <c r="L468" s="1852"/>
      <c r="M468" s="1852"/>
      <c r="N468" s="1852"/>
      <c r="O468" s="1852"/>
      <c r="P468" s="1852"/>
      <c r="Q468" s="1852"/>
      <c r="R468" s="1852"/>
      <c r="S468" s="1853"/>
      <c r="T468" s="1777"/>
      <c r="U468" s="1778"/>
      <c r="V468" s="1781"/>
      <c r="W468" s="1782"/>
      <c r="X468" s="778"/>
      <c r="Y468" s="779"/>
    </row>
    <row r="469" spans="2:25" s="693" customFormat="1" ht="15.95" customHeight="1">
      <c r="B469" s="773"/>
      <c r="C469" s="1857" t="s">
        <v>878</v>
      </c>
      <c r="D469" s="1824"/>
      <c r="E469" s="1824"/>
      <c r="F469" s="1824"/>
      <c r="G469" s="1824"/>
      <c r="H469" s="1824"/>
      <c r="I469" s="1824"/>
      <c r="J469" s="1824"/>
      <c r="K469" s="1824"/>
      <c r="L469" s="1824"/>
      <c r="M469" s="1824"/>
      <c r="N469" s="1824"/>
      <c r="O469" s="1824"/>
      <c r="P469" s="1824"/>
      <c r="Q469" s="1824"/>
      <c r="R469" s="1824"/>
      <c r="S469" s="1825"/>
      <c r="T469" s="1800"/>
      <c r="U469" s="1801"/>
      <c r="V469" s="1848"/>
      <c r="W469" s="1849"/>
      <c r="X469" s="778"/>
      <c r="Y469" s="779"/>
    </row>
    <row r="470" spans="2:25" s="693" customFormat="1" ht="14.1" customHeight="1">
      <c r="B470" s="773"/>
      <c r="C470" s="1850" t="s">
        <v>879</v>
      </c>
      <c r="D470" s="1851"/>
      <c r="E470" s="1851"/>
      <c r="F470" s="1852" t="s">
        <v>880</v>
      </c>
      <c r="G470" s="1852"/>
      <c r="H470" s="1852"/>
      <c r="I470" s="1852"/>
      <c r="J470" s="1852"/>
      <c r="K470" s="1852"/>
      <c r="L470" s="1852"/>
      <c r="M470" s="1852"/>
      <c r="N470" s="1852"/>
      <c r="O470" s="1852"/>
      <c r="P470" s="1852"/>
      <c r="Q470" s="1852"/>
      <c r="R470" s="1852"/>
      <c r="S470" s="1853"/>
      <c r="T470" s="1777"/>
      <c r="U470" s="1778"/>
      <c r="V470" s="1781"/>
      <c r="W470" s="1782"/>
      <c r="X470" s="778"/>
      <c r="Y470" s="779"/>
    </row>
    <row r="471" spans="2:25" s="693" customFormat="1" ht="14.1" customHeight="1">
      <c r="B471" s="773"/>
      <c r="C471" s="1841"/>
      <c r="D471" s="1842"/>
      <c r="E471" s="1842"/>
      <c r="F471" s="1854" t="s">
        <v>881</v>
      </c>
      <c r="G471" s="1854"/>
      <c r="H471" s="1854"/>
      <c r="I471" s="1854"/>
      <c r="J471" s="1854"/>
      <c r="K471" s="1854"/>
      <c r="L471" s="1854"/>
      <c r="M471" s="1854"/>
      <c r="N471" s="1854"/>
      <c r="O471" s="1854"/>
      <c r="P471" s="1854"/>
      <c r="Q471" s="1854"/>
      <c r="R471" s="1854"/>
      <c r="S471" s="1855"/>
      <c r="T471" s="1800"/>
      <c r="U471" s="1801"/>
      <c r="V471" s="1848"/>
      <c r="W471" s="1849"/>
      <c r="X471" s="778"/>
      <c r="Y471" s="779"/>
    </row>
    <row r="472" spans="2:25" s="693" customFormat="1" ht="15.95" customHeight="1">
      <c r="B472" s="773"/>
      <c r="C472" s="865"/>
      <c r="D472" s="866"/>
      <c r="E472" s="866"/>
      <c r="F472" s="1835" t="s">
        <v>882</v>
      </c>
      <c r="G472" s="1835"/>
      <c r="H472" s="1835"/>
      <c r="I472" s="1835"/>
      <c r="J472" s="1835"/>
      <c r="K472" s="1835"/>
      <c r="L472" s="1835"/>
      <c r="M472" s="1835"/>
      <c r="N472" s="1835"/>
      <c r="O472" s="1835"/>
      <c r="P472" s="1835"/>
      <c r="Q472" s="1835"/>
      <c r="R472" s="1835"/>
      <c r="S472" s="1836"/>
      <c r="T472" s="1777"/>
      <c r="U472" s="1778"/>
      <c r="V472" s="1781"/>
      <c r="W472" s="1782"/>
      <c r="X472" s="778"/>
      <c r="Y472" s="779"/>
    </row>
    <row r="473" spans="2:25" s="693" customFormat="1" ht="14.1" customHeight="1">
      <c r="B473" s="773"/>
      <c r="C473" s="1837"/>
      <c r="D473" s="1838"/>
      <c r="E473" s="1838"/>
      <c r="F473" s="1839" t="s">
        <v>883</v>
      </c>
      <c r="G473" s="1839"/>
      <c r="H473" s="1839"/>
      <c r="I473" s="1839"/>
      <c r="J473" s="1839"/>
      <c r="K473" s="1839"/>
      <c r="L473" s="1839"/>
      <c r="M473" s="1839"/>
      <c r="N473" s="1839"/>
      <c r="O473" s="1839"/>
      <c r="P473" s="1839"/>
      <c r="Q473" s="1839"/>
      <c r="R473" s="1839"/>
      <c r="S473" s="1840"/>
      <c r="T473" s="1777"/>
      <c r="U473" s="1778"/>
      <c r="V473" s="1781"/>
      <c r="W473" s="1782"/>
      <c r="X473" s="778"/>
      <c r="Y473" s="779"/>
    </row>
    <row r="474" spans="2:25" s="693" customFormat="1" ht="14.1" customHeight="1">
      <c r="B474" s="773"/>
      <c r="C474" s="1841"/>
      <c r="D474" s="1842"/>
      <c r="E474" s="1842"/>
      <c r="F474" s="1843" t="s">
        <v>884</v>
      </c>
      <c r="G474" s="1843"/>
      <c r="H474" s="1843"/>
      <c r="I474" s="1843"/>
      <c r="J474" s="1843"/>
      <c r="K474" s="1843"/>
      <c r="L474" s="1843"/>
      <c r="M474" s="1843"/>
      <c r="N474" s="1843"/>
      <c r="O474" s="1843"/>
      <c r="P474" s="1843"/>
      <c r="Q474" s="1843"/>
      <c r="R474" s="1843"/>
      <c r="S474" s="1844"/>
      <c r="T474" s="1510"/>
      <c r="U474" s="1511"/>
      <c r="V474" s="1514"/>
      <c r="W474" s="1515"/>
      <c r="X474" s="778"/>
      <c r="Y474" s="779"/>
    </row>
    <row r="475" spans="2:25" s="693" customFormat="1" ht="14.1" customHeight="1">
      <c r="B475" s="773"/>
      <c r="C475" s="1841"/>
      <c r="D475" s="1842"/>
      <c r="E475" s="1842"/>
      <c r="F475" s="1845"/>
      <c r="G475" s="1845"/>
      <c r="H475" s="1845"/>
      <c r="I475" s="1845"/>
      <c r="J475" s="1845"/>
      <c r="K475" s="1845"/>
      <c r="L475" s="1845"/>
      <c r="M475" s="1845"/>
      <c r="N475" s="1845"/>
      <c r="O475" s="1845"/>
      <c r="P475" s="1845"/>
      <c r="Q475" s="1845"/>
      <c r="R475" s="1845"/>
      <c r="S475" s="1846"/>
      <c r="T475" s="1800"/>
      <c r="U475" s="1801"/>
      <c r="V475" s="1848"/>
      <c r="W475" s="1849"/>
      <c r="X475" s="778"/>
      <c r="Y475" s="779"/>
    </row>
    <row r="476" spans="2:25" s="693" customFormat="1" ht="14.1" customHeight="1">
      <c r="B476" s="773"/>
      <c r="C476" s="867"/>
      <c r="D476" s="868"/>
      <c r="E476" s="785"/>
      <c r="F476" s="1829" t="s">
        <v>885</v>
      </c>
      <c r="G476" s="1829"/>
      <c r="H476" s="1829"/>
      <c r="I476" s="1829"/>
      <c r="J476" s="1829"/>
      <c r="K476" s="1829"/>
      <c r="L476" s="1829"/>
      <c r="M476" s="1829"/>
      <c r="N476" s="1829"/>
      <c r="O476" s="1829"/>
      <c r="P476" s="1829"/>
      <c r="Q476" s="1829"/>
      <c r="R476" s="1829"/>
      <c r="S476" s="1830"/>
      <c r="T476" s="1777"/>
      <c r="U476" s="1778"/>
      <c r="V476" s="1781"/>
      <c r="W476" s="1782"/>
      <c r="X476" s="778"/>
      <c r="Y476" s="779"/>
    </row>
    <row r="477" spans="2:25" s="693" customFormat="1" ht="14.1" customHeight="1" thickBot="1">
      <c r="B477" s="869"/>
      <c r="C477" s="1831"/>
      <c r="D477" s="1832"/>
      <c r="E477" s="1832"/>
      <c r="F477" s="1833" t="s">
        <v>886</v>
      </c>
      <c r="G477" s="1833"/>
      <c r="H477" s="1833"/>
      <c r="I477" s="1833"/>
      <c r="J477" s="1833"/>
      <c r="K477" s="1833"/>
      <c r="L477" s="1833"/>
      <c r="M477" s="1833"/>
      <c r="N477" s="1833"/>
      <c r="O477" s="1833"/>
      <c r="P477" s="1833"/>
      <c r="Q477" s="1833"/>
      <c r="R477" s="1833"/>
      <c r="S477" s="1834"/>
      <c r="T477" s="1779"/>
      <c r="U477" s="1780"/>
      <c r="V477" s="1783"/>
      <c r="W477" s="1784"/>
      <c r="X477" s="690"/>
      <c r="Y477" s="870"/>
    </row>
    <row r="478" spans="2:25" ht="20.100000000000001" customHeight="1">
      <c r="S478" s="871"/>
    </row>
    <row r="479" spans="2:25" ht="14.25" customHeight="1"/>
    <row r="480" spans="2:25"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sheetData>
  <sheetProtection algorithmName="SHA-512" hashValue="RkhusipfRow2Wme40M/swBPmZDjIwbwv3mzJs8TcwsPrpUgfEzC92KZshcBJ0Cjml958zqCArVeZmJ/2uplzRg==" saltValue="G+9MoA8qyUh7gOxkYTHidg==" spinCount="100000" sheet="1" objects="1" scenarios="1" selectLockedCells="1"/>
  <dataConsolidate/>
  <mergeCells count="879">
    <mergeCell ref="T350:U351"/>
    <mergeCell ref="V350:W351"/>
    <mergeCell ref="C475:E475"/>
    <mergeCell ref="V475:W475"/>
    <mergeCell ref="C470:E470"/>
    <mergeCell ref="F470:S470"/>
    <mergeCell ref="T470:U471"/>
    <mergeCell ref="V470:W470"/>
    <mergeCell ref="C471:E471"/>
    <mergeCell ref="F471:S471"/>
    <mergeCell ref="V471:W471"/>
    <mergeCell ref="C467:S467"/>
    <mergeCell ref="T467:U467"/>
    <mergeCell ref="V467:W467"/>
    <mergeCell ref="C468:S468"/>
    <mergeCell ref="T468:U469"/>
    <mergeCell ref="V468:W469"/>
    <mergeCell ref="C469:S469"/>
    <mergeCell ref="C459:S459"/>
    <mergeCell ref="T459:U459"/>
    <mergeCell ref="V459:W459"/>
    <mergeCell ref="C460:S460"/>
    <mergeCell ref="T460:U460"/>
    <mergeCell ref="V460:W460"/>
    <mergeCell ref="F476:S476"/>
    <mergeCell ref="T476:U477"/>
    <mergeCell ref="V476:W477"/>
    <mergeCell ref="C477:E477"/>
    <mergeCell ref="F477:S477"/>
    <mergeCell ref="F472:S472"/>
    <mergeCell ref="T472:U472"/>
    <mergeCell ref="V472:W472"/>
    <mergeCell ref="C473:E473"/>
    <mergeCell ref="F473:S473"/>
    <mergeCell ref="T473:U475"/>
    <mergeCell ref="V473:W473"/>
    <mergeCell ref="C474:E474"/>
    <mergeCell ref="F474:S475"/>
    <mergeCell ref="V474:W474"/>
    <mergeCell ref="X463:Y464"/>
    <mergeCell ref="C465:S465"/>
    <mergeCell ref="T465:U465"/>
    <mergeCell ref="V465:W465"/>
    <mergeCell ref="C466:S466"/>
    <mergeCell ref="T466:U466"/>
    <mergeCell ref="V466:W466"/>
    <mergeCell ref="C461:S461"/>
    <mergeCell ref="T461:U461"/>
    <mergeCell ref="V461:W461"/>
    <mergeCell ref="C462:S462"/>
    <mergeCell ref="T462:U462"/>
    <mergeCell ref="B463:Q464"/>
    <mergeCell ref="R463:S464"/>
    <mergeCell ref="T463:U464"/>
    <mergeCell ref="V463:W464"/>
    <mergeCell ref="V453:W454"/>
    <mergeCell ref="X453:Y454"/>
    <mergeCell ref="C455:S456"/>
    <mergeCell ref="T455:U456"/>
    <mergeCell ref="V455:W456"/>
    <mergeCell ref="B457:Q458"/>
    <mergeCell ref="R457:S458"/>
    <mergeCell ref="T457:U458"/>
    <mergeCell ref="V457:W458"/>
    <mergeCell ref="X457:Y458"/>
    <mergeCell ref="C447:S447"/>
    <mergeCell ref="C449:S450"/>
    <mergeCell ref="C451:S451"/>
    <mergeCell ref="C452:S452"/>
    <mergeCell ref="T452:U452"/>
    <mergeCell ref="B453:Q454"/>
    <mergeCell ref="R453:S454"/>
    <mergeCell ref="T453:U454"/>
    <mergeCell ref="B444:Q445"/>
    <mergeCell ref="R444:S445"/>
    <mergeCell ref="T444:U445"/>
    <mergeCell ref="T449:U450"/>
    <mergeCell ref="T451:U451"/>
    <mergeCell ref="C448:S448"/>
    <mergeCell ref="T447:U448"/>
    <mergeCell ref="V444:W445"/>
    <mergeCell ref="X444:Y445"/>
    <mergeCell ref="T446:U446"/>
    <mergeCell ref="V446:W446"/>
    <mergeCell ref="O437:Y437"/>
    <mergeCell ref="D438:M438"/>
    <mergeCell ref="O438:Y438"/>
    <mergeCell ref="D439:M439"/>
    <mergeCell ref="O439:Y439"/>
    <mergeCell ref="B442:S443"/>
    <mergeCell ref="T442:U443"/>
    <mergeCell ref="V442:W443"/>
    <mergeCell ref="X442:Y443"/>
    <mergeCell ref="B434:D434"/>
    <mergeCell ref="E434:G434"/>
    <mergeCell ref="H434:K434"/>
    <mergeCell ref="L434:O434"/>
    <mergeCell ref="P434:R434"/>
    <mergeCell ref="S434:Y434"/>
    <mergeCell ref="V429:W429"/>
    <mergeCell ref="C430:S431"/>
    <mergeCell ref="T430:U431"/>
    <mergeCell ref="V430:W431"/>
    <mergeCell ref="B432:V432"/>
    <mergeCell ref="W432:Y432"/>
    <mergeCell ref="B424:B431"/>
    <mergeCell ref="T424:U424"/>
    <mergeCell ref="V424:W424"/>
    <mergeCell ref="C425:S425"/>
    <mergeCell ref="T425:U425"/>
    <mergeCell ref="C426:S426"/>
    <mergeCell ref="T426:U426"/>
    <mergeCell ref="C427:S428"/>
    <mergeCell ref="C429:S429"/>
    <mergeCell ref="T429:U429"/>
    <mergeCell ref="T427:U428"/>
    <mergeCell ref="T420:U420"/>
    <mergeCell ref="V420:W420"/>
    <mergeCell ref="T421:U421"/>
    <mergeCell ref="V421:W421"/>
    <mergeCell ref="B422:Q423"/>
    <mergeCell ref="R422:S423"/>
    <mergeCell ref="T422:U423"/>
    <mergeCell ref="V422:W423"/>
    <mergeCell ref="X422:Y423"/>
    <mergeCell ref="C417:S417"/>
    <mergeCell ref="V417:W417"/>
    <mergeCell ref="B418:Q419"/>
    <mergeCell ref="R418:S419"/>
    <mergeCell ref="T418:U419"/>
    <mergeCell ref="V418:W419"/>
    <mergeCell ref="X412:Y413"/>
    <mergeCell ref="C414:S415"/>
    <mergeCell ref="T414:U415"/>
    <mergeCell ref="V414:W414"/>
    <mergeCell ref="V415:W415"/>
    <mergeCell ref="C416:S416"/>
    <mergeCell ref="V416:W416"/>
    <mergeCell ref="X418:Y419"/>
    <mergeCell ref="T416:U417"/>
    <mergeCell ref="C411:S411"/>
    <mergeCell ref="T411:U411"/>
    <mergeCell ref="V411:W411"/>
    <mergeCell ref="B412:Q413"/>
    <mergeCell ref="R412:S413"/>
    <mergeCell ref="T412:U413"/>
    <mergeCell ref="V412:W413"/>
    <mergeCell ref="V408:W408"/>
    <mergeCell ref="C409:S409"/>
    <mergeCell ref="T409:U409"/>
    <mergeCell ref="V409:W409"/>
    <mergeCell ref="C410:S410"/>
    <mergeCell ref="T410:U410"/>
    <mergeCell ref="V410:W410"/>
    <mergeCell ref="C406:S406"/>
    <mergeCell ref="T406:U406"/>
    <mergeCell ref="C407:S407"/>
    <mergeCell ref="T407:U407"/>
    <mergeCell ref="C408:S408"/>
    <mergeCell ref="T408:U408"/>
    <mergeCell ref="C403:S403"/>
    <mergeCell ref="T403:U403"/>
    <mergeCell ref="C404:S404"/>
    <mergeCell ref="T404:U404"/>
    <mergeCell ref="C405:S405"/>
    <mergeCell ref="T405:U405"/>
    <mergeCell ref="C400:S400"/>
    <mergeCell ref="T400:U400"/>
    <mergeCell ref="V400:W400"/>
    <mergeCell ref="C401:S401"/>
    <mergeCell ref="T401:U401"/>
    <mergeCell ref="C402:S402"/>
    <mergeCell ref="T402:U402"/>
    <mergeCell ref="V402:W402"/>
    <mergeCell ref="B396:Q397"/>
    <mergeCell ref="R396:S397"/>
    <mergeCell ref="T396:U397"/>
    <mergeCell ref="V396:W397"/>
    <mergeCell ref="X396:Y397"/>
    <mergeCell ref="C398:S398"/>
    <mergeCell ref="T398:U399"/>
    <mergeCell ref="V398:W399"/>
    <mergeCell ref="C399:S399"/>
    <mergeCell ref="C394:E394"/>
    <mergeCell ref="F394:S394"/>
    <mergeCell ref="T394:U394"/>
    <mergeCell ref="V394:W394"/>
    <mergeCell ref="C395:E395"/>
    <mergeCell ref="F395:S395"/>
    <mergeCell ref="T395:U395"/>
    <mergeCell ref="V395:W395"/>
    <mergeCell ref="C392:E393"/>
    <mergeCell ref="F392:S392"/>
    <mergeCell ref="T392:U393"/>
    <mergeCell ref="V392:W392"/>
    <mergeCell ref="F393:S393"/>
    <mergeCell ref="V393:W393"/>
    <mergeCell ref="B387:Q388"/>
    <mergeCell ref="R387:S388"/>
    <mergeCell ref="T387:U388"/>
    <mergeCell ref="V387:W388"/>
    <mergeCell ref="X387:Y388"/>
    <mergeCell ref="C389:E391"/>
    <mergeCell ref="F389:S390"/>
    <mergeCell ref="T389:U390"/>
    <mergeCell ref="V389:W389"/>
    <mergeCell ref="V390:W390"/>
    <mergeCell ref="O380:Y380"/>
    <mergeCell ref="D381:M381"/>
    <mergeCell ref="O381:Y381"/>
    <mergeCell ref="D382:M382"/>
    <mergeCell ref="O382:Y382"/>
    <mergeCell ref="B385:S386"/>
    <mergeCell ref="T385:U386"/>
    <mergeCell ref="V385:W386"/>
    <mergeCell ref="X385:Y386"/>
    <mergeCell ref="F391:S391"/>
    <mergeCell ref="T391:U391"/>
    <mergeCell ref="B375:V375"/>
    <mergeCell ref="W375:Y375"/>
    <mergeCell ref="B377:D377"/>
    <mergeCell ref="E377:G377"/>
    <mergeCell ref="H377:K377"/>
    <mergeCell ref="L377:O377"/>
    <mergeCell ref="P377:R377"/>
    <mergeCell ref="S377:Y377"/>
    <mergeCell ref="C369:S369"/>
    <mergeCell ref="V369:W369"/>
    <mergeCell ref="C370:S370"/>
    <mergeCell ref="C372:S372"/>
    <mergeCell ref="T372:U372"/>
    <mergeCell ref="V372:W372"/>
    <mergeCell ref="C371:S371"/>
    <mergeCell ref="T369:U371"/>
    <mergeCell ref="B366:Q367"/>
    <mergeCell ref="R366:S367"/>
    <mergeCell ref="T366:U367"/>
    <mergeCell ref="V366:W367"/>
    <mergeCell ref="X366:Y367"/>
    <mergeCell ref="C368:S368"/>
    <mergeCell ref="T368:U368"/>
    <mergeCell ref="V368:W368"/>
    <mergeCell ref="C363:S363"/>
    <mergeCell ref="T363:U363"/>
    <mergeCell ref="V363:W363"/>
    <mergeCell ref="T364:U364"/>
    <mergeCell ref="V364:W364"/>
    <mergeCell ref="T365:U365"/>
    <mergeCell ref="V365:W365"/>
    <mergeCell ref="B360:Q361"/>
    <mergeCell ref="R360:S361"/>
    <mergeCell ref="T360:U361"/>
    <mergeCell ref="V360:W361"/>
    <mergeCell ref="X360:Y361"/>
    <mergeCell ref="C362:S362"/>
    <mergeCell ref="T362:U362"/>
    <mergeCell ref="V362:W362"/>
    <mergeCell ref="C355:S355"/>
    <mergeCell ref="T355:U356"/>
    <mergeCell ref="V355:W355"/>
    <mergeCell ref="C356:S356"/>
    <mergeCell ref="V356:W356"/>
    <mergeCell ref="C357:S357"/>
    <mergeCell ref="T357:U359"/>
    <mergeCell ref="C358:S358"/>
    <mergeCell ref="C359:S359"/>
    <mergeCell ref="C354:S354"/>
    <mergeCell ref="T354:U354"/>
    <mergeCell ref="V354:W354"/>
    <mergeCell ref="O327:Y327"/>
    <mergeCell ref="D328:M328"/>
    <mergeCell ref="O328:Y328"/>
    <mergeCell ref="D329:M329"/>
    <mergeCell ref="O329:Y329"/>
    <mergeCell ref="B332:S333"/>
    <mergeCell ref="T332:U333"/>
    <mergeCell ref="V332:W333"/>
    <mergeCell ref="X332:Y333"/>
    <mergeCell ref="B334:Q335"/>
    <mergeCell ref="R334:S335"/>
    <mergeCell ref="T334:U335"/>
    <mergeCell ref="V334:W335"/>
    <mergeCell ref="X334:Y335"/>
    <mergeCell ref="F336:S336"/>
    <mergeCell ref="T336:U337"/>
    <mergeCell ref="V336:W336"/>
    <mergeCell ref="F337:S337"/>
    <mergeCell ref="T338:U339"/>
    <mergeCell ref="V338:W338"/>
    <mergeCell ref="F339:S339"/>
    <mergeCell ref="F321:S321"/>
    <mergeCell ref="T321:U321"/>
    <mergeCell ref="B352:Q353"/>
    <mergeCell ref="R352:S353"/>
    <mergeCell ref="T352:U353"/>
    <mergeCell ref="V352:W353"/>
    <mergeCell ref="X352:Y353"/>
    <mergeCell ref="W322:Y322"/>
    <mergeCell ref="B324:D324"/>
    <mergeCell ref="E324:G324"/>
    <mergeCell ref="H324:K324"/>
    <mergeCell ref="L324:O324"/>
    <mergeCell ref="P324:R324"/>
    <mergeCell ref="S324:Y324"/>
    <mergeCell ref="B322:V322"/>
    <mergeCell ref="T340:U340"/>
    <mergeCell ref="T341:U342"/>
    <mergeCell ref="F343:S343"/>
    <mergeCell ref="T343:U343"/>
    <mergeCell ref="F344:S345"/>
    <mergeCell ref="T344:U345"/>
    <mergeCell ref="F346:S347"/>
    <mergeCell ref="T346:U349"/>
    <mergeCell ref="F348:S349"/>
    <mergeCell ref="C313:S313"/>
    <mergeCell ref="T313:U313"/>
    <mergeCell ref="V313:W313"/>
    <mergeCell ref="C314:S315"/>
    <mergeCell ref="T314:U315"/>
    <mergeCell ref="V315:W315"/>
    <mergeCell ref="T303:U303"/>
    <mergeCell ref="C306:S307"/>
    <mergeCell ref="T306:U308"/>
    <mergeCell ref="V306:W308"/>
    <mergeCell ref="C308:S308"/>
    <mergeCell ref="C309:S310"/>
    <mergeCell ref="T309:U312"/>
    <mergeCell ref="C311:S312"/>
    <mergeCell ref="F297:S299"/>
    <mergeCell ref="T297:U299"/>
    <mergeCell ref="V298:W298"/>
    <mergeCell ref="C304:S304"/>
    <mergeCell ref="T304:U304"/>
    <mergeCell ref="C305:S305"/>
    <mergeCell ref="T305:U305"/>
    <mergeCell ref="F300:S301"/>
    <mergeCell ref="F302:S302"/>
    <mergeCell ref="T300:U301"/>
    <mergeCell ref="T302:U302"/>
    <mergeCell ref="C303:S303"/>
    <mergeCell ref="C290:E291"/>
    <mergeCell ref="F290:S291"/>
    <mergeCell ref="T290:U291"/>
    <mergeCell ref="V291:W291"/>
    <mergeCell ref="F292:S293"/>
    <mergeCell ref="C294:E295"/>
    <mergeCell ref="F294:S296"/>
    <mergeCell ref="T294:U296"/>
    <mergeCell ref="V294:W294"/>
    <mergeCell ref="T292:U293"/>
    <mergeCell ref="B286:Q287"/>
    <mergeCell ref="R286:S287"/>
    <mergeCell ref="T286:U287"/>
    <mergeCell ref="V286:W287"/>
    <mergeCell ref="X286:Y287"/>
    <mergeCell ref="C288:S289"/>
    <mergeCell ref="T288:U289"/>
    <mergeCell ref="V288:W288"/>
    <mergeCell ref="V289:W289"/>
    <mergeCell ref="O279:Y279"/>
    <mergeCell ref="D280:M280"/>
    <mergeCell ref="O280:Y280"/>
    <mergeCell ref="D281:M281"/>
    <mergeCell ref="O281:Y281"/>
    <mergeCell ref="B284:S285"/>
    <mergeCell ref="T284:U285"/>
    <mergeCell ref="V284:W285"/>
    <mergeCell ref="X284:Y285"/>
    <mergeCell ref="V271:W271"/>
    <mergeCell ref="B274:V274"/>
    <mergeCell ref="W274:Y274"/>
    <mergeCell ref="B276:D276"/>
    <mergeCell ref="E276:G276"/>
    <mergeCell ref="H276:K276"/>
    <mergeCell ref="L276:O276"/>
    <mergeCell ref="P276:R276"/>
    <mergeCell ref="S276:Y276"/>
    <mergeCell ref="F267:S268"/>
    <mergeCell ref="T267:U268"/>
    <mergeCell ref="C270:E270"/>
    <mergeCell ref="F270:S270"/>
    <mergeCell ref="T270:U270"/>
    <mergeCell ref="T271:U271"/>
    <mergeCell ref="C264:E266"/>
    <mergeCell ref="F264:S264"/>
    <mergeCell ref="T264:U264"/>
    <mergeCell ref="F269:S269"/>
    <mergeCell ref="T269:U269"/>
    <mergeCell ref="V264:W264"/>
    <mergeCell ref="F265:S266"/>
    <mergeCell ref="T265:U266"/>
    <mergeCell ref="V265:W266"/>
    <mergeCell ref="F261:S262"/>
    <mergeCell ref="T261:U262"/>
    <mergeCell ref="V261:W262"/>
    <mergeCell ref="F263:S263"/>
    <mergeCell ref="T263:U263"/>
    <mergeCell ref="V263:W263"/>
    <mergeCell ref="B257:Q258"/>
    <mergeCell ref="R257:S258"/>
    <mergeCell ref="T257:U258"/>
    <mergeCell ref="V257:W258"/>
    <mergeCell ref="X257:Y258"/>
    <mergeCell ref="C259:E262"/>
    <mergeCell ref="F259:S260"/>
    <mergeCell ref="T259:U260"/>
    <mergeCell ref="V259:W259"/>
    <mergeCell ref="V260:W260"/>
    <mergeCell ref="C252:S252"/>
    <mergeCell ref="C253:S253"/>
    <mergeCell ref="C254:S254"/>
    <mergeCell ref="T254:U254"/>
    <mergeCell ref="V254:W254"/>
    <mergeCell ref="C255:S255"/>
    <mergeCell ref="T255:U256"/>
    <mergeCell ref="V255:W256"/>
    <mergeCell ref="C249:S249"/>
    <mergeCell ref="T249:U249"/>
    <mergeCell ref="V249:W249"/>
    <mergeCell ref="C250:S251"/>
    <mergeCell ref="T250:U251"/>
    <mergeCell ref="V250:W251"/>
    <mergeCell ref="T252:U253"/>
    <mergeCell ref="C247:S247"/>
    <mergeCell ref="T247:U247"/>
    <mergeCell ref="V247:W247"/>
    <mergeCell ref="C248:S248"/>
    <mergeCell ref="T248:U248"/>
    <mergeCell ref="V248:W248"/>
    <mergeCell ref="C245:S245"/>
    <mergeCell ref="T245:U245"/>
    <mergeCell ref="V245:W245"/>
    <mergeCell ref="C246:S246"/>
    <mergeCell ref="T246:U246"/>
    <mergeCell ref="V246:W246"/>
    <mergeCell ref="B242:Q243"/>
    <mergeCell ref="R242:S243"/>
    <mergeCell ref="T242:U243"/>
    <mergeCell ref="V242:W243"/>
    <mergeCell ref="X242:Y243"/>
    <mergeCell ref="C244:S244"/>
    <mergeCell ref="T244:U244"/>
    <mergeCell ref="V244:W244"/>
    <mergeCell ref="O235:Y235"/>
    <mergeCell ref="D236:M236"/>
    <mergeCell ref="O236:Y236"/>
    <mergeCell ref="D237:M237"/>
    <mergeCell ref="O237:Y237"/>
    <mergeCell ref="B240:S241"/>
    <mergeCell ref="T240:U241"/>
    <mergeCell ref="V240:W241"/>
    <mergeCell ref="X240:Y241"/>
    <mergeCell ref="B230:V230"/>
    <mergeCell ref="W230:Y230"/>
    <mergeCell ref="B232:D232"/>
    <mergeCell ref="E232:G232"/>
    <mergeCell ref="H232:K232"/>
    <mergeCell ref="L232:O232"/>
    <mergeCell ref="P232:R232"/>
    <mergeCell ref="S232:Y232"/>
    <mergeCell ref="V223:W223"/>
    <mergeCell ref="C224:S224"/>
    <mergeCell ref="T224:U224"/>
    <mergeCell ref="V224:W224"/>
    <mergeCell ref="C225:S225"/>
    <mergeCell ref="T225:U225"/>
    <mergeCell ref="V225:W225"/>
    <mergeCell ref="C221:S221"/>
    <mergeCell ref="T221:U221"/>
    <mergeCell ref="V221:W221"/>
    <mergeCell ref="C222:S222"/>
    <mergeCell ref="V222:W222"/>
    <mergeCell ref="C219:S219"/>
    <mergeCell ref="T219:U219"/>
    <mergeCell ref="V219:W219"/>
    <mergeCell ref="C220:S220"/>
    <mergeCell ref="T220:U220"/>
    <mergeCell ref="V220:W220"/>
    <mergeCell ref="T222:U223"/>
    <mergeCell ref="X214:Y215"/>
    <mergeCell ref="T216:U217"/>
    <mergeCell ref="V216:W217"/>
    <mergeCell ref="C218:S218"/>
    <mergeCell ref="T218:U218"/>
    <mergeCell ref="V218:W218"/>
    <mergeCell ref="C213:S213"/>
    <mergeCell ref="T213:U213"/>
    <mergeCell ref="V213:W213"/>
    <mergeCell ref="B214:Q215"/>
    <mergeCell ref="R214:S215"/>
    <mergeCell ref="T214:U215"/>
    <mergeCell ref="V214:W215"/>
    <mergeCell ref="C209:S209"/>
    <mergeCell ref="T209:U209"/>
    <mergeCell ref="V209:W209"/>
    <mergeCell ref="C210:S211"/>
    <mergeCell ref="C212:S212"/>
    <mergeCell ref="T212:U212"/>
    <mergeCell ref="T206:U206"/>
    <mergeCell ref="V206:W206"/>
    <mergeCell ref="C207:S207"/>
    <mergeCell ref="T207:U207"/>
    <mergeCell ref="V207:W207"/>
    <mergeCell ref="C208:S208"/>
    <mergeCell ref="T208:U208"/>
    <mergeCell ref="V208:W208"/>
    <mergeCell ref="T210:U211"/>
    <mergeCell ref="B203:Q204"/>
    <mergeCell ref="R203:S204"/>
    <mergeCell ref="T203:U204"/>
    <mergeCell ref="V203:W204"/>
    <mergeCell ref="X203:Y204"/>
    <mergeCell ref="C205:S205"/>
    <mergeCell ref="T205:U205"/>
    <mergeCell ref="V205:W205"/>
    <mergeCell ref="C200:S200"/>
    <mergeCell ref="T200:U201"/>
    <mergeCell ref="V200:W201"/>
    <mergeCell ref="C201:S201"/>
    <mergeCell ref="T202:U202"/>
    <mergeCell ref="V202:W202"/>
    <mergeCell ref="C196:E199"/>
    <mergeCell ref="F196:S196"/>
    <mergeCell ref="T196:U199"/>
    <mergeCell ref="V196:W199"/>
    <mergeCell ref="F197:S197"/>
    <mergeCell ref="F198:S199"/>
    <mergeCell ref="T193:U193"/>
    <mergeCell ref="V193:W193"/>
    <mergeCell ref="B194:Q195"/>
    <mergeCell ref="R194:S195"/>
    <mergeCell ref="T194:U195"/>
    <mergeCell ref="V194:W195"/>
    <mergeCell ref="C191:S191"/>
    <mergeCell ref="T191:U192"/>
    <mergeCell ref="V191:W192"/>
    <mergeCell ref="C192:S192"/>
    <mergeCell ref="B185:Q186"/>
    <mergeCell ref="R185:S186"/>
    <mergeCell ref="T185:U186"/>
    <mergeCell ref="V185:W186"/>
    <mergeCell ref="X194:Y195"/>
    <mergeCell ref="X185:Y186"/>
    <mergeCell ref="C187:E190"/>
    <mergeCell ref="F187:S187"/>
    <mergeCell ref="T187:U190"/>
    <mergeCell ref="V187:W190"/>
    <mergeCell ref="F188:S188"/>
    <mergeCell ref="F189:S189"/>
    <mergeCell ref="F190:S190"/>
    <mergeCell ref="O178:Y178"/>
    <mergeCell ref="D179:M179"/>
    <mergeCell ref="O179:Y179"/>
    <mergeCell ref="D180:M180"/>
    <mergeCell ref="O180:Y180"/>
    <mergeCell ref="B183:S184"/>
    <mergeCell ref="T183:U184"/>
    <mergeCell ref="V183:W184"/>
    <mergeCell ref="X183:Y184"/>
    <mergeCell ref="T171:U171"/>
    <mergeCell ref="V171:W171"/>
    <mergeCell ref="B173:V173"/>
    <mergeCell ref="W173:Y173"/>
    <mergeCell ref="B175:D175"/>
    <mergeCell ref="E175:G175"/>
    <mergeCell ref="H175:K175"/>
    <mergeCell ref="L175:O175"/>
    <mergeCell ref="P175:R175"/>
    <mergeCell ref="S175:Y175"/>
    <mergeCell ref="T165:U165"/>
    <mergeCell ref="X165:Y165"/>
    <mergeCell ref="T167:U167"/>
    <mergeCell ref="T168:U168"/>
    <mergeCell ref="V168:W168"/>
    <mergeCell ref="B169:Q170"/>
    <mergeCell ref="R169:S170"/>
    <mergeCell ref="T169:U170"/>
    <mergeCell ref="V169:W170"/>
    <mergeCell ref="X169:Y170"/>
    <mergeCell ref="F167:S167"/>
    <mergeCell ref="X158:Y159"/>
    <mergeCell ref="F161:S162"/>
    <mergeCell ref="T161:U162"/>
    <mergeCell ref="V161:W161"/>
    <mergeCell ref="V162:W162"/>
    <mergeCell ref="C163:E164"/>
    <mergeCell ref="F163:S164"/>
    <mergeCell ref="T163:U164"/>
    <mergeCell ref="V163:W163"/>
    <mergeCell ref="V164:W164"/>
    <mergeCell ref="V156:W156"/>
    <mergeCell ref="T157:U157"/>
    <mergeCell ref="V157:W157"/>
    <mergeCell ref="B158:Q159"/>
    <mergeCell ref="R158:S159"/>
    <mergeCell ref="T158:U159"/>
    <mergeCell ref="V158:W159"/>
    <mergeCell ref="C150:E151"/>
    <mergeCell ref="F150:S150"/>
    <mergeCell ref="T150:U152"/>
    <mergeCell ref="F151:S151"/>
    <mergeCell ref="F152:S152"/>
    <mergeCell ref="F156:S156"/>
    <mergeCell ref="T156:U156"/>
    <mergeCell ref="T153:U154"/>
    <mergeCell ref="C153:E154"/>
    <mergeCell ref="F153:S154"/>
    <mergeCell ref="C145:E145"/>
    <mergeCell ref="F145:S145"/>
    <mergeCell ref="T145:U145"/>
    <mergeCell ref="V145:W145"/>
    <mergeCell ref="C147:E148"/>
    <mergeCell ref="F147:S147"/>
    <mergeCell ref="T147:U147"/>
    <mergeCell ref="V147:W147"/>
    <mergeCell ref="T148:U148"/>
    <mergeCell ref="T140:U140"/>
    <mergeCell ref="F141:S141"/>
    <mergeCell ref="T141:U141"/>
    <mergeCell ref="F142:S142"/>
    <mergeCell ref="T142:U142"/>
    <mergeCell ref="F143:S143"/>
    <mergeCell ref="T143:U143"/>
    <mergeCell ref="X135:Y143"/>
    <mergeCell ref="C136:E137"/>
    <mergeCell ref="F136:S137"/>
    <mergeCell ref="T136:U137"/>
    <mergeCell ref="V136:W137"/>
    <mergeCell ref="F138:S138"/>
    <mergeCell ref="V138:W138"/>
    <mergeCell ref="F139:S139"/>
    <mergeCell ref="F140:S140"/>
    <mergeCell ref="T138:U139"/>
    <mergeCell ref="C131:E133"/>
    <mergeCell ref="F131:S133"/>
    <mergeCell ref="T131:U133"/>
    <mergeCell ref="V131:W133"/>
    <mergeCell ref="F135:S135"/>
    <mergeCell ref="T135:U135"/>
    <mergeCell ref="V135:W135"/>
    <mergeCell ref="B128:Q129"/>
    <mergeCell ref="R128:S129"/>
    <mergeCell ref="T128:U129"/>
    <mergeCell ref="V128:W129"/>
    <mergeCell ref="X128:Y129"/>
    <mergeCell ref="C130:E130"/>
    <mergeCell ref="F130:S130"/>
    <mergeCell ref="T130:U130"/>
    <mergeCell ref="V130:W130"/>
    <mergeCell ref="O121:Y121"/>
    <mergeCell ref="D122:M122"/>
    <mergeCell ref="O122:Y122"/>
    <mergeCell ref="D123:M123"/>
    <mergeCell ref="O123:Y123"/>
    <mergeCell ref="B126:S127"/>
    <mergeCell ref="T126:U127"/>
    <mergeCell ref="V126:W127"/>
    <mergeCell ref="X126:Y127"/>
    <mergeCell ref="W116:Y116"/>
    <mergeCell ref="B118:D118"/>
    <mergeCell ref="E118:G118"/>
    <mergeCell ref="H118:K118"/>
    <mergeCell ref="L118:O118"/>
    <mergeCell ref="P118:R118"/>
    <mergeCell ref="S118:Y118"/>
    <mergeCell ref="F108:S108"/>
    <mergeCell ref="T108:U110"/>
    <mergeCell ref="F109:S110"/>
    <mergeCell ref="C111:S111"/>
    <mergeCell ref="T111:U111"/>
    <mergeCell ref="B116:V116"/>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C98:S98"/>
    <mergeCell ref="T98:U98"/>
    <mergeCell ref="B99:Q100"/>
    <mergeCell ref="R99:S100"/>
    <mergeCell ref="T99:U100"/>
    <mergeCell ref="V99:W100"/>
    <mergeCell ref="C96:S96"/>
    <mergeCell ref="T96:U96"/>
    <mergeCell ref="V96:W96"/>
    <mergeCell ref="C97:S97"/>
    <mergeCell ref="T97:U97"/>
    <mergeCell ref="V97:W97"/>
    <mergeCell ref="C94:S94"/>
    <mergeCell ref="T94:U94"/>
    <mergeCell ref="V94:W94"/>
    <mergeCell ref="C95:S95"/>
    <mergeCell ref="T95:U95"/>
    <mergeCell ref="V95:W95"/>
    <mergeCell ref="B89:Q90"/>
    <mergeCell ref="R89:S90"/>
    <mergeCell ref="T89:U90"/>
    <mergeCell ref="V89:W90"/>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T91:U91"/>
    <mergeCell ref="F83:S83"/>
    <mergeCell ref="T83:U83"/>
    <mergeCell ref="V83:W83"/>
    <mergeCell ref="F84:S84"/>
    <mergeCell ref="T84:U84"/>
    <mergeCell ref="V84:W84"/>
    <mergeCell ref="V80:W80"/>
    <mergeCell ref="F81:S81"/>
    <mergeCell ref="T81:U81"/>
    <mergeCell ref="V81:W81"/>
    <mergeCell ref="F82:S82"/>
    <mergeCell ref="T82:U82"/>
    <mergeCell ref="V82:W82"/>
    <mergeCell ref="C78:S78"/>
    <mergeCell ref="T78:U78"/>
    <mergeCell ref="C79:S79"/>
    <mergeCell ref="T79:U79"/>
    <mergeCell ref="F80:S80"/>
    <mergeCell ref="T80:U80"/>
    <mergeCell ref="B75:Q76"/>
    <mergeCell ref="R75:S76"/>
    <mergeCell ref="T75:U76"/>
    <mergeCell ref="V75:W76"/>
    <mergeCell ref="X75:Y76"/>
    <mergeCell ref="C77:S77"/>
    <mergeCell ref="T77:U77"/>
    <mergeCell ref="V77:W77"/>
    <mergeCell ref="O68:Y68"/>
    <mergeCell ref="D69:M69"/>
    <mergeCell ref="O69:Y69"/>
    <mergeCell ref="D70:M70"/>
    <mergeCell ref="O70:Y70"/>
    <mergeCell ref="B73:S74"/>
    <mergeCell ref="T73:U74"/>
    <mergeCell ref="V73:W74"/>
    <mergeCell ref="X73:Y74"/>
    <mergeCell ref="T59:U59"/>
    <mergeCell ref="V59:W59"/>
    <mergeCell ref="B63:V63"/>
    <mergeCell ref="W63:Y63"/>
    <mergeCell ref="B65:D65"/>
    <mergeCell ref="E65:G65"/>
    <mergeCell ref="H65:K65"/>
    <mergeCell ref="L65:O65"/>
    <mergeCell ref="P65:R65"/>
    <mergeCell ref="S65:Y65"/>
    <mergeCell ref="X55:Y56"/>
    <mergeCell ref="T57:U57"/>
    <mergeCell ref="V57:W57"/>
    <mergeCell ref="C58:S58"/>
    <mergeCell ref="T58:U58"/>
    <mergeCell ref="V58:W58"/>
    <mergeCell ref="T53:U53"/>
    <mergeCell ref="V53:W53"/>
    <mergeCell ref="C54:S54"/>
    <mergeCell ref="T54:U54"/>
    <mergeCell ref="V54:W54"/>
    <mergeCell ref="B55:Q56"/>
    <mergeCell ref="R55:S56"/>
    <mergeCell ref="T55:U56"/>
    <mergeCell ref="V55:W56"/>
    <mergeCell ref="B50:Q51"/>
    <mergeCell ref="R50:S51"/>
    <mergeCell ref="T50:U51"/>
    <mergeCell ref="V50:W51"/>
    <mergeCell ref="X50:Y51"/>
    <mergeCell ref="T52:U52"/>
    <mergeCell ref="V52:W52"/>
    <mergeCell ref="B46:Q46"/>
    <mergeCell ref="B47:Q47"/>
    <mergeCell ref="T48:U48"/>
    <mergeCell ref="V48:W48"/>
    <mergeCell ref="T49:U49"/>
    <mergeCell ref="V49:W49"/>
    <mergeCell ref="R45:S47"/>
    <mergeCell ref="T45:U47"/>
    <mergeCell ref="V45:W47"/>
    <mergeCell ref="X45:Y47"/>
    <mergeCell ref="C36:E38"/>
    <mergeCell ref="F36:S36"/>
    <mergeCell ref="T36:U36"/>
    <mergeCell ref="V36:W36"/>
    <mergeCell ref="F37:S37"/>
    <mergeCell ref="T37:U38"/>
    <mergeCell ref="V37:W38"/>
    <mergeCell ref="F38:S38"/>
    <mergeCell ref="T39:U40"/>
    <mergeCell ref="C33:E33"/>
    <mergeCell ref="F33:S33"/>
    <mergeCell ref="T33:U34"/>
    <mergeCell ref="V33:W34"/>
    <mergeCell ref="F34:S34"/>
    <mergeCell ref="C35:E35"/>
    <mergeCell ref="F35:S35"/>
    <mergeCell ref="T35:U35"/>
    <mergeCell ref="V35:W35"/>
    <mergeCell ref="F29:S29"/>
    <mergeCell ref="T29:U30"/>
    <mergeCell ref="V29:W30"/>
    <mergeCell ref="F30:S30"/>
    <mergeCell ref="C31:E32"/>
    <mergeCell ref="F31:S32"/>
    <mergeCell ref="T31:U32"/>
    <mergeCell ref="V31:W32"/>
    <mergeCell ref="X22:Y23"/>
    <mergeCell ref="F24:S24"/>
    <mergeCell ref="C26:E28"/>
    <mergeCell ref="F26:S28"/>
    <mergeCell ref="T26:U28"/>
    <mergeCell ref="V26:W28"/>
    <mergeCell ref="B22:Q23"/>
    <mergeCell ref="R22:S23"/>
    <mergeCell ref="T22:U23"/>
    <mergeCell ref="V22:W23"/>
    <mergeCell ref="F25:S25"/>
    <mergeCell ref="T24:U25"/>
    <mergeCell ref="B15:Q16"/>
    <mergeCell ref="R15:S16"/>
    <mergeCell ref="T15:U16"/>
    <mergeCell ref="V15:W16"/>
    <mergeCell ref="C21:S21"/>
    <mergeCell ref="T21:U21"/>
    <mergeCell ref="D9:M9"/>
    <mergeCell ref="O9:Y9"/>
    <mergeCell ref="D10:M10"/>
    <mergeCell ref="O10:Y10"/>
    <mergeCell ref="B13:S14"/>
    <mergeCell ref="T13:U14"/>
    <mergeCell ref="V13:W14"/>
    <mergeCell ref="X13:Y14"/>
    <mergeCell ref="C20:S20"/>
    <mergeCell ref="T20:U20"/>
    <mergeCell ref="V20:W20"/>
    <mergeCell ref="BD62:BJ63"/>
    <mergeCell ref="BD115:BJ116"/>
    <mergeCell ref="BD172:BJ173"/>
    <mergeCell ref="BD229:BJ230"/>
    <mergeCell ref="BD273:BJ274"/>
    <mergeCell ref="BD322:BJ322"/>
    <mergeCell ref="BD374:BJ375"/>
    <mergeCell ref="BD431:BJ432"/>
    <mergeCell ref="A3:A5"/>
    <mergeCell ref="B3:V3"/>
    <mergeCell ref="W3:Y3"/>
    <mergeCell ref="B5:D5"/>
    <mergeCell ref="E5:G5"/>
    <mergeCell ref="H5:K5"/>
    <mergeCell ref="L5:O5"/>
    <mergeCell ref="P5:R5"/>
    <mergeCell ref="S5:Y5"/>
    <mergeCell ref="X15:Y16"/>
    <mergeCell ref="B18:Q19"/>
    <mergeCell ref="R18:S19"/>
    <mergeCell ref="T18:U19"/>
    <mergeCell ref="V18:W19"/>
    <mergeCell ref="X18:Y19"/>
    <mergeCell ref="O8:Y8"/>
  </mergeCells>
  <phoneticPr fontId="1"/>
  <dataValidations count="4">
    <dataValidation type="list" allowBlank="1" showInputMessage="1" showErrorMessage="1" sqref="J65401:X65405 JF65401:JT65405 TB65401:TP65405 ACX65401:ADL65405 AMT65401:ANH65405 AWP65401:AXD65405 BGL65401:BGZ65405 BQH65401:BQV65405 CAD65401:CAR65405 CJZ65401:CKN65405 CTV65401:CUJ65405 DDR65401:DEF65405 DNN65401:DOB65405 DXJ65401:DXX65405 EHF65401:EHT65405 ERB65401:ERP65405 FAX65401:FBL65405 FKT65401:FLH65405 FUP65401:FVD65405 GEL65401:GEZ65405 GOH65401:GOV65405 GYD65401:GYR65405 HHZ65401:HIN65405 HRV65401:HSJ65405 IBR65401:ICF65405 ILN65401:IMB65405 IVJ65401:IVX65405 JFF65401:JFT65405 JPB65401:JPP65405 JYX65401:JZL65405 KIT65401:KJH65405 KSP65401:KTD65405 LCL65401:LCZ65405 LMH65401:LMV65405 LWD65401:LWR65405 MFZ65401:MGN65405 MPV65401:MQJ65405 MZR65401:NAF65405 NJN65401:NKB65405 NTJ65401:NTX65405 ODF65401:ODT65405 ONB65401:ONP65405 OWX65401:OXL65405 PGT65401:PHH65405 PQP65401:PRD65405 QAL65401:QAZ65405 QKH65401:QKV65405 QUD65401:QUR65405 RDZ65401:REN65405 RNV65401:ROJ65405 RXR65401:RYF65405 SHN65401:SIB65405 SRJ65401:SRX65405 TBF65401:TBT65405 TLB65401:TLP65405 TUX65401:TVL65405 UET65401:UFH65405 UOP65401:UPD65405 UYL65401:UYZ65405 VIH65401:VIV65405 VSD65401:VSR65405 WBZ65401:WCN65405 WLV65401:WMJ65405 WVR65401:WWF65405 J130937:X130941 JF130937:JT130941 TB130937:TP130941 ACX130937:ADL130941 AMT130937:ANH130941 AWP130937:AXD130941 BGL130937:BGZ130941 BQH130937:BQV130941 CAD130937:CAR130941 CJZ130937:CKN130941 CTV130937:CUJ130941 DDR130937:DEF130941 DNN130937:DOB130941 DXJ130937:DXX130941 EHF130937:EHT130941 ERB130937:ERP130941 FAX130937:FBL130941 FKT130937:FLH130941 FUP130937:FVD130941 GEL130937:GEZ130941 GOH130937:GOV130941 GYD130937:GYR130941 HHZ130937:HIN130941 HRV130937:HSJ130941 IBR130937:ICF130941 ILN130937:IMB130941 IVJ130937:IVX130941 JFF130937:JFT130941 JPB130937:JPP130941 JYX130937:JZL130941 KIT130937:KJH130941 KSP130937:KTD130941 LCL130937:LCZ130941 LMH130937:LMV130941 LWD130937:LWR130941 MFZ130937:MGN130941 MPV130937:MQJ130941 MZR130937:NAF130941 NJN130937:NKB130941 NTJ130937:NTX130941 ODF130937:ODT130941 ONB130937:ONP130941 OWX130937:OXL130941 PGT130937:PHH130941 PQP130937:PRD130941 QAL130937:QAZ130941 QKH130937:QKV130941 QUD130937:QUR130941 RDZ130937:REN130941 RNV130937:ROJ130941 RXR130937:RYF130941 SHN130937:SIB130941 SRJ130937:SRX130941 TBF130937:TBT130941 TLB130937:TLP130941 TUX130937:TVL130941 UET130937:UFH130941 UOP130937:UPD130941 UYL130937:UYZ130941 VIH130937:VIV130941 VSD130937:VSR130941 WBZ130937:WCN130941 WLV130937:WMJ130941 WVR130937:WWF130941 J196473:X196477 JF196473:JT196477 TB196473:TP196477 ACX196473:ADL196477 AMT196473:ANH196477 AWP196473:AXD196477 BGL196473:BGZ196477 BQH196473:BQV196477 CAD196473:CAR196477 CJZ196473:CKN196477 CTV196473:CUJ196477 DDR196473:DEF196477 DNN196473:DOB196477 DXJ196473:DXX196477 EHF196473:EHT196477 ERB196473:ERP196477 FAX196473:FBL196477 FKT196473:FLH196477 FUP196473:FVD196477 GEL196473:GEZ196477 GOH196473:GOV196477 GYD196473:GYR196477 HHZ196473:HIN196477 HRV196473:HSJ196477 IBR196473:ICF196477 ILN196473:IMB196477 IVJ196473:IVX196477 JFF196473:JFT196477 JPB196473:JPP196477 JYX196473:JZL196477 KIT196473:KJH196477 KSP196473:KTD196477 LCL196473:LCZ196477 LMH196473:LMV196477 LWD196473:LWR196477 MFZ196473:MGN196477 MPV196473:MQJ196477 MZR196473:NAF196477 NJN196473:NKB196477 NTJ196473:NTX196477 ODF196473:ODT196477 ONB196473:ONP196477 OWX196473:OXL196477 PGT196473:PHH196477 PQP196473:PRD196477 QAL196473:QAZ196477 QKH196473:QKV196477 QUD196473:QUR196477 RDZ196473:REN196477 RNV196473:ROJ196477 RXR196473:RYF196477 SHN196473:SIB196477 SRJ196473:SRX196477 TBF196473:TBT196477 TLB196473:TLP196477 TUX196473:TVL196477 UET196473:UFH196477 UOP196473:UPD196477 UYL196473:UYZ196477 VIH196473:VIV196477 VSD196473:VSR196477 WBZ196473:WCN196477 WLV196473:WMJ196477 WVR196473:WWF196477 J262009:X262013 JF262009:JT262013 TB262009:TP262013 ACX262009:ADL262013 AMT262009:ANH262013 AWP262009:AXD262013 BGL262009:BGZ262013 BQH262009:BQV262013 CAD262009:CAR262013 CJZ262009:CKN262013 CTV262009:CUJ262013 DDR262009:DEF262013 DNN262009:DOB262013 DXJ262009:DXX262013 EHF262009:EHT262013 ERB262009:ERP262013 FAX262009:FBL262013 FKT262009:FLH262013 FUP262009:FVD262013 GEL262009:GEZ262013 GOH262009:GOV262013 GYD262009:GYR262013 HHZ262009:HIN262013 HRV262009:HSJ262013 IBR262009:ICF262013 ILN262009:IMB262013 IVJ262009:IVX262013 JFF262009:JFT262013 JPB262009:JPP262013 JYX262009:JZL262013 KIT262009:KJH262013 KSP262009:KTD262013 LCL262009:LCZ262013 LMH262009:LMV262013 LWD262009:LWR262013 MFZ262009:MGN262013 MPV262009:MQJ262013 MZR262009:NAF262013 NJN262009:NKB262013 NTJ262009:NTX262013 ODF262009:ODT262013 ONB262009:ONP262013 OWX262009:OXL262013 PGT262009:PHH262013 PQP262009:PRD262013 QAL262009:QAZ262013 QKH262009:QKV262013 QUD262009:QUR262013 RDZ262009:REN262013 RNV262009:ROJ262013 RXR262009:RYF262013 SHN262009:SIB262013 SRJ262009:SRX262013 TBF262009:TBT262013 TLB262009:TLP262013 TUX262009:TVL262013 UET262009:UFH262013 UOP262009:UPD262013 UYL262009:UYZ262013 VIH262009:VIV262013 VSD262009:VSR262013 WBZ262009:WCN262013 WLV262009:WMJ262013 WVR262009:WWF262013 J327545:X327549 JF327545:JT327549 TB327545:TP327549 ACX327545:ADL327549 AMT327545:ANH327549 AWP327545:AXD327549 BGL327545:BGZ327549 BQH327545:BQV327549 CAD327545:CAR327549 CJZ327545:CKN327549 CTV327545:CUJ327549 DDR327545:DEF327549 DNN327545:DOB327549 DXJ327545:DXX327549 EHF327545:EHT327549 ERB327545:ERP327549 FAX327545:FBL327549 FKT327545:FLH327549 FUP327545:FVD327549 GEL327545:GEZ327549 GOH327545:GOV327549 GYD327545:GYR327549 HHZ327545:HIN327549 HRV327545:HSJ327549 IBR327545:ICF327549 ILN327545:IMB327549 IVJ327545:IVX327549 JFF327545:JFT327549 JPB327545:JPP327549 JYX327545:JZL327549 KIT327545:KJH327549 KSP327545:KTD327549 LCL327545:LCZ327549 LMH327545:LMV327549 LWD327545:LWR327549 MFZ327545:MGN327549 MPV327545:MQJ327549 MZR327545:NAF327549 NJN327545:NKB327549 NTJ327545:NTX327549 ODF327545:ODT327549 ONB327545:ONP327549 OWX327545:OXL327549 PGT327545:PHH327549 PQP327545:PRD327549 QAL327545:QAZ327549 QKH327545:QKV327549 QUD327545:QUR327549 RDZ327545:REN327549 RNV327545:ROJ327549 RXR327545:RYF327549 SHN327545:SIB327549 SRJ327545:SRX327549 TBF327545:TBT327549 TLB327545:TLP327549 TUX327545:TVL327549 UET327545:UFH327549 UOP327545:UPD327549 UYL327545:UYZ327549 VIH327545:VIV327549 VSD327545:VSR327549 WBZ327545:WCN327549 WLV327545:WMJ327549 WVR327545:WWF327549 J393081:X393085 JF393081:JT393085 TB393081:TP393085 ACX393081:ADL393085 AMT393081:ANH393085 AWP393081:AXD393085 BGL393081:BGZ393085 BQH393081:BQV393085 CAD393081:CAR393085 CJZ393081:CKN393085 CTV393081:CUJ393085 DDR393081:DEF393085 DNN393081:DOB393085 DXJ393081:DXX393085 EHF393081:EHT393085 ERB393081:ERP393085 FAX393081:FBL393085 FKT393081:FLH393085 FUP393081:FVD393085 GEL393081:GEZ393085 GOH393081:GOV393085 GYD393081:GYR393085 HHZ393081:HIN393085 HRV393081:HSJ393085 IBR393081:ICF393085 ILN393081:IMB393085 IVJ393081:IVX393085 JFF393081:JFT393085 JPB393081:JPP393085 JYX393081:JZL393085 KIT393081:KJH393085 KSP393081:KTD393085 LCL393081:LCZ393085 LMH393081:LMV393085 LWD393081:LWR393085 MFZ393081:MGN393085 MPV393081:MQJ393085 MZR393081:NAF393085 NJN393081:NKB393085 NTJ393081:NTX393085 ODF393081:ODT393085 ONB393081:ONP393085 OWX393081:OXL393085 PGT393081:PHH393085 PQP393081:PRD393085 QAL393081:QAZ393085 QKH393081:QKV393085 QUD393081:QUR393085 RDZ393081:REN393085 RNV393081:ROJ393085 RXR393081:RYF393085 SHN393081:SIB393085 SRJ393081:SRX393085 TBF393081:TBT393085 TLB393081:TLP393085 TUX393081:TVL393085 UET393081:UFH393085 UOP393081:UPD393085 UYL393081:UYZ393085 VIH393081:VIV393085 VSD393081:VSR393085 WBZ393081:WCN393085 WLV393081:WMJ393085 WVR393081:WWF393085 J458617:X458621 JF458617:JT458621 TB458617:TP458621 ACX458617:ADL458621 AMT458617:ANH458621 AWP458617:AXD458621 BGL458617:BGZ458621 BQH458617:BQV458621 CAD458617:CAR458621 CJZ458617:CKN458621 CTV458617:CUJ458621 DDR458617:DEF458621 DNN458617:DOB458621 DXJ458617:DXX458621 EHF458617:EHT458621 ERB458617:ERP458621 FAX458617:FBL458621 FKT458617:FLH458621 FUP458617:FVD458621 GEL458617:GEZ458621 GOH458617:GOV458621 GYD458617:GYR458621 HHZ458617:HIN458621 HRV458617:HSJ458621 IBR458617:ICF458621 ILN458617:IMB458621 IVJ458617:IVX458621 JFF458617:JFT458621 JPB458617:JPP458621 JYX458617:JZL458621 KIT458617:KJH458621 KSP458617:KTD458621 LCL458617:LCZ458621 LMH458617:LMV458621 LWD458617:LWR458621 MFZ458617:MGN458621 MPV458617:MQJ458621 MZR458617:NAF458621 NJN458617:NKB458621 NTJ458617:NTX458621 ODF458617:ODT458621 ONB458617:ONP458621 OWX458617:OXL458621 PGT458617:PHH458621 PQP458617:PRD458621 QAL458617:QAZ458621 QKH458617:QKV458621 QUD458617:QUR458621 RDZ458617:REN458621 RNV458617:ROJ458621 RXR458617:RYF458621 SHN458617:SIB458621 SRJ458617:SRX458621 TBF458617:TBT458621 TLB458617:TLP458621 TUX458617:TVL458621 UET458617:UFH458621 UOP458617:UPD458621 UYL458617:UYZ458621 VIH458617:VIV458621 VSD458617:VSR458621 WBZ458617:WCN458621 WLV458617:WMJ458621 WVR458617:WWF458621 J524153:X524157 JF524153:JT524157 TB524153:TP524157 ACX524153:ADL524157 AMT524153:ANH524157 AWP524153:AXD524157 BGL524153:BGZ524157 BQH524153:BQV524157 CAD524153:CAR524157 CJZ524153:CKN524157 CTV524153:CUJ524157 DDR524153:DEF524157 DNN524153:DOB524157 DXJ524153:DXX524157 EHF524153:EHT524157 ERB524153:ERP524157 FAX524153:FBL524157 FKT524153:FLH524157 FUP524153:FVD524157 GEL524153:GEZ524157 GOH524153:GOV524157 GYD524153:GYR524157 HHZ524153:HIN524157 HRV524153:HSJ524157 IBR524153:ICF524157 ILN524153:IMB524157 IVJ524153:IVX524157 JFF524153:JFT524157 JPB524153:JPP524157 JYX524153:JZL524157 KIT524153:KJH524157 KSP524153:KTD524157 LCL524153:LCZ524157 LMH524153:LMV524157 LWD524153:LWR524157 MFZ524153:MGN524157 MPV524153:MQJ524157 MZR524153:NAF524157 NJN524153:NKB524157 NTJ524153:NTX524157 ODF524153:ODT524157 ONB524153:ONP524157 OWX524153:OXL524157 PGT524153:PHH524157 PQP524153:PRD524157 QAL524153:QAZ524157 QKH524153:QKV524157 QUD524153:QUR524157 RDZ524153:REN524157 RNV524153:ROJ524157 RXR524153:RYF524157 SHN524153:SIB524157 SRJ524153:SRX524157 TBF524153:TBT524157 TLB524153:TLP524157 TUX524153:TVL524157 UET524153:UFH524157 UOP524153:UPD524157 UYL524153:UYZ524157 VIH524153:VIV524157 VSD524153:VSR524157 WBZ524153:WCN524157 WLV524153:WMJ524157 WVR524153:WWF524157 J589689:X589693 JF589689:JT589693 TB589689:TP589693 ACX589689:ADL589693 AMT589689:ANH589693 AWP589689:AXD589693 BGL589689:BGZ589693 BQH589689:BQV589693 CAD589689:CAR589693 CJZ589689:CKN589693 CTV589689:CUJ589693 DDR589689:DEF589693 DNN589689:DOB589693 DXJ589689:DXX589693 EHF589689:EHT589693 ERB589689:ERP589693 FAX589689:FBL589693 FKT589689:FLH589693 FUP589689:FVD589693 GEL589689:GEZ589693 GOH589689:GOV589693 GYD589689:GYR589693 HHZ589689:HIN589693 HRV589689:HSJ589693 IBR589689:ICF589693 ILN589689:IMB589693 IVJ589689:IVX589693 JFF589689:JFT589693 JPB589689:JPP589693 JYX589689:JZL589693 KIT589689:KJH589693 KSP589689:KTD589693 LCL589689:LCZ589693 LMH589689:LMV589693 LWD589689:LWR589693 MFZ589689:MGN589693 MPV589689:MQJ589693 MZR589689:NAF589693 NJN589689:NKB589693 NTJ589689:NTX589693 ODF589689:ODT589693 ONB589689:ONP589693 OWX589689:OXL589693 PGT589689:PHH589693 PQP589689:PRD589693 QAL589689:QAZ589693 QKH589689:QKV589693 QUD589689:QUR589693 RDZ589689:REN589693 RNV589689:ROJ589693 RXR589689:RYF589693 SHN589689:SIB589693 SRJ589689:SRX589693 TBF589689:TBT589693 TLB589689:TLP589693 TUX589689:TVL589693 UET589689:UFH589693 UOP589689:UPD589693 UYL589689:UYZ589693 VIH589689:VIV589693 VSD589689:VSR589693 WBZ589689:WCN589693 WLV589689:WMJ589693 WVR589689:WWF589693 J655225:X655229 JF655225:JT655229 TB655225:TP655229 ACX655225:ADL655229 AMT655225:ANH655229 AWP655225:AXD655229 BGL655225:BGZ655229 BQH655225:BQV655229 CAD655225:CAR655229 CJZ655225:CKN655229 CTV655225:CUJ655229 DDR655225:DEF655229 DNN655225:DOB655229 DXJ655225:DXX655229 EHF655225:EHT655229 ERB655225:ERP655229 FAX655225:FBL655229 FKT655225:FLH655229 FUP655225:FVD655229 GEL655225:GEZ655229 GOH655225:GOV655229 GYD655225:GYR655229 HHZ655225:HIN655229 HRV655225:HSJ655229 IBR655225:ICF655229 ILN655225:IMB655229 IVJ655225:IVX655229 JFF655225:JFT655229 JPB655225:JPP655229 JYX655225:JZL655229 KIT655225:KJH655229 KSP655225:KTD655229 LCL655225:LCZ655229 LMH655225:LMV655229 LWD655225:LWR655229 MFZ655225:MGN655229 MPV655225:MQJ655229 MZR655225:NAF655229 NJN655225:NKB655229 NTJ655225:NTX655229 ODF655225:ODT655229 ONB655225:ONP655229 OWX655225:OXL655229 PGT655225:PHH655229 PQP655225:PRD655229 QAL655225:QAZ655229 QKH655225:QKV655229 QUD655225:QUR655229 RDZ655225:REN655229 RNV655225:ROJ655229 RXR655225:RYF655229 SHN655225:SIB655229 SRJ655225:SRX655229 TBF655225:TBT655229 TLB655225:TLP655229 TUX655225:TVL655229 UET655225:UFH655229 UOP655225:UPD655229 UYL655225:UYZ655229 VIH655225:VIV655229 VSD655225:VSR655229 WBZ655225:WCN655229 WLV655225:WMJ655229 WVR655225:WWF655229 J720761:X720765 JF720761:JT720765 TB720761:TP720765 ACX720761:ADL720765 AMT720761:ANH720765 AWP720761:AXD720765 BGL720761:BGZ720765 BQH720761:BQV720765 CAD720761:CAR720765 CJZ720761:CKN720765 CTV720761:CUJ720765 DDR720761:DEF720765 DNN720761:DOB720765 DXJ720761:DXX720765 EHF720761:EHT720765 ERB720761:ERP720765 FAX720761:FBL720765 FKT720761:FLH720765 FUP720761:FVD720765 GEL720761:GEZ720765 GOH720761:GOV720765 GYD720761:GYR720765 HHZ720761:HIN720765 HRV720761:HSJ720765 IBR720761:ICF720765 ILN720761:IMB720765 IVJ720761:IVX720765 JFF720761:JFT720765 JPB720761:JPP720765 JYX720761:JZL720765 KIT720761:KJH720765 KSP720761:KTD720765 LCL720761:LCZ720765 LMH720761:LMV720765 LWD720761:LWR720765 MFZ720761:MGN720765 MPV720761:MQJ720765 MZR720761:NAF720765 NJN720761:NKB720765 NTJ720761:NTX720765 ODF720761:ODT720765 ONB720761:ONP720765 OWX720761:OXL720765 PGT720761:PHH720765 PQP720761:PRD720765 QAL720761:QAZ720765 QKH720761:QKV720765 QUD720761:QUR720765 RDZ720761:REN720765 RNV720761:ROJ720765 RXR720761:RYF720765 SHN720761:SIB720765 SRJ720761:SRX720765 TBF720761:TBT720765 TLB720761:TLP720765 TUX720761:TVL720765 UET720761:UFH720765 UOP720761:UPD720765 UYL720761:UYZ720765 VIH720761:VIV720765 VSD720761:VSR720765 WBZ720761:WCN720765 WLV720761:WMJ720765 WVR720761:WWF720765 J786297:X786301 JF786297:JT786301 TB786297:TP786301 ACX786297:ADL786301 AMT786297:ANH786301 AWP786297:AXD786301 BGL786297:BGZ786301 BQH786297:BQV786301 CAD786297:CAR786301 CJZ786297:CKN786301 CTV786297:CUJ786301 DDR786297:DEF786301 DNN786297:DOB786301 DXJ786297:DXX786301 EHF786297:EHT786301 ERB786297:ERP786301 FAX786297:FBL786301 FKT786297:FLH786301 FUP786297:FVD786301 GEL786297:GEZ786301 GOH786297:GOV786301 GYD786297:GYR786301 HHZ786297:HIN786301 HRV786297:HSJ786301 IBR786297:ICF786301 ILN786297:IMB786301 IVJ786297:IVX786301 JFF786297:JFT786301 JPB786297:JPP786301 JYX786297:JZL786301 KIT786297:KJH786301 KSP786297:KTD786301 LCL786297:LCZ786301 LMH786297:LMV786301 LWD786297:LWR786301 MFZ786297:MGN786301 MPV786297:MQJ786301 MZR786297:NAF786301 NJN786297:NKB786301 NTJ786297:NTX786301 ODF786297:ODT786301 ONB786297:ONP786301 OWX786297:OXL786301 PGT786297:PHH786301 PQP786297:PRD786301 QAL786297:QAZ786301 QKH786297:QKV786301 QUD786297:QUR786301 RDZ786297:REN786301 RNV786297:ROJ786301 RXR786297:RYF786301 SHN786297:SIB786301 SRJ786297:SRX786301 TBF786297:TBT786301 TLB786297:TLP786301 TUX786297:TVL786301 UET786297:UFH786301 UOP786297:UPD786301 UYL786297:UYZ786301 VIH786297:VIV786301 VSD786297:VSR786301 WBZ786297:WCN786301 WLV786297:WMJ786301 WVR786297:WWF786301 J851833:X851837 JF851833:JT851837 TB851833:TP851837 ACX851833:ADL851837 AMT851833:ANH851837 AWP851833:AXD851837 BGL851833:BGZ851837 BQH851833:BQV851837 CAD851833:CAR851837 CJZ851833:CKN851837 CTV851833:CUJ851837 DDR851833:DEF851837 DNN851833:DOB851837 DXJ851833:DXX851837 EHF851833:EHT851837 ERB851833:ERP851837 FAX851833:FBL851837 FKT851833:FLH851837 FUP851833:FVD851837 GEL851833:GEZ851837 GOH851833:GOV851837 GYD851833:GYR851837 HHZ851833:HIN851837 HRV851833:HSJ851837 IBR851833:ICF851837 ILN851833:IMB851837 IVJ851833:IVX851837 JFF851833:JFT851837 JPB851833:JPP851837 JYX851833:JZL851837 KIT851833:KJH851837 KSP851833:KTD851837 LCL851833:LCZ851837 LMH851833:LMV851837 LWD851833:LWR851837 MFZ851833:MGN851837 MPV851833:MQJ851837 MZR851833:NAF851837 NJN851833:NKB851837 NTJ851833:NTX851837 ODF851833:ODT851837 ONB851833:ONP851837 OWX851833:OXL851837 PGT851833:PHH851837 PQP851833:PRD851837 QAL851833:QAZ851837 QKH851833:QKV851837 QUD851833:QUR851837 RDZ851833:REN851837 RNV851833:ROJ851837 RXR851833:RYF851837 SHN851833:SIB851837 SRJ851833:SRX851837 TBF851833:TBT851837 TLB851833:TLP851837 TUX851833:TVL851837 UET851833:UFH851837 UOP851833:UPD851837 UYL851833:UYZ851837 VIH851833:VIV851837 VSD851833:VSR851837 WBZ851833:WCN851837 WLV851833:WMJ851837 WVR851833:WWF851837 J917369:X917373 JF917369:JT917373 TB917369:TP917373 ACX917369:ADL917373 AMT917369:ANH917373 AWP917369:AXD917373 BGL917369:BGZ917373 BQH917369:BQV917373 CAD917369:CAR917373 CJZ917369:CKN917373 CTV917369:CUJ917373 DDR917369:DEF917373 DNN917369:DOB917373 DXJ917369:DXX917373 EHF917369:EHT917373 ERB917369:ERP917373 FAX917369:FBL917373 FKT917369:FLH917373 FUP917369:FVD917373 GEL917369:GEZ917373 GOH917369:GOV917373 GYD917369:GYR917373 HHZ917369:HIN917373 HRV917369:HSJ917373 IBR917369:ICF917373 ILN917369:IMB917373 IVJ917369:IVX917373 JFF917369:JFT917373 JPB917369:JPP917373 JYX917369:JZL917373 KIT917369:KJH917373 KSP917369:KTD917373 LCL917369:LCZ917373 LMH917369:LMV917373 LWD917369:LWR917373 MFZ917369:MGN917373 MPV917369:MQJ917373 MZR917369:NAF917373 NJN917369:NKB917373 NTJ917369:NTX917373 ODF917369:ODT917373 ONB917369:ONP917373 OWX917369:OXL917373 PGT917369:PHH917373 PQP917369:PRD917373 QAL917369:QAZ917373 QKH917369:QKV917373 QUD917369:QUR917373 RDZ917369:REN917373 RNV917369:ROJ917373 RXR917369:RYF917373 SHN917369:SIB917373 SRJ917369:SRX917373 TBF917369:TBT917373 TLB917369:TLP917373 TUX917369:TVL917373 UET917369:UFH917373 UOP917369:UPD917373 UYL917369:UYZ917373 VIH917369:VIV917373 VSD917369:VSR917373 WBZ917369:WCN917373 WLV917369:WMJ917373 WVR917369:WWF917373 J982905:X982909 JF982905:JT982909 TB982905:TP982909 ACX982905:ADL982909 AMT982905:ANH982909 AWP982905:AXD982909 BGL982905:BGZ982909 BQH982905:BQV982909 CAD982905:CAR982909 CJZ982905:CKN982909 CTV982905:CUJ982909 DDR982905:DEF982909 DNN982905:DOB982909 DXJ982905:DXX982909 EHF982905:EHT982909 ERB982905:ERP982909 FAX982905:FBL982909 FKT982905:FLH982909 FUP982905:FVD982909 GEL982905:GEZ982909 GOH982905:GOV982909 GYD982905:GYR982909 HHZ982905:HIN982909 HRV982905:HSJ982909 IBR982905:ICF982909 ILN982905:IMB982909 IVJ982905:IVX982909 JFF982905:JFT982909 JPB982905:JPP982909 JYX982905:JZL982909 KIT982905:KJH982909 KSP982905:KTD982909 LCL982905:LCZ982909 LMH982905:LMV982909 LWD982905:LWR982909 MFZ982905:MGN982909 MPV982905:MQJ982909 MZR982905:NAF982909 NJN982905:NKB982909 NTJ982905:NTX982909 ODF982905:ODT982909 ONB982905:ONP982909 OWX982905:OXL982909 PGT982905:PHH982909 PQP982905:PRD982909 QAL982905:QAZ982909 QKH982905:QKV982909 QUD982905:QUR982909 RDZ982905:REN982909 RNV982905:ROJ982909 RXR982905:RYF982909 SHN982905:SIB982909 SRJ982905:SRX982909 TBF982905:TBT982909 TLB982905:TLP982909 TUX982905:TVL982909 UET982905:UFH982909 UOP982905:UPD982909 UYL982905:UYZ982909 VIH982905:VIV982909 VSD982905:VSR982909 WBZ982905:WCN982909 WLV982905:WMJ982909 WVR982905:WWF982909" xr:uid="{A903259A-02C6-4F0D-BAD0-AD978A352BBE}">
      <formula1>#REF!</formula1>
    </dataValidation>
    <dataValidation type="list" allowBlank="1" showInputMessage="1" showErrorMessage="1" sqref="J65406:J65408 JF65406:JF65408 TB65406:TB65408 ACX65406:ACX65408 AMT65406:AMT65408 AWP65406:AWP65408 BGL65406:BGL65408 BQH65406:BQH65408 CAD65406:CAD65408 CJZ65406:CJZ65408 CTV65406:CTV65408 DDR65406:DDR65408 DNN65406:DNN65408 DXJ65406:DXJ65408 EHF65406:EHF65408 ERB65406:ERB65408 FAX65406:FAX65408 FKT65406:FKT65408 FUP65406:FUP65408 GEL65406:GEL65408 GOH65406:GOH65408 GYD65406:GYD65408 HHZ65406:HHZ65408 HRV65406:HRV65408 IBR65406:IBR65408 ILN65406:ILN65408 IVJ65406:IVJ65408 JFF65406:JFF65408 JPB65406:JPB65408 JYX65406:JYX65408 KIT65406:KIT65408 KSP65406:KSP65408 LCL65406:LCL65408 LMH65406:LMH65408 LWD65406:LWD65408 MFZ65406:MFZ65408 MPV65406:MPV65408 MZR65406:MZR65408 NJN65406:NJN65408 NTJ65406:NTJ65408 ODF65406:ODF65408 ONB65406:ONB65408 OWX65406:OWX65408 PGT65406:PGT65408 PQP65406:PQP65408 QAL65406:QAL65408 QKH65406:QKH65408 QUD65406:QUD65408 RDZ65406:RDZ65408 RNV65406:RNV65408 RXR65406:RXR65408 SHN65406:SHN65408 SRJ65406:SRJ65408 TBF65406:TBF65408 TLB65406:TLB65408 TUX65406:TUX65408 UET65406:UET65408 UOP65406:UOP65408 UYL65406:UYL65408 VIH65406:VIH65408 VSD65406:VSD65408 WBZ65406:WBZ65408 WLV65406:WLV65408 WVR65406:WVR65408 J130942:J130944 JF130942:JF130944 TB130942:TB130944 ACX130942:ACX130944 AMT130942:AMT130944 AWP130942:AWP130944 BGL130942:BGL130944 BQH130942:BQH130944 CAD130942:CAD130944 CJZ130942:CJZ130944 CTV130942:CTV130944 DDR130942:DDR130944 DNN130942:DNN130944 DXJ130942:DXJ130944 EHF130942:EHF130944 ERB130942:ERB130944 FAX130942:FAX130944 FKT130942:FKT130944 FUP130942:FUP130944 GEL130942:GEL130944 GOH130942:GOH130944 GYD130942:GYD130944 HHZ130942:HHZ130944 HRV130942:HRV130944 IBR130942:IBR130944 ILN130942:ILN130944 IVJ130942:IVJ130944 JFF130942:JFF130944 JPB130942:JPB130944 JYX130942:JYX130944 KIT130942:KIT130944 KSP130942:KSP130944 LCL130942:LCL130944 LMH130942:LMH130944 LWD130942:LWD130944 MFZ130942:MFZ130944 MPV130942:MPV130944 MZR130942:MZR130944 NJN130942:NJN130944 NTJ130942:NTJ130944 ODF130942:ODF130944 ONB130942:ONB130944 OWX130942:OWX130944 PGT130942:PGT130944 PQP130942:PQP130944 QAL130942:QAL130944 QKH130942:QKH130944 QUD130942:QUD130944 RDZ130942:RDZ130944 RNV130942:RNV130944 RXR130942:RXR130944 SHN130942:SHN130944 SRJ130942:SRJ130944 TBF130942:TBF130944 TLB130942:TLB130944 TUX130942:TUX130944 UET130942:UET130944 UOP130942:UOP130944 UYL130942:UYL130944 VIH130942:VIH130944 VSD130942:VSD130944 WBZ130942:WBZ130944 WLV130942:WLV130944 WVR130942:WVR130944 J196478:J196480 JF196478:JF196480 TB196478:TB196480 ACX196478:ACX196480 AMT196478:AMT196480 AWP196478:AWP196480 BGL196478:BGL196480 BQH196478:BQH196480 CAD196478:CAD196480 CJZ196478:CJZ196480 CTV196478:CTV196480 DDR196478:DDR196480 DNN196478:DNN196480 DXJ196478:DXJ196480 EHF196478:EHF196480 ERB196478:ERB196480 FAX196478:FAX196480 FKT196478:FKT196480 FUP196478:FUP196480 GEL196478:GEL196480 GOH196478:GOH196480 GYD196478:GYD196480 HHZ196478:HHZ196480 HRV196478:HRV196480 IBR196478:IBR196480 ILN196478:ILN196480 IVJ196478:IVJ196480 JFF196478:JFF196480 JPB196478:JPB196480 JYX196478:JYX196480 KIT196478:KIT196480 KSP196478:KSP196480 LCL196478:LCL196480 LMH196478:LMH196480 LWD196478:LWD196480 MFZ196478:MFZ196480 MPV196478:MPV196480 MZR196478:MZR196480 NJN196478:NJN196480 NTJ196478:NTJ196480 ODF196478:ODF196480 ONB196478:ONB196480 OWX196478:OWX196480 PGT196478:PGT196480 PQP196478:PQP196480 QAL196478:QAL196480 QKH196478:QKH196480 QUD196478:QUD196480 RDZ196478:RDZ196480 RNV196478:RNV196480 RXR196478:RXR196480 SHN196478:SHN196480 SRJ196478:SRJ196480 TBF196478:TBF196480 TLB196478:TLB196480 TUX196478:TUX196480 UET196478:UET196480 UOP196478:UOP196480 UYL196478:UYL196480 VIH196478:VIH196480 VSD196478:VSD196480 WBZ196478:WBZ196480 WLV196478:WLV196480 WVR196478:WVR196480 J262014:J262016 JF262014:JF262016 TB262014:TB262016 ACX262014:ACX262016 AMT262014:AMT262016 AWP262014:AWP262016 BGL262014:BGL262016 BQH262014:BQH262016 CAD262014:CAD262016 CJZ262014:CJZ262016 CTV262014:CTV262016 DDR262014:DDR262016 DNN262014:DNN262016 DXJ262014:DXJ262016 EHF262014:EHF262016 ERB262014:ERB262016 FAX262014:FAX262016 FKT262014:FKT262016 FUP262014:FUP262016 GEL262014:GEL262016 GOH262014:GOH262016 GYD262014:GYD262016 HHZ262014:HHZ262016 HRV262014:HRV262016 IBR262014:IBR262016 ILN262014:ILN262016 IVJ262014:IVJ262016 JFF262014:JFF262016 JPB262014:JPB262016 JYX262014:JYX262016 KIT262014:KIT262016 KSP262014:KSP262016 LCL262014:LCL262016 LMH262014:LMH262016 LWD262014:LWD262016 MFZ262014:MFZ262016 MPV262014:MPV262016 MZR262014:MZR262016 NJN262014:NJN262016 NTJ262014:NTJ262016 ODF262014:ODF262016 ONB262014:ONB262016 OWX262014:OWX262016 PGT262014:PGT262016 PQP262014:PQP262016 QAL262014:QAL262016 QKH262014:QKH262016 QUD262014:QUD262016 RDZ262014:RDZ262016 RNV262014:RNV262016 RXR262014:RXR262016 SHN262014:SHN262016 SRJ262014:SRJ262016 TBF262014:TBF262016 TLB262014:TLB262016 TUX262014:TUX262016 UET262014:UET262016 UOP262014:UOP262016 UYL262014:UYL262016 VIH262014:VIH262016 VSD262014:VSD262016 WBZ262014:WBZ262016 WLV262014:WLV262016 WVR262014:WVR262016 J327550:J327552 JF327550:JF327552 TB327550:TB327552 ACX327550:ACX327552 AMT327550:AMT327552 AWP327550:AWP327552 BGL327550:BGL327552 BQH327550:BQH327552 CAD327550:CAD327552 CJZ327550:CJZ327552 CTV327550:CTV327552 DDR327550:DDR327552 DNN327550:DNN327552 DXJ327550:DXJ327552 EHF327550:EHF327552 ERB327550:ERB327552 FAX327550:FAX327552 FKT327550:FKT327552 FUP327550:FUP327552 GEL327550:GEL327552 GOH327550:GOH327552 GYD327550:GYD327552 HHZ327550:HHZ327552 HRV327550:HRV327552 IBR327550:IBR327552 ILN327550:ILN327552 IVJ327550:IVJ327552 JFF327550:JFF327552 JPB327550:JPB327552 JYX327550:JYX327552 KIT327550:KIT327552 KSP327550:KSP327552 LCL327550:LCL327552 LMH327550:LMH327552 LWD327550:LWD327552 MFZ327550:MFZ327552 MPV327550:MPV327552 MZR327550:MZR327552 NJN327550:NJN327552 NTJ327550:NTJ327552 ODF327550:ODF327552 ONB327550:ONB327552 OWX327550:OWX327552 PGT327550:PGT327552 PQP327550:PQP327552 QAL327550:QAL327552 QKH327550:QKH327552 QUD327550:QUD327552 RDZ327550:RDZ327552 RNV327550:RNV327552 RXR327550:RXR327552 SHN327550:SHN327552 SRJ327550:SRJ327552 TBF327550:TBF327552 TLB327550:TLB327552 TUX327550:TUX327552 UET327550:UET327552 UOP327550:UOP327552 UYL327550:UYL327552 VIH327550:VIH327552 VSD327550:VSD327552 WBZ327550:WBZ327552 WLV327550:WLV327552 WVR327550:WVR327552 J393086:J393088 JF393086:JF393088 TB393086:TB393088 ACX393086:ACX393088 AMT393086:AMT393088 AWP393086:AWP393088 BGL393086:BGL393088 BQH393086:BQH393088 CAD393086:CAD393088 CJZ393086:CJZ393088 CTV393086:CTV393088 DDR393086:DDR393088 DNN393086:DNN393088 DXJ393086:DXJ393088 EHF393086:EHF393088 ERB393086:ERB393088 FAX393086:FAX393088 FKT393086:FKT393088 FUP393086:FUP393088 GEL393086:GEL393088 GOH393086:GOH393088 GYD393086:GYD393088 HHZ393086:HHZ393088 HRV393086:HRV393088 IBR393086:IBR393088 ILN393086:ILN393088 IVJ393086:IVJ393088 JFF393086:JFF393088 JPB393086:JPB393088 JYX393086:JYX393088 KIT393086:KIT393088 KSP393086:KSP393088 LCL393086:LCL393088 LMH393086:LMH393088 LWD393086:LWD393088 MFZ393086:MFZ393088 MPV393086:MPV393088 MZR393086:MZR393088 NJN393086:NJN393088 NTJ393086:NTJ393088 ODF393086:ODF393088 ONB393086:ONB393088 OWX393086:OWX393088 PGT393086:PGT393088 PQP393086:PQP393088 QAL393086:QAL393088 QKH393086:QKH393088 QUD393086:QUD393088 RDZ393086:RDZ393088 RNV393086:RNV393088 RXR393086:RXR393088 SHN393086:SHN393088 SRJ393086:SRJ393088 TBF393086:TBF393088 TLB393086:TLB393088 TUX393086:TUX393088 UET393086:UET393088 UOP393086:UOP393088 UYL393086:UYL393088 VIH393086:VIH393088 VSD393086:VSD393088 WBZ393086:WBZ393088 WLV393086:WLV393088 WVR393086:WVR393088 J458622:J458624 JF458622:JF458624 TB458622:TB458624 ACX458622:ACX458624 AMT458622:AMT458624 AWP458622:AWP458624 BGL458622:BGL458624 BQH458622:BQH458624 CAD458622:CAD458624 CJZ458622:CJZ458624 CTV458622:CTV458624 DDR458622:DDR458624 DNN458622:DNN458624 DXJ458622:DXJ458624 EHF458622:EHF458624 ERB458622:ERB458624 FAX458622:FAX458624 FKT458622:FKT458624 FUP458622:FUP458624 GEL458622:GEL458624 GOH458622:GOH458624 GYD458622:GYD458624 HHZ458622:HHZ458624 HRV458622:HRV458624 IBR458622:IBR458624 ILN458622:ILN458624 IVJ458622:IVJ458624 JFF458622:JFF458624 JPB458622:JPB458624 JYX458622:JYX458624 KIT458622:KIT458624 KSP458622:KSP458624 LCL458622:LCL458624 LMH458622:LMH458624 LWD458622:LWD458624 MFZ458622:MFZ458624 MPV458622:MPV458624 MZR458622:MZR458624 NJN458622:NJN458624 NTJ458622:NTJ458624 ODF458622:ODF458624 ONB458622:ONB458624 OWX458622:OWX458624 PGT458622:PGT458624 PQP458622:PQP458624 QAL458622:QAL458624 QKH458622:QKH458624 QUD458622:QUD458624 RDZ458622:RDZ458624 RNV458622:RNV458624 RXR458622:RXR458624 SHN458622:SHN458624 SRJ458622:SRJ458624 TBF458622:TBF458624 TLB458622:TLB458624 TUX458622:TUX458624 UET458622:UET458624 UOP458622:UOP458624 UYL458622:UYL458624 VIH458622:VIH458624 VSD458622:VSD458624 WBZ458622:WBZ458624 WLV458622:WLV458624 WVR458622:WVR458624 J524158:J524160 JF524158:JF524160 TB524158:TB524160 ACX524158:ACX524160 AMT524158:AMT524160 AWP524158:AWP524160 BGL524158:BGL524160 BQH524158:BQH524160 CAD524158:CAD524160 CJZ524158:CJZ524160 CTV524158:CTV524160 DDR524158:DDR524160 DNN524158:DNN524160 DXJ524158:DXJ524160 EHF524158:EHF524160 ERB524158:ERB524160 FAX524158:FAX524160 FKT524158:FKT524160 FUP524158:FUP524160 GEL524158:GEL524160 GOH524158:GOH524160 GYD524158:GYD524160 HHZ524158:HHZ524160 HRV524158:HRV524160 IBR524158:IBR524160 ILN524158:ILN524160 IVJ524158:IVJ524160 JFF524158:JFF524160 JPB524158:JPB524160 JYX524158:JYX524160 KIT524158:KIT524160 KSP524158:KSP524160 LCL524158:LCL524160 LMH524158:LMH524160 LWD524158:LWD524160 MFZ524158:MFZ524160 MPV524158:MPV524160 MZR524158:MZR524160 NJN524158:NJN524160 NTJ524158:NTJ524160 ODF524158:ODF524160 ONB524158:ONB524160 OWX524158:OWX524160 PGT524158:PGT524160 PQP524158:PQP524160 QAL524158:QAL524160 QKH524158:QKH524160 QUD524158:QUD524160 RDZ524158:RDZ524160 RNV524158:RNV524160 RXR524158:RXR524160 SHN524158:SHN524160 SRJ524158:SRJ524160 TBF524158:TBF524160 TLB524158:TLB524160 TUX524158:TUX524160 UET524158:UET524160 UOP524158:UOP524160 UYL524158:UYL524160 VIH524158:VIH524160 VSD524158:VSD524160 WBZ524158:WBZ524160 WLV524158:WLV524160 WVR524158:WVR524160 J589694:J589696 JF589694:JF589696 TB589694:TB589696 ACX589694:ACX589696 AMT589694:AMT589696 AWP589694:AWP589696 BGL589694:BGL589696 BQH589694:BQH589696 CAD589694:CAD589696 CJZ589694:CJZ589696 CTV589694:CTV589696 DDR589694:DDR589696 DNN589694:DNN589696 DXJ589694:DXJ589696 EHF589694:EHF589696 ERB589694:ERB589696 FAX589694:FAX589696 FKT589694:FKT589696 FUP589694:FUP589696 GEL589694:GEL589696 GOH589694:GOH589696 GYD589694:GYD589696 HHZ589694:HHZ589696 HRV589694:HRV589696 IBR589694:IBR589696 ILN589694:ILN589696 IVJ589694:IVJ589696 JFF589694:JFF589696 JPB589694:JPB589696 JYX589694:JYX589696 KIT589694:KIT589696 KSP589694:KSP589696 LCL589694:LCL589696 LMH589694:LMH589696 LWD589694:LWD589696 MFZ589694:MFZ589696 MPV589694:MPV589696 MZR589694:MZR589696 NJN589694:NJN589696 NTJ589694:NTJ589696 ODF589694:ODF589696 ONB589694:ONB589696 OWX589694:OWX589696 PGT589694:PGT589696 PQP589694:PQP589696 QAL589694:QAL589696 QKH589694:QKH589696 QUD589694:QUD589696 RDZ589694:RDZ589696 RNV589694:RNV589696 RXR589694:RXR589696 SHN589694:SHN589696 SRJ589694:SRJ589696 TBF589694:TBF589696 TLB589694:TLB589696 TUX589694:TUX589696 UET589694:UET589696 UOP589694:UOP589696 UYL589694:UYL589696 VIH589694:VIH589696 VSD589694:VSD589696 WBZ589694:WBZ589696 WLV589694:WLV589696 WVR589694:WVR589696 J655230:J655232 JF655230:JF655232 TB655230:TB655232 ACX655230:ACX655232 AMT655230:AMT655232 AWP655230:AWP655232 BGL655230:BGL655232 BQH655230:BQH655232 CAD655230:CAD655232 CJZ655230:CJZ655232 CTV655230:CTV655232 DDR655230:DDR655232 DNN655230:DNN655232 DXJ655230:DXJ655232 EHF655230:EHF655232 ERB655230:ERB655232 FAX655230:FAX655232 FKT655230:FKT655232 FUP655230:FUP655232 GEL655230:GEL655232 GOH655230:GOH655232 GYD655230:GYD655232 HHZ655230:HHZ655232 HRV655230:HRV655232 IBR655230:IBR655232 ILN655230:ILN655232 IVJ655230:IVJ655232 JFF655230:JFF655232 JPB655230:JPB655232 JYX655230:JYX655232 KIT655230:KIT655232 KSP655230:KSP655232 LCL655230:LCL655232 LMH655230:LMH655232 LWD655230:LWD655232 MFZ655230:MFZ655232 MPV655230:MPV655232 MZR655230:MZR655232 NJN655230:NJN655232 NTJ655230:NTJ655232 ODF655230:ODF655232 ONB655230:ONB655232 OWX655230:OWX655232 PGT655230:PGT655232 PQP655230:PQP655232 QAL655230:QAL655232 QKH655230:QKH655232 QUD655230:QUD655232 RDZ655230:RDZ655232 RNV655230:RNV655232 RXR655230:RXR655232 SHN655230:SHN655232 SRJ655230:SRJ655232 TBF655230:TBF655232 TLB655230:TLB655232 TUX655230:TUX655232 UET655230:UET655232 UOP655230:UOP655232 UYL655230:UYL655232 VIH655230:VIH655232 VSD655230:VSD655232 WBZ655230:WBZ655232 WLV655230:WLV655232 WVR655230:WVR655232 J720766:J720768 JF720766:JF720768 TB720766:TB720768 ACX720766:ACX720768 AMT720766:AMT720768 AWP720766:AWP720768 BGL720766:BGL720768 BQH720766:BQH720768 CAD720766:CAD720768 CJZ720766:CJZ720768 CTV720766:CTV720768 DDR720766:DDR720768 DNN720766:DNN720768 DXJ720766:DXJ720768 EHF720766:EHF720768 ERB720766:ERB720768 FAX720766:FAX720768 FKT720766:FKT720768 FUP720766:FUP720768 GEL720766:GEL720768 GOH720766:GOH720768 GYD720766:GYD720768 HHZ720766:HHZ720768 HRV720766:HRV720768 IBR720766:IBR720768 ILN720766:ILN720768 IVJ720766:IVJ720768 JFF720766:JFF720768 JPB720766:JPB720768 JYX720766:JYX720768 KIT720766:KIT720768 KSP720766:KSP720768 LCL720766:LCL720768 LMH720766:LMH720768 LWD720766:LWD720768 MFZ720766:MFZ720768 MPV720766:MPV720768 MZR720766:MZR720768 NJN720766:NJN720768 NTJ720766:NTJ720768 ODF720766:ODF720768 ONB720766:ONB720768 OWX720766:OWX720768 PGT720766:PGT720768 PQP720766:PQP720768 QAL720766:QAL720768 QKH720766:QKH720768 QUD720766:QUD720768 RDZ720766:RDZ720768 RNV720766:RNV720768 RXR720766:RXR720768 SHN720766:SHN720768 SRJ720766:SRJ720768 TBF720766:TBF720768 TLB720766:TLB720768 TUX720766:TUX720768 UET720766:UET720768 UOP720766:UOP720768 UYL720766:UYL720768 VIH720766:VIH720768 VSD720766:VSD720768 WBZ720766:WBZ720768 WLV720766:WLV720768 WVR720766:WVR720768 J786302:J786304 JF786302:JF786304 TB786302:TB786304 ACX786302:ACX786304 AMT786302:AMT786304 AWP786302:AWP786304 BGL786302:BGL786304 BQH786302:BQH786304 CAD786302:CAD786304 CJZ786302:CJZ786304 CTV786302:CTV786304 DDR786302:DDR786304 DNN786302:DNN786304 DXJ786302:DXJ786304 EHF786302:EHF786304 ERB786302:ERB786304 FAX786302:FAX786304 FKT786302:FKT786304 FUP786302:FUP786304 GEL786302:GEL786304 GOH786302:GOH786304 GYD786302:GYD786304 HHZ786302:HHZ786304 HRV786302:HRV786304 IBR786302:IBR786304 ILN786302:ILN786304 IVJ786302:IVJ786304 JFF786302:JFF786304 JPB786302:JPB786304 JYX786302:JYX786304 KIT786302:KIT786304 KSP786302:KSP786304 LCL786302:LCL786304 LMH786302:LMH786304 LWD786302:LWD786304 MFZ786302:MFZ786304 MPV786302:MPV786304 MZR786302:MZR786304 NJN786302:NJN786304 NTJ786302:NTJ786304 ODF786302:ODF786304 ONB786302:ONB786304 OWX786302:OWX786304 PGT786302:PGT786304 PQP786302:PQP786304 QAL786302:QAL786304 QKH786302:QKH786304 QUD786302:QUD786304 RDZ786302:RDZ786304 RNV786302:RNV786304 RXR786302:RXR786304 SHN786302:SHN786304 SRJ786302:SRJ786304 TBF786302:TBF786304 TLB786302:TLB786304 TUX786302:TUX786304 UET786302:UET786304 UOP786302:UOP786304 UYL786302:UYL786304 VIH786302:VIH786304 VSD786302:VSD786304 WBZ786302:WBZ786304 WLV786302:WLV786304 WVR786302:WVR786304 J851838:J851840 JF851838:JF851840 TB851838:TB851840 ACX851838:ACX851840 AMT851838:AMT851840 AWP851838:AWP851840 BGL851838:BGL851840 BQH851838:BQH851840 CAD851838:CAD851840 CJZ851838:CJZ851840 CTV851838:CTV851840 DDR851838:DDR851840 DNN851838:DNN851840 DXJ851838:DXJ851840 EHF851838:EHF851840 ERB851838:ERB851840 FAX851838:FAX851840 FKT851838:FKT851840 FUP851838:FUP851840 GEL851838:GEL851840 GOH851838:GOH851840 GYD851838:GYD851840 HHZ851838:HHZ851840 HRV851838:HRV851840 IBR851838:IBR851840 ILN851838:ILN851840 IVJ851838:IVJ851840 JFF851838:JFF851840 JPB851838:JPB851840 JYX851838:JYX851840 KIT851838:KIT851840 KSP851838:KSP851840 LCL851838:LCL851840 LMH851838:LMH851840 LWD851838:LWD851840 MFZ851838:MFZ851840 MPV851838:MPV851840 MZR851838:MZR851840 NJN851838:NJN851840 NTJ851838:NTJ851840 ODF851838:ODF851840 ONB851838:ONB851840 OWX851838:OWX851840 PGT851838:PGT851840 PQP851838:PQP851840 QAL851838:QAL851840 QKH851838:QKH851840 QUD851838:QUD851840 RDZ851838:RDZ851840 RNV851838:RNV851840 RXR851838:RXR851840 SHN851838:SHN851840 SRJ851838:SRJ851840 TBF851838:TBF851840 TLB851838:TLB851840 TUX851838:TUX851840 UET851838:UET851840 UOP851838:UOP851840 UYL851838:UYL851840 VIH851838:VIH851840 VSD851838:VSD851840 WBZ851838:WBZ851840 WLV851838:WLV851840 WVR851838:WVR851840 J917374:J917376 JF917374:JF917376 TB917374:TB917376 ACX917374:ACX917376 AMT917374:AMT917376 AWP917374:AWP917376 BGL917374:BGL917376 BQH917374:BQH917376 CAD917374:CAD917376 CJZ917374:CJZ917376 CTV917374:CTV917376 DDR917374:DDR917376 DNN917374:DNN917376 DXJ917374:DXJ917376 EHF917374:EHF917376 ERB917374:ERB917376 FAX917374:FAX917376 FKT917374:FKT917376 FUP917374:FUP917376 GEL917374:GEL917376 GOH917374:GOH917376 GYD917374:GYD917376 HHZ917374:HHZ917376 HRV917374:HRV917376 IBR917374:IBR917376 ILN917374:ILN917376 IVJ917374:IVJ917376 JFF917374:JFF917376 JPB917374:JPB917376 JYX917374:JYX917376 KIT917374:KIT917376 KSP917374:KSP917376 LCL917374:LCL917376 LMH917374:LMH917376 LWD917374:LWD917376 MFZ917374:MFZ917376 MPV917374:MPV917376 MZR917374:MZR917376 NJN917374:NJN917376 NTJ917374:NTJ917376 ODF917374:ODF917376 ONB917374:ONB917376 OWX917374:OWX917376 PGT917374:PGT917376 PQP917374:PQP917376 QAL917374:QAL917376 QKH917374:QKH917376 QUD917374:QUD917376 RDZ917374:RDZ917376 RNV917374:RNV917376 RXR917374:RXR917376 SHN917374:SHN917376 SRJ917374:SRJ917376 TBF917374:TBF917376 TLB917374:TLB917376 TUX917374:TUX917376 UET917374:UET917376 UOP917374:UOP917376 UYL917374:UYL917376 VIH917374:VIH917376 VSD917374:VSD917376 WBZ917374:WBZ917376 WLV917374:WLV917376 WVR917374:WVR917376 J982910:J982912 JF982910:JF982912 TB982910:TB982912 ACX982910:ACX982912 AMT982910:AMT982912 AWP982910:AWP982912 BGL982910:BGL982912 BQH982910:BQH982912 CAD982910:CAD982912 CJZ982910:CJZ982912 CTV982910:CTV982912 DDR982910:DDR982912 DNN982910:DNN982912 DXJ982910:DXJ982912 EHF982910:EHF982912 ERB982910:ERB982912 FAX982910:FAX982912 FKT982910:FKT982912 FUP982910:FUP982912 GEL982910:GEL982912 GOH982910:GOH982912 GYD982910:GYD982912 HHZ982910:HHZ982912 HRV982910:HRV982912 IBR982910:IBR982912 ILN982910:ILN982912 IVJ982910:IVJ982912 JFF982910:JFF982912 JPB982910:JPB982912 JYX982910:JYX982912 KIT982910:KIT982912 KSP982910:KSP982912 LCL982910:LCL982912 LMH982910:LMH982912 LWD982910:LWD982912 MFZ982910:MFZ982912 MPV982910:MPV982912 MZR982910:MZR982912 NJN982910:NJN982912 NTJ982910:NTJ982912 ODF982910:ODF982912 ONB982910:ONB982912 OWX982910:OWX982912 PGT982910:PGT982912 PQP982910:PQP982912 QAL982910:QAL982912 QKH982910:QKH982912 QUD982910:QUD982912 RDZ982910:RDZ982912 RNV982910:RNV982912 RXR982910:RXR982912 SHN982910:SHN982912 SRJ982910:SRJ982912 TBF982910:TBF982912 TLB982910:TLB982912 TUX982910:TUX982912 UET982910:UET982912 UOP982910:UOP982912 UYL982910:UYL982912 VIH982910:VIH982912 VSD982910:VSD982912 WBZ982910:WBZ982912 WLV982910:WLV982912 WVR982910:WVR982912" xr:uid="{9C29AF6E-6811-4749-B4A9-6104FCA95989}">
      <formula1>"■,□"</formula1>
    </dataValidation>
    <dataValidation type="list" allowBlank="1" showInputMessage="1" showErrorMessage="1" sqref="K65394:L65394 JG65394:JH65394 TC65394:TD65394 ACY65394:ACZ65394 AMU65394:AMV65394 AWQ65394:AWR65394 BGM65394:BGN65394 BQI65394:BQJ65394 CAE65394:CAF65394 CKA65394:CKB65394 CTW65394:CTX65394 DDS65394:DDT65394 DNO65394:DNP65394 DXK65394:DXL65394 EHG65394:EHH65394 ERC65394:ERD65394 FAY65394:FAZ65394 FKU65394:FKV65394 FUQ65394:FUR65394 GEM65394:GEN65394 GOI65394:GOJ65394 GYE65394:GYF65394 HIA65394:HIB65394 HRW65394:HRX65394 IBS65394:IBT65394 ILO65394:ILP65394 IVK65394:IVL65394 JFG65394:JFH65394 JPC65394:JPD65394 JYY65394:JYZ65394 KIU65394:KIV65394 KSQ65394:KSR65394 LCM65394:LCN65394 LMI65394:LMJ65394 LWE65394:LWF65394 MGA65394:MGB65394 MPW65394:MPX65394 MZS65394:MZT65394 NJO65394:NJP65394 NTK65394:NTL65394 ODG65394:ODH65394 ONC65394:OND65394 OWY65394:OWZ65394 PGU65394:PGV65394 PQQ65394:PQR65394 QAM65394:QAN65394 QKI65394:QKJ65394 QUE65394:QUF65394 REA65394:REB65394 RNW65394:RNX65394 RXS65394:RXT65394 SHO65394:SHP65394 SRK65394:SRL65394 TBG65394:TBH65394 TLC65394:TLD65394 TUY65394:TUZ65394 UEU65394:UEV65394 UOQ65394:UOR65394 UYM65394:UYN65394 VII65394:VIJ65394 VSE65394:VSF65394 WCA65394:WCB65394 WLW65394:WLX65394 WVS65394:WVT65394 K130930:L130930 JG130930:JH130930 TC130930:TD130930 ACY130930:ACZ130930 AMU130930:AMV130930 AWQ130930:AWR130930 BGM130930:BGN130930 BQI130930:BQJ130930 CAE130930:CAF130930 CKA130930:CKB130930 CTW130930:CTX130930 DDS130930:DDT130930 DNO130930:DNP130930 DXK130930:DXL130930 EHG130930:EHH130930 ERC130930:ERD130930 FAY130930:FAZ130930 FKU130930:FKV130930 FUQ130930:FUR130930 GEM130930:GEN130930 GOI130930:GOJ130930 GYE130930:GYF130930 HIA130930:HIB130930 HRW130930:HRX130930 IBS130930:IBT130930 ILO130930:ILP130930 IVK130930:IVL130930 JFG130930:JFH130930 JPC130930:JPD130930 JYY130930:JYZ130930 KIU130930:KIV130930 KSQ130930:KSR130930 LCM130930:LCN130930 LMI130930:LMJ130930 LWE130930:LWF130930 MGA130930:MGB130930 MPW130930:MPX130930 MZS130930:MZT130930 NJO130930:NJP130930 NTK130930:NTL130930 ODG130930:ODH130930 ONC130930:OND130930 OWY130930:OWZ130930 PGU130930:PGV130930 PQQ130930:PQR130930 QAM130930:QAN130930 QKI130930:QKJ130930 QUE130930:QUF130930 REA130930:REB130930 RNW130930:RNX130930 RXS130930:RXT130930 SHO130930:SHP130930 SRK130930:SRL130930 TBG130930:TBH130930 TLC130930:TLD130930 TUY130930:TUZ130930 UEU130930:UEV130930 UOQ130930:UOR130930 UYM130930:UYN130930 VII130930:VIJ130930 VSE130930:VSF130930 WCA130930:WCB130930 WLW130930:WLX130930 WVS130930:WVT130930 K196466:L196466 JG196466:JH196466 TC196466:TD196466 ACY196466:ACZ196466 AMU196466:AMV196466 AWQ196466:AWR196466 BGM196466:BGN196466 BQI196466:BQJ196466 CAE196466:CAF196466 CKA196466:CKB196466 CTW196466:CTX196466 DDS196466:DDT196466 DNO196466:DNP196466 DXK196466:DXL196466 EHG196466:EHH196466 ERC196466:ERD196466 FAY196466:FAZ196466 FKU196466:FKV196466 FUQ196466:FUR196466 GEM196466:GEN196466 GOI196466:GOJ196466 GYE196466:GYF196466 HIA196466:HIB196466 HRW196466:HRX196466 IBS196466:IBT196466 ILO196466:ILP196466 IVK196466:IVL196466 JFG196466:JFH196466 JPC196466:JPD196466 JYY196466:JYZ196466 KIU196466:KIV196466 KSQ196466:KSR196466 LCM196466:LCN196466 LMI196466:LMJ196466 LWE196466:LWF196466 MGA196466:MGB196466 MPW196466:MPX196466 MZS196466:MZT196466 NJO196466:NJP196466 NTK196466:NTL196466 ODG196466:ODH196466 ONC196466:OND196466 OWY196466:OWZ196466 PGU196466:PGV196466 PQQ196466:PQR196466 QAM196466:QAN196466 QKI196466:QKJ196466 QUE196466:QUF196466 REA196466:REB196466 RNW196466:RNX196466 RXS196466:RXT196466 SHO196466:SHP196466 SRK196466:SRL196466 TBG196466:TBH196466 TLC196466:TLD196466 TUY196466:TUZ196466 UEU196466:UEV196466 UOQ196466:UOR196466 UYM196466:UYN196466 VII196466:VIJ196466 VSE196466:VSF196466 WCA196466:WCB196466 WLW196466:WLX196466 WVS196466:WVT196466 K262002:L262002 JG262002:JH262002 TC262002:TD262002 ACY262002:ACZ262002 AMU262002:AMV262002 AWQ262002:AWR262002 BGM262002:BGN262002 BQI262002:BQJ262002 CAE262002:CAF262002 CKA262002:CKB262002 CTW262002:CTX262002 DDS262002:DDT262002 DNO262002:DNP262002 DXK262002:DXL262002 EHG262002:EHH262002 ERC262002:ERD262002 FAY262002:FAZ262002 FKU262002:FKV262002 FUQ262002:FUR262002 GEM262002:GEN262002 GOI262002:GOJ262002 GYE262002:GYF262002 HIA262002:HIB262002 HRW262002:HRX262002 IBS262002:IBT262002 ILO262002:ILP262002 IVK262002:IVL262002 JFG262002:JFH262002 JPC262002:JPD262002 JYY262002:JYZ262002 KIU262002:KIV262002 KSQ262002:KSR262002 LCM262002:LCN262002 LMI262002:LMJ262002 LWE262002:LWF262002 MGA262002:MGB262002 MPW262002:MPX262002 MZS262002:MZT262002 NJO262002:NJP262002 NTK262002:NTL262002 ODG262002:ODH262002 ONC262002:OND262002 OWY262002:OWZ262002 PGU262002:PGV262002 PQQ262002:PQR262002 QAM262002:QAN262002 QKI262002:QKJ262002 QUE262002:QUF262002 REA262002:REB262002 RNW262002:RNX262002 RXS262002:RXT262002 SHO262002:SHP262002 SRK262002:SRL262002 TBG262002:TBH262002 TLC262002:TLD262002 TUY262002:TUZ262002 UEU262002:UEV262002 UOQ262002:UOR262002 UYM262002:UYN262002 VII262002:VIJ262002 VSE262002:VSF262002 WCA262002:WCB262002 WLW262002:WLX262002 WVS262002:WVT262002 K327538:L327538 JG327538:JH327538 TC327538:TD327538 ACY327538:ACZ327538 AMU327538:AMV327538 AWQ327538:AWR327538 BGM327538:BGN327538 BQI327538:BQJ327538 CAE327538:CAF327538 CKA327538:CKB327538 CTW327538:CTX327538 DDS327538:DDT327538 DNO327538:DNP327538 DXK327538:DXL327538 EHG327538:EHH327538 ERC327538:ERD327538 FAY327538:FAZ327538 FKU327538:FKV327538 FUQ327538:FUR327538 GEM327538:GEN327538 GOI327538:GOJ327538 GYE327538:GYF327538 HIA327538:HIB327538 HRW327538:HRX327538 IBS327538:IBT327538 ILO327538:ILP327538 IVK327538:IVL327538 JFG327538:JFH327538 JPC327538:JPD327538 JYY327538:JYZ327538 KIU327538:KIV327538 KSQ327538:KSR327538 LCM327538:LCN327538 LMI327538:LMJ327538 LWE327538:LWF327538 MGA327538:MGB327538 MPW327538:MPX327538 MZS327538:MZT327538 NJO327538:NJP327538 NTK327538:NTL327538 ODG327538:ODH327538 ONC327538:OND327538 OWY327538:OWZ327538 PGU327538:PGV327538 PQQ327538:PQR327538 QAM327538:QAN327538 QKI327538:QKJ327538 QUE327538:QUF327538 REA327538:REB327538 RNW327538:RNX327538 RXS327538:RXT327538 SHO327538:SHP327538 SRK327538:SRL327538 TBG327538:TBH327538 TLC327538:TLD327538 TUY327538:TUZ327538 UEU327538:UEV327538 UOQ327538:UOR327538 UYM327538:UYN327538 VII327538:VIJ327538 VSE327538:VSF327538 WCA327538:WCB327538 WLW327538:WLX327538 WVS327538:WVT327538 K393074:L393074 JG393074:JH393074 TC393074:TD393074 ACY393074:ACZ393074 AMU393074:AMV393074 AWQ393074:AWR393074 BGM393074:BGN393074 BQI393074:BQJ393074 CAE393074:CAF393074 CKA393074:CKB393074 CTW393074:CTX393074 DDS393074:DDT393074 DNO393074:DNP393074 DXK393074:DXL393074 EHG393074:EHH393074 ERC393074:ERD393074 FAY393074:FAZ393074 FKU393074:FKV393074 FUQ393074:FUR393074 GEM393074:GEN393074 GOI393074:GOJ393074 GYE393074:GYF393074 HIA393074:HIB393074 HRW393074:HRX393074 IBS393074:IBT393074 ILO393074:ILP393074 IVK393074:IVL393074 JFG393074:JFH393074 JPC393074:JPD393074 JYY393074:JYZ393074 KIU393074:KIV393074 KSQ393074:KSR393074 LCM393074:LCN393074 LMI393074:LMJ393074 LWE393074:LWF393074 MGA393074:MGB393074 MPW393074:MPX393074 MZS393074:MZT393074 NJO393074:NJP393074 NTK393074:NTL393074 ODG393074:ODH393074 ONC393074:OND393074 OWY393074:OWZ393074 PGU393074:PGV393074 PQQ393074:PQR393074 QAM393074:QAN393074 QKI393074:QKJ393074 QUE393074:QUF393074 REA393074:REB393074 RNW393074:RNX393074 RXS393074:RXT393074 SHO393074:SHP393074 SRK393074:SRL393074 TBG393074:TBH393074 TLC393074:TLD393074 TUY393074:TUZ393074 UEU393074:UEV393074 UOQ393074:UOR393074 UYM393074:UYN393074 VII393074:VIJ393074 VSE393074:VSF393074 WCA393074:WCB393074 WLW393074:WLX393074 WVS393074:WVT393074 K458610:L458610 JG458610:JH458610 TC458610:TD458610 ACY458610:ACZ458610 AMU458610:AMV458610 AWQ458610:AWR458610 BGM458610:BGN458610 BQI458610:BQJ458610 CAE458610:CAF458610 CKA458610:CKB458610 CTW458610:CTX458610 DDS458610:DDT458610 DNO458610:DNP458610 DXK458610:DXL458610 EHG458610:EHH458610 ERC458610:ERD458610 FAY458610:FAZ458610 FKU458610:FKV458610 FUQ458610:FUR458610 GEM458610:GEN458610 GOI458610:GOJ458610 GYE458610:GYF458610 HIA458610:HIB458610 HRW458610:HRX458610 IBS458610:IBT458610 ILO458610:ILP458610 IVK458610:IVL458610 JFG458610:JFH458610 JPC458610:JPD458610 JYY458610:JYZ458610 KIU458610:KIV458610 KSQ458610:KSR458610 LCM458610:LCN458610 LMI458610:LMJ458610 LWE458610:LWF458610 MGA458610:MGB458610 MPW458610:MPX458610 MZS458610:MZT458610 NJO458610:NJP458610 NTK458610:NTL458610 ODG458610:ODH458610 ONC458610:OND458610 OWY458610:OWZ458610 PGU458610:PGV458610 PQQ458610:PQR458610 QAM458610:QAN458610 QKI458610:QKJ458610 QUE458610:QUF458610 REA458610:REB458610 RNW458610:RNX458610 RXS458610:RXT458610 SHO458610:SHP458610 SRK458610:SRL458610 TBG458610:TBH458610 TLC458610:TLD458610 TUY458610:TUZ458610 UEU458610:UEV458610 UOQ458610:UOR458610 UYM458610:UYN458610 VII458610:VIJ458610 VSE458610:VSF458610 WCA458610:WCB458610 WLW458610:WLX458610 WVS458610:WVT458610 K524146:L524146 JG524146:JH524146 TC524146:TD524146 ACY524146:ACZ524146 AMU524146:AMV524146 AWQ524146:AWR524146 BGM524146:BGN524146 BQI524146:BQJ524146 CAE524146:CAF524146 CKA524146:CKB524146 CTW524146:CTX524146 DDS524146:DDT524146 DNO524146:DNP524146 DXK524146:DXL524146 EHG524146:EHH524146 ERC524146:ERD524146 FAY524146:FAZ524146 FKU524146:FKV524146 FUQ524146:FUR524146 GEM524146:GEN524146 GOI524146:GOJ524146 GYE524146:GYF524146 HIA524146:HIB524146 HRW524146:HRX524146 IBS524146:IBT524146 ILO524146:ILP524146 IVK524146:IVL524146 JFG524146:JFH524146 JPC524146:JPD524146 JYY524146:JYZ524146 KIU524146:KIV524146 KSQ524146:KSR524146 LCM524146:LCN524146 LMI524146:LMJ524146 LWE524146:LWF524146 MGA524146:MGB524146 MPW524146:MPX524146 MZS524146:MZT524146 NJO524146:NJP524146 NTK524146:NTL524146 ODG524146:ODH524146 ONC524146:OND524146 OWY524146:OWZ524146 PGU524146:PGV524146 PQQ524146:PQR524146 QAM524146:QAN524146 QKI524146:QKJ524146 QUE524146:QUF524146 REA524146:REB524146 RNW524146:RNX524146 RXS524146:RXT524146 SHO524146:SHP524146 SRK524146:SRL524146 TBG524146:TBH524146 TLC524146:TLD524146 TUY524146:TUZ524146 UEU524146:UEV524146 UOQ524146:UOR524146 UYM524146:UYN524146 VII524146:VIJ524146 VSE524146:VSF524146 WCA524146:WCB524146 WLW524146:WLX524146 WVS524146:WVT524146 K589682:L589682 JG589682:JH589682 TC589682:TD589682 ACY589682:ACZ589682 AMU589682:AMV589682 AWQ589682:AWR589682 BGM589682:BGN589682 BQI589682:BQJ589682 CAE589682:CAF589682 CKA589682:CKB589682 CTW589682:CTX589682 DDS589682:DDT589682 DNO589682:DNP589682 DXK589682:DXL589682 EHG589682:EHH589682 ERC589682:ERD589682 FAY589682:FAZ589682 FKU589682:FKV589682 FUQ589682:FUR589682 GEM589682:GEN589682 GOI589682:GOJ589682 GYE589682:GYF589682 HIA589682:HIB589682 HRW589682:HRX589682 IBS589682:IBT589682 ILO589682:ILP589682 IVK589682:IVL589682 JFG589682:JFH589682 JPC589682:JPD589682 JYY589682:JYZ589682 KIU589682:KIV589682 KSQ589682:KSR589682 LCM589682:LCN589682 LMI589682:LMJ589682 LWE589682:LWF589682 MGA589682:MGB589682 MPW589682:MPX589682 MZS589682:MZT589682 NJO589682:NJP589682 NTK589682:NTL589682 ODG589682:ODH589682 ONC589682:OND589682 OWY589682:OWZ589682 PGU589682:PGV589682 PQQ589682:PQR589682 QAM589682:QAN589682 QKI589682:QKJ589682 QUE589682:QUF589682 REA589682:REB589682 RNW589682:RNX589682 RXS589682:RXT589682 SHO589682:SHP589682 SRK589682:SRL589682 TBG589682:TBH589682 TLC589682:TLD589682 TUY589682:TUZ589682 UEU589682:UEV589682 UOQ589682:UOR589682 UYM589682:UYN589682 VII589682:VIJ589682 VSE589682:VSF589682 WCA589682:WCB589682 WLW589682:WLX589682 WVS589682:WVT589682 K655218:L655218 JG655218:JH655218 TC655218:TD655218 ACY655218:ACZ655218 AMU655218:AMV655218 AWQ655218:AWR655218 BGM655218:BGN655218 BQI655218:BQJ655218 CAE655218:CAF655218 CKA655218:CKB655218 CTW655218:CTX655218 DDS655218:DDT655218 DNO655218:DNP655218 DXK655218:DXL655218 EHG655218:EHH655218 ERC655218:ERD655218 FAY655218:FAZ655218 FKU655218:FKV655218 FUQ655218:FUR655218 GEM655218:GEN655218 GOI655218:GOJ655218 GYE655218:GYF655218 HIA655218:HIB655218 HRW655218:HRX655218 IBS655218:IBT655218 ILO655218:ILP655218 IVK655218:IVL655218 JFG655218:JFH655218 JPC655218:JPD655218 JYY655218:JYZ655218 KIU655218:KIV655218 KSQ655218:KSR655218 LCM655218:LCN655218 LMI655218:LMJ655218 LWE655218:LWF655218 MGA655218:MGB655218 MPW655218:MPX655218 MZS655218:MZT655218 NJO655218:NJP655218 NTK655218:NTL655218 ODG655218:ODH655218 ONC655218:OND655218 OWY655218:OWZ655218 PGU655218:PGV655218 PQQ655218:PQR655218 QAM655218:QAN655218 QKI655218:QKJ655218 QUE655218:QUF655218 REA655218:REB655218 RNW655218:RNX655218 RXS655218:RXT655218 SHO655218:SHP655218 SRK655218:SRL655218 TBG655218:TBH655218 TLC655218:TLD655218 TUY655218:TUZ655218 UEU655218:UEV655218 UOQ655218:UOR655218 UYM655218:UYN655218 VII655218:VIJ655218 VSE655218:VSF655218 WCA655218:WCB655218 WLW655218:WLX655218 WVS655218:WVT655218 K720754:L720754 JG720754:JH720754 TC720754:TD720754 ACY720754:ACZ720754 AMU720754:AMV720754 AWQ720754:AWR720754 BGM720754:BGN720754 BQI720754:BQJ720754 CAE720754:CAF720754 CKA720754:CKB720754 CTW720754:CTX720754 DDS720754:DDT720754 DNO720754:DNP720754 DXK720754:DXL720754 EHG720754:EHH720754 ERC720754:ERD720754 FAY720754:FAZ720754 FKU720754:FKV720754 FUQ720754:FUR720754 GEM720754:GEN720754 GOI720754:GOJ720754 GYE720754:GYF720754 HIA720754:HIB720754 HRW720754:HRX720754 IBS720754:IBT720754 ILO720754:ILP720754 IVK720754:IVL720754 JFG720754:JFH720754 JPC720754:JPD720754 JYY720754:JYZ720754 KIU720754:KIV720754 KSQ720754:KSR720754 LCM720754:LCN720754 LMI720754:LMJ720754 LWE720754:LWF720754 MGA720754:MGB720754 MPW720754:MPX720754 MZS720754:MZT720754 NJO720754:NJP720754 NTK720754:NTL720754 ODG720754:ODH720754 ONC720754:OND720754 OWY720754:OWZ720754 PGU720754:PGV720754 PQQ720754:PQR720754 QAM720754:QAN720754 QKI720754:QKJ720754 QUE720754:QUF720754 REA720754:REB720754 RNW720754:RNX720754 RXS720754:RXT720754 SHO720754:SHP720754 SRK720754:SRL720754 TBG720754:TBH720754 TLC720754:TLD720754 TUY720754:TUZ720754 UEU720754:UEV720754 UOQ720754:UOR720754 UYM720754:UYN720754 VII720754:VIJ720754 VSE720754:VSF720754 WCA720754:WCB720754 WLW720754:WLX720754 WVS720754:WVT720754 K786290:L786290 JG786290:JH786290 TC786290:TD786290 ACY786290:ACZ786290 AMU786290:AMV786290 AWQ786290:AWR786290 BGM786290:BGN786290 BQI786290:BQJ786290 CAE786290:CAF786290 CKA786290:CKB786290 CTW786290:CTX786290 DDS786290:DDT786290 DNO786290:DNP786290 DXK786290:DXL786290 EHG786290:EHH786290 ERC786290:ERD786290 FAY786290:FAZ786290 FKU786290:FKV786290 FUQ786290:FUR786290 GEM786290:GEN786290 GOI786290:GOJ786290 GYE786290:GYF786290 HIA786290:HIB786290 HRW786290:HRX786290 IBS786290:IBT786290 ILO786290:ILP786290 IVK786290:IVL786290 JFG786290:JFH786290 JPC786290:JPD786290 JYY786290:JYZ786290 KIU786290:KIV786290 KSQ786290:KSR786290 LCM786290:LCN786290 LMI786290:LMJ786290 LWE786290:LWF786290 MGA786290:MGB786290 MPW786290:MPX786290 MZS786290:MZT786290 NJO786290:NJP786290 NTK786290:NTL786290 ODG786290:ODH786290 ONC786290:OND786290 OWY786290:OWZ786290 PGU786290:PGV786290 PQQ786290:PQR786290 QAM786290:QAN786290 QKI786290:QKJ786290 QUE786290:QUF786290 REA786290:REB786290 RNW786290:RNX786290 RXS786290:RXT786290 SHO786290:SHP786290 SRK786290:SRL786290 TBG786290:TBH786290 TLC786290:TLD786290 TUY786290:TUZ786290 UEU786290:UEV786290 UOQ786290:UOR786290 UYM786290:UYN786290 VII786290:VIJ786290 VSE786290:VSF786290 WCA786290:WCB786290 WLW786290:WLX786290 WVS786290:WVT786290 K851826:L851826 JG851826:JH851826 TC851826:TD851826 ACY851826:ACZ851826 AMU851826:AMV851826 AWQ851826:AWR851826 BGM851826:BGN851826 BQI851826:BQJ851826 CAE851826:CAF851826 CKA851826:CKB851826 CTW851826:CTX851826 DDS851826:DDT851826 DNO851826:DNP851826 DXK851826:DXL851826 EHG851826:EHH851826 ERC851826:ERD851826 FAY851826:FAZ851826 FKU851826:FKV851826 FUQ851826:FUR851826 GEM851826:GEN851826 GOI851826:GOJ851826 GYE851826:GYF851826 HIA851826:HIB851826 HRW851826:HRX851826 IBS851826:IBT851826 ILO851826:ILP851826 IVK851826:IVL851826 JFG851826:JFH851826 JPC851826:JPD851826 JYY851826:JYZ851826 KIU851826:KIV851826 KSQ851826:KSR851826 LCM851826:LCN851826 LMI851826:LMJ851826 LWE851826:LWF851826 MGA851826:MGB851826 MPW851826:MPX851826 MZS851826:MZT851826 NJO851826:NJP851826 NTK851826:NTL851826 ODG851826:ODH851826 ONC851826:OND851826 OWY851826:OWZ851826 PGU851826:PGV851826 PQQ851826:PQR851826 QAM851826:QAN851826 QKI851826:QKJ851826 QUE851826:QUF851826 REA851826:REB851826 RNW851826:RNX851826 RXS851826:RXT851826 SHO851826:SHP851826 SRK851826:SRL851826 TBG851826:TBH851826 TLC851826:TLD851826 TUY851826:TUZ851826 UEU851826:UEV851826 UOQ851826:UOR851826 UYM851826:UYN851826 VII851826:VIJ851826 VSE851826:VSF851826 WCA851826:WCB851826 WLW851826:WLX851826 WVS851826:WVT851826 K917362:L917362 JG917362:JH917362 TC917362:TD917362 ACY917362:ACZ917362 AMU917362:AMV917362 AWQ917362:AWR917362 BGM917362:BGN917362 BQI917362:BQJ917362 CAE917362:CAF917362 CKA917362:CKB917362 CTW917362:CTX917362 DDS917362:DDT917362 DNO917362:DNP917362 DXK917362:DXL917362 EHG917362:EHH917362 ERC917362:ERD917362 FAY917362:FAZ917362 FKU917362:FKV917362 FUQ917362:FUR917362 GEM917362:GEN917362 GOI917362:GOJ917362 GYE917362:GYF917362 HIA917362:HIB917362 HRW917362:HRX917362 IBS917362:IBT917362 ILO917362:ILP917362 IVK917362:IVL917362 JFG917362:JFH917362 JPC917362:JPD917362 JYY917362:JYZ917362 KIU917362:KIV917362 KSQ917362:KSR917362 LCM917362:LCN917362 LMI917362:LMJ917362 LWE917362:LWF917362 MGA917362:MGB917362 MPW917362:MPX917362 MZS917362:MZT917362 NJO917362:NJP917362 NTK917362:NTL917362 ODG917362:ODH917362 ONC917362:OND917362 OWY917362:OWZ917362 PGU917362:PGV917362 PQQ917362:PQR917362 QAM917362:QAN917362 QKI917362:QKJ917362 QUE917362:QUF917362 REA917362:REB917362 RNW917362:RNX917362 RXS917362:RXT917362 SHO917362:SHP917362 SRK917362:SRL917362 TBG917362:TBH917362 TLC917362:TLD917362 TUY917362:TUZ917362 UEU917362:UEV917362 UOQ917362:UOR917362 UYM917362:UYN917362 VII917362:VIJ917362 VSE917362:VSF917362 WCA917362:WCB917362 WLW917362:WLX917362 WVS917362:WVT917362 K982898:L982898 JG982898:JH982898 TC982898:TD982898 ACY982898:ACZ982898 AMU982898:AMV982898 AWQ982898:AWR982898 BGM982898:BGN982898 BQI982898:BQJ982898 CAE982898:CAF982898 CKA982898:CKB982898 CTW982898:CTX982898 DDS982898:DDT982898 DNO982898:DNP982898 DXK982898:DXL982898 EHG982898:EHH982898 ERC982898:ERD982898 FAY982898:FAZ982898 FKU982898:FKV982898 FUQ982898:FUR982898 GEM982898:GEN982898 GOI982898:GOJ982898 GYE982898:GYF982898 HIA982898:HIB982898 HRW982898:HRX982898 IBS982898:IBT982898 ILO982898:ILP982898 IVK982898:IVL982898 JFG982898:JFH982898 JPC982898:JPD982898 JYY982898:JYZ982898 KIU982898:KIV982898 KSQ982898:KSR982898 LCM982898:LCN982898 LMI982898:LMJ982898 LWE982898:LWF982898 MGA982898:MGB982898 MPW982898:MPX982898 MZS982898:MZT982898 NJO982898:NJP982898 NTK982898:NTL982898 ODG982898:ODH982898 ONC982898:OND982898 OWY982898:OWZ982898 PGU982898:PGV982898 PQQ982898:PQR982898 QAM982898:QAN982898 QKI982898:QKJ982898 QUE982898:QUF982898 REA982898:REB982898 RNW982898:RNX982898 RXS982898:RXT982898 SHO982898:SHP982898 SRK982898:SRL982898 TBG982898:TBH982898 TLC982898:TLD982898 TUY982898:TUZ982898 UEU982898:UEV982898 UOQ982898:UOR982898 UYM982898:UYN982898 VII982898:VIJ982898 VSE982898:VSF982898 WCA982898:WCB982898 WLW982898:WLX982898 WVS982898:WVT982898" xr:uid="{091D22CC-4496-45F4-8315-25CC9DADF291}">
      <formula1>"1,2,3,4,5,6,7,8"</formula1>
    </dataValidation>
    <dataValidation type="list" allowBlank="1" showInputMessage="1" showErrorMessage="1" sqref="II15:IJ16 SE15:SF16 ACA15:ACB16 ALW15:ALX16 AVS15:AVT16 BFO15:BFP16 BPK15:BPL16 BZG15:BZH16 CJC15:CJD16 CSY15:CSZ16 DCU15:DCV16 DMQ15:DMR16 DWM15:DWN16 EGI15:EGJ16 EQE15:EQF16 FAA15:FAB16 FJW15:FJX16 FTS15:FTT16 GDO15:GDP16 GNK15:GNL16 GXG15:GXH16 HHC15:HHD16 HQY15:HQZ16 IAU15:IAV16 IKQ15:IKR16 IUM15:IUN16 JEI15:JEJ16 JOE15:JOF16 JYA15:JYB16 KHW15:KHX16 KRS15:KRT16 LBO15:LBP16 LLK15:LLL16 LVG15:LVH16 MFC15:MFD16 MOY15:MOZ16 MYU15:MYV16 NIQ15:NIR16 NSM15:NSN16 OCI15:OCJ16 OME15:OMF16 OWA15:OWB16 PFW15:PFX16 PPS15:PPT16 PZO15:PZP16 QJK15:QJL16 QTG15:QTH16 RDC15:RDD16 RMY15:RMZ16 RWU15:RWV16 SGQ15:SGR16 SQM15:SQN16 TAI15:TAJ16 TKE15:TKF16 TUA15:TUB16 UDW15:UDX16 UNS15:UNT16 UXO15:UXP16 VHK15:VHL16 VRG15:VRH16 WBC15:WBD16 WKY15:WKZ16 WUU15:WUV16 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T45:U59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WUU398:WUV399 WKY398:WKZ399 WBC398:WBD399 VRG398:VRH399 VHK398:VHL399 UXO398:UXP399 UNS398:UNT399 UDW398:UDX399 TUA398:TUB399 TKE398:TKF399 TAI398:TAJ399 SQM398:SQN399 SGQ398:SGR399 RWU398:RWV399 RMY398:RMZ399 RDC398:RDD399 QTG398:QTH399 QJK398:QJL399 PZO398:PZP399 PPS398:PPT399 PFW398:PFX399 OWA398:OWB399 OME398:OMF399 OCI398:OCJ399 NSM398:NSN399 NIQ398:NIR399 MYU398:MYV399 MOY398:MOZ399 MFC398:MFD399 LVG398:LVH399 LLK398:LLL399 LBO398:LBP399 KRS398:KRT399 KHW398:KHX399 JYA398:JYB399 JOE398:JOF399 JEI398:JEJ399 IUM398:IUN399 IKQ398:IKR399 IAU398:IAV399 HQY398:HQZ399 HHC398:HHD399 GXG398:GXH399 GNK398:GNL399 GDO398:GDP399 FTS398:FTT399 FJW398:FJX399 FAA398:FAB399 EQE398:EQF399 EGI398:EGJ399 DWM398:DWN399 DMQ398:DMR399 DCU398:DCV399 CSY398:CSZ399 CJC398:CJD399 BZG398:BZH399 BPK398:BPL399 BFO398:BFP399 AVS398:AVT399 ALW398:ALX399 ACA398:ACB399 SE398:SF399 II398:IJ399 U452:U477 T128:U133 T145:U145 T147:U148 U92:U111 T15:U16 T352:T357 T161:U165 AVS226:AVT229 ALW226:ALX229 ACA226:ACB229 SE226:SF229 II226:IJ229 WUU226:WUV229 WKY226:WKZ229 WBC226:WBD229 VRG226:VRH229 VHK226:VHL229 UXO226:UXP229 UNS226:UNT229 UDW226:UDX229 TUA226:TUB229 TKE226:TKF229 TAI226:TAJ229 SQM226:SQN229 SGQ226:SGR229 RWU226:RWV229 RMY226:RMZ229 RDC226:RDD229 QTG226:QTH229 QJK226:QJL229 PZO226:PZP229 PPS226:PPT229 PFW226:PFX229 OWA226:OWB229 OME226:OMF229 OCI226:OCJ229 NSM226:NSN229 NIQ226:NIR229 MYU226:MYV229 MOY226:MOZ229 MFC226:MFD229 LVG226:LVH229 LLK226:LLL229 LBO226:LBP229 KRS226:KRT229 KHW226:KHX229 JYA226:JYB229 JOE226:JOF229 JEI226:JEJ229 IUM226:IUN229 IKQ226:IKR229 IAU226:IAV229 HQY226:HQZ229 HHC226:HHD229 GXG226:GXH229 GNK226:GNL229 GDO226:GDP229 FTS226:FTT229 FJW226:FJX229 FAA226:FAB229 EQE226:EQF229 EGI226:EGJ229 DWM226:DWN229 DMQ226:DMR229 DCU226:DCV229 CSY226:CSZ229 CJC226:CJD229 BZG226:BZH229 BPK226:BPL229 BFO226:BFP229 T153 U270:U271 T449 T156:U159 T302:T309 T167:U171 T88:T111 U75:U85 T75:T86 U88:U90 T140:U143 U135:U137 T135:T138 T224:U225 U212:U221 T212:T222 T418:T427 U242:U251 T242:T252 T284:T292 T338:T344 U360:U368 T360:T369 T372:U372 T429:U431 U418:U426 T451:T477 U444:U446 U303:U308 T313:U315 U18:U20 T185:T210 U185:U209 T332:T336 T303:U303 U26:U38 U387:U415 T387:T416 T254:T271 U254:U268 U294:U299 T294:T300 T444:T447 T150:U152 U332:U335 U284:U291 U352:U356 T350 T346:U349 U338:U343 T274:U276 T322:U324 U22:U23 T18:T24 T26:T39" xr:uid="{3E6AE2A9-01BE-49C5-9ACC-FDD1F5D68693}">
      <formula1>"✔,/"</formula1>
    </dataValidation>
  </dataValidations>
  <printOptions horizontalCentered="1"/>
  <pageMargins left="0.70866141732283472" right="0.19685039370078741" top="0.35433070866141736" bottom="0.39370078740157483" header="0.31496062992125984" footer="0.19685039370078741"/>
  <pageSetup paperSize="9" scale="95" fitToWidth="0" fitToHeight="0" orientation="portrait" r:id="rId1"/>
  <headerFoot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8" manualBreakCount="8">
    <brk id="62" min="1" max="24" man="1"/>
    <brk id="115" min="1" max="24" man="1"/>
    <brk id="172" min="1" max="24" man="1"/>
    <brk id="229" min="1" max="24" man="1"/>
    <brk id="273" min="1" max="24" man="1"/>
    <brk id="321" min="1" max="24" man="1"/>
    <brk id="374" min="1" max="24" man="1"/>
    <brk id="431" min="1" max="2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1E9-AFBC-43F7-AD5B-D9E7707A9663}">
  <sheetPr>
    <tabColor rgb="FFFF0000"/>
    <pageSetUpPr fitToPage="1"/>
  </sheetPr>
  <dimension ref="A1:AN233"/>
  <sheetViews>
    <sheetView showGridLines="0" view="pageBreakPreview" zoomScale="85" zoomScaleNormal="100" zoomScaleSheetLayoutView="85" workbookViewId="0">
      <selection activeCell="X11" sqref="X11:Z11"/>
    </sheetView>
  </sheetViews>
  <sheetFormatPr defaultRowHeight="12"/>
  <cols>
    <col min="1" max="1" width="5.625" style="658" customWidth="1"/>
    <col min="2" max="2" width="1.625" style="658" customWidth="1"/>
    <col min="3" max="63" width="3.625" style="658" customWidth="1"/>
    <col min="64" max="256" width="9" style="658"/>
    <col min="257" max="257" width="5.625" style="658" customWidth="1"/>
    <col min="258" max="258" width="1.625" style="658" customWidth="1"/>
    <col min="259" max="319" width="3.625" style="658" customWidth="1"/>
    <col min="320" max="512" width="9" style="658"/>
    <col min="513" max="513" width="5.625" style="658" customWidth="1"/>
    <col min="514" max="514" width="1.625" style="658" customWidth="1"/>
    <col min="515" max="575" width="3.625" style="658" customWidth="1"/>
    <col min="576" max="768" width="9" style="658"/>
    <col min="769" max="769" width="5.625" style="658" customWidth="1"/>
    <col min="770" max="770" width="1.625" style="658" customWidth="1"/>
    <col min="771" max="831" width="3.625" style="658" customWidth="1"/>
    <col min="832" max="1024" width="9" style="658"/>
    <col min="1025" max="1025" width="5.625" style="658" customWidth="1"/>
    <col min="1026" max="1026" width="1.625" style="658" customWidth="1"/>
    <col min="1027" max="1087" width="3.625" style="658" customWidth="1"/>
    <col min="1088" max="1280" width="9" style="658"/>
    <col min="1281" max="1281" width="5.625" style="658" customWidth="1"/>
    <col min="1282" max="1282" width="1.625" style="658" customWidth="1"/>
    <col min="1283" max="1343" width="3.625" style="658" customWidth="1"/>
    <col min="1344" max="1536" width="9" style="658"/>
    <col min="1537" max="1537" width="5.625" style="658" customWidth="1"/>
    <col min="1538" max="1538" width="1.625" style="658" customWidth="1"/>
    <col min="1539" max="1599" width="3.625" style="658" customWidth="1"/>
    <col min="1600" max="1792" width="9" style="658"/>
    <col min="1793" max="1793" width="5.625" style="658" customWidth="1"/>
    <col min="1794" max="1794" width="1.625" style="658" customWidth="1"/>
    <col min="1795" max="1855" width="3.625" style="658" customWidth="1"/>
    <col min="1856" max="2048" width="9" style="658"/>
    <col min="2049" max="2049" width="5.625" style="658" customWidth="1"/>
    <col min="2050" max="2050" width="1.625" style="658" customWidth="1"/>
    <col min="2051" max="2111" width="3.625" style="658" customWidth="1"/>
    <col min="2112" max="2304" width="9" style="658"/>
    <col min="2305" max="2305" width="5.625" style="658" customWidth="1"/>
    <col min="2306" max="2306" width="1.625" style="658" customWidth="1"/>
    <col min="2307" max="2367" width="3.625" style="658" customWidth="1"/>
    <col min="2368" max="2560" width="9" style="658"/>
    <col min="2561" max="2561" width="5.625" style="658" customWidth="1"/>
    <col min="2562" max="2562" width="1.625" style="658" customWidth="1"/>
    <col min="2563" max="2623" width="3.625" style="658" customWidth="1"/>
    <col min="2624" max="2816" width="9" style="658"/>
    <col min="2817" max="2817" width="5.625" style="658" customWidth="1"/>
    <col min="2818" max="2818" width="1.625" style="658" customWidth="1"/>
    <col min="2819" max="2879" width="3.625" style="658" customWidth="1"/>
    <col min="2880" max="3072" width="9" style="658"/>
    <col min="3073" max="3073" width="5.625" style="658" customWidth="1"/>
    <col min="3074" max="3074" width="1.625" style="658" customWidth="1"/>
    <col min="3075" max="3135" width="3.625" style="658" customWidth="1"/>
    <col min="3136" max="3328" width="9" style="658"/>
    <col min="3329" max="3329" width="5.625" style="658" customWidth="1"/>
    <col min="3330" max="3330" width="1.625" style="658" customWidth="1"/>
    <col min="3331" max="3391" width="3.625" style="658" customWidth="1"/>
    <col min="3392" max="3584" width="9" style="658"/>
    <col min="3585" max="3585" width="5.625" style="658" customWidth="1"/>
    <col min="3586" max="3586" width="1.625" style="658" customWidth="1"/>
    <col min="3587" max="3647" width="3.625" style="658" customWidth="1"/>
    <col min="3648" max="3840" width="9" style="658"/>
    <col min="3841" max="3841" width="5.625" style="658" customWidth="1"/>
    <col min="3842" max="3842" width="1.625" style="658" customWidth="1"/>
    <col min="3843" max="3903" width="3.625" style="658" customWidth="1"/>
    <col min="3904" max="4096" width="9" style="658"/>
    <col min="4097" max="4097" width="5.625" style="658" customWidth="1"/>
    <col min="4098" max="4098" width="1.625" style="658" customWidth="1"/>
    <col min="4099" max="4159" width="3.625" style="658" customWidth="1"/>
    <col min="4160" max="4352" width="9" style="658"/>
    <col min="4353" max="4353" width="5.625" style="658" customWidth="1"/>
    <col min="4354" max="4354" width="1.625" style="658" customWidth="1"/>
    <col min="4355" max="4415" width="3.625" style="658" customWidth="1"/>
    <col min="4416" max="4608" width="9" style="658"/>
    <col min="4609" max="4609" width="5.625" style="658" customWidth="1"/>
    <col min="4610" max="4610" width="1.625" style="658" customWidth="1"/>
    <col min="4611" max="4671" width="3.625" style="658" customWidth="1"/>
    <col min="4672" max="4864" width="9" style="658"/>
    <col min="4865" max="4865" width="5.625" style="658" customWidth="1"/>
    <col min="4866" max="4866" width="1.625" style="658" customWidth="1"/>
    <col min="4867" max="4927" width="3.625" style="658" customWidth="1"/>
    <col min="4928" max="5120" width="9" style="658"/>
    <col min="5121" max="5121" width="5.625" style="658" customWidth="1"/>
    <col min="5122" max="5122" width="1.625" style="658" customWidth="1"/>
    <col min="5123" max="5183" width="3.625" style="658" customWidth="1"/>
    <col min="5184" max="5376" width="9" style="658"/>
    <col min="5377" max="5377" width="5.625" style="658" customWidth="1"/>
    <col min="5378" max="5378" width="1.625" style="658" customWidth="1"/>
    <col min="5379" max="5439" width="3.625" style="658" customWidth="1"/>
    <col min="5440" max="5632" width="9" style="658"/>
    <col min="5633" max="5633" width="5.625" style="658" customWidth="1"/>
    <col min="5634" max="5634" width="1.625" style="658" customWidth="1"/>
    <col min="5635" max="5695" width="3.625" style="658" customWidth="1"/>
    <col min="5696" max="5888" width="9" style="658"/>
    <col min="5889" max="5889" width="5.625" style="658" customWidth="1"/>
    <col min="5890" max="5890" width="1.625" style="658" customWidth="1"/>
    <col min="5891" max="5951" width="3.625" style="658" customWidth="1"/>
    <col min="5952" max="6144" width="9" style="658"/>
    <col min="6145" max="6145" width="5.625" style="658" customWidth="1"/>
    <col min="6146" max="6146" width="1.625" style="658" customWidth="1"/>
    <col min="6147" max="6207" width="3.625" style="658" customWidth="1"/>
    <col min="6208" max="6400" width="9" style="658"/>
    <col min="6401" max="6401" width="5.625" style="658" customWidth="1"/>
    <col min="6402" max="6402" width="1.625" style="658" customWidth="1"/>
    <col min="6403" max="6463" width="3.625" style="658" customWidth="1"/>
    <col min="6464" max="6656" width="9" style="658"/>
    <col min="6657" max="6657" width="5.625" style="658" customWidth="1"/>
    <col min="6658" max="6658" width="1.625" style="658" customWidth="1"/>
    <col min="6659" max="6719" width="3.625" style="658" customWidth="1"/>
    <col min="6720" max="6912" width="9" style="658"/>
    <col min="6913" max="6913" width="5.625" style="658" customWidth="1"/>
    <col min="6914" max="6914" width="1.625" style="658" customWidth="1"/>
    <col min="6915" max="6975" width="3.625" style="658" customWidth="1"/>
    <col min="6976" max="7168" width="9" style="658"/>
    <col min="7169" max="7169" width="5.625" style="658" customWidth="1"/>
    <col min="7170" max="7170" width="1.625" style="658" customWidth="1"/>
    <col min="7171" max="7231" width="3.625" style="658" customWidth="1"/>
    <col min="7232" max="7424" width="9" style="658"/>
    <col min="7425" max="7425" width="5.625" style="658" customWidth="1"/>
    <col min="7426" max="7426" width="1.625" style="658" customWidth="1"/>
    <col min="7427" max="7487" width="3.625" style="658" customWidth="1"/>
    <col min="7488" max="7680" width="9" style="658"/>
    <col min="7681" max="7681" width="5.625" style="658" customWidth="1"/>
    <col min="7682" max="7682" width="1.625" style="658" customWidth="1"/>
    <col min="7683" max="7743" width="3.625" style="658" customWidth="1"/>
    <col min="7744" max="7936" width="9" style="658"/>
    <col min="7937" max="7937" width="5.625" style="658" customWidth="1"/>
    <col min="7938" max="7938" width="1.625" style="658" customWidth="1"/>
    <col min="7939" max="7999" width="3.625" style="658" customWidth="1"/>
    <col min="8000" max="8192" width="9" style="658"/>
    <col min="8193" max="8193" width="5.625" style="658" customWidth="1"/>
    <col min="8194" max="8194" width="1.625" style="658" customWidth="1"/>
    <col min="8195" max="8255" width="3.625" style="658" customWidth="1"/>
    <col min="8256" max="8448" width="9" style="658"/>
    <col min="8449" max="8449" width="5.625" style="658" customWidth="1"/>
    <col min="8450" max="8450" width="1.625" style="658" customWidth="1"/>
    <col min="8451" max="8511" width="3.625" style="658" customWidth="1"/>
    <col min="8512" max="8704" width="9" style="658"/>
    <col min="8705" max="8705" width="5.625" style="658" customWidth="1"/>
    <col min="8706" max="8706" width="1.625" style="658" customWidth="1"/>
    <col min="8707" max="8767" width="3.625" style="658" customWidth="1"/>
    <col min="8768" max="8960" width="9" style="658"/>
    <col min="8961" max="8961" width="5.625" style="658" customWidth="1"/>
    <col min="8962" max="8962" width="1.625" style="658" customWidth="1"/>
    <col min="8963" max="9023" width="3.625" style="658" customWidth="1"/>
    <col min="9024" max="9216" width="9" style="658"/>
    <col min="9217" max="9217" width="5.625" style="658" customWidth="1"/>
    <col min="9218" max="9218" width="1.625" style="658" customWidth="1"/>
    <col min="9219" max="9279" width="3.625" style="658" customWidth="1"/>
    <col min="9280" max="9472" width="9" style="658"/>
    <col min="9473" max="9473" width="5.625" style="658" customWidth="1"/>
    <col min="9474" max="9474" width="1.625" style="658" customWidth="1"/>
    <col min="9475" max="9535" width="3.625" style="658" customWidth="1"/>
    <col min="9536" max="9728" width="9" style="658"/>
    <col min="9729" max="9729" width="5.625" style="658" customWidth="1"/>
    <col min="9730" max="9730" width="1.625" style="658" customWidth="1"/>
    <col min="9731" max="9791" width="3.625" style="658" customWidth="1"/>
    <col min="9792" max="9984" width="9" style="658"/>
    <col min="9985" max="9985" width="5.625" style="658" customWidth="1"/>
    <col min="9986" max="9986" width="1.625" style="658" customWidth="1"/>
    <col min="9987" max="10047" width="3.625" style="658" customWidth="1"/>
    <col min="10048" max="10240" width="9" style="658"/>
    <col min="10241" max="10241" width="5.625" style="658" customWidth="1"/>
    <col min="10242" max="10242" width="1.625" style="658" customWidth="1"/>
    <col min="10243" max="10303" width="3.625" style="658" customWidth="1"/>
    <col min="10304" max="10496" width="9" style="658"/>
    <col min="10497" max="10497" width="5.625" style="658" customWidth="1"/>
    <col min="10498" max="10498" width="1.625" style="658" customWidth="1"/>
    <col min="10499" max="10559" width="3.625" style="658" customWidth="1"/>
    <col min="10560" max="10752" width="9" style="658"/>
    <col min="10753" max="10753" width="5.625" style="658" customWidth="1"/>
    <col min="10754" max="10754" width="1.625" style="658" customWidth="1"/>
    <col min="10755" max="10815" width="3.625" style="658" customWidth="1"/>
    <col min="10816" max="11008" width="9" style="658"/>
    <col min="11009" max="11009" width="5.625" style="658" customWidth="1"/>
    <col min="11010" max="11010" width="1.625" style="658" customWidth="1"/>
    <col min="11011" max="11071" width="3.625" style="658" customWidth="1"/>
    <col min="11072" max="11264" width="9" style="658"/>
    <col min="11265" max="11265" width="5.625" style="658" customWidth="1"/>
    <col min="11266" max="11266" width="1.625" style="658" customWidth="1"/>
    <col min="11267" max="11327" width="3.625" style="658" customWidth="1"/>
    <col min="11328" max="11520" width="9" style="658"/>
    <col min="11521" max="11521" width="5.625" style="658" customWidth="1"/>
    <col min="11522" max="11522" width="1.625" style="658" customWidth="1"/>
    <col min="11523" max="11583" width="3.625" style="658" customWidth="1"/>
    <col min="11584" max="11776" width="9" style="658"/>
    <col min="11777" max="11777" width="5.625" style="658" customWidth="1"/>
    <col min="11778" max="11778" width="1.625" style="658" customWidth="1"/>
    <col min="11779" max="11839" width="3.625" style="658" customWidth="1"/>
    <col min="11840" max="12032" width="9" style="658"/>
    <col min="12033" max="12033" width="5.625" style="658" customWidth="1"/>
    <col min="12034" max="12034" width="1.625" style="658" customWidth="1"/>
    <col min="12035" max="12095" width="3.625" style="658" customWidth="1"/>
    <col min="12096" max="12288" width="9" style="658"/>
    <col min="12289" max="12289" width="5.625" style="658" customWidth="1"/>
    <col min="12290" max="12290" width="1.625" style="658" customWidth="1"/>
    <col min="12291" max="12351" width="3.625" style="658" customWidth="1"/>
    <col min="12352" max="12544" width="9" style="658"/>
    <col min="12545" max="12545" width="5.625" style="658" customWidth="1"/>
    <col min="12546" max="12546" width="1.625" style="658" customWidth="1"/>
    <col min="12547" max="12607" width="3.625" style="658" customWidth="1"/>
    <col min="12608" max="12800" width="9" style="658"/>
    <col min="12801" max="12801" width="5.625" style="658" customWidth="1"/>
    <col min="12802" max="12802" width="1.625" style="658" customWidth="1"/>
    <col min="12803" max="12863" width="3.625" style="658" customWidth="1"/>
    <col min="12864" max="13056" width="9" style="658"/>
    <col min="13057" max="13057" width="5.625" style="658" customWidth="1"/>
    <col min="13058" max="13058" width="1.625" style="658" customWidth="1"/>
    <col min="13059" max="13119" width="3.625" style="658" customWidth="1"/>
    <col min="13120" max="13312" width="9" style="658"/>
    <col min="13313" max="13313" width="5.625" style="658" customWidth="1"/>
    <col min="13314" max="13314" width="1.625" style="658" customWidth="1"/>
    <col min="13315" max="13375" width="3.625" style="658" customWidth="1"/>
    <col min="13376" max="13568" width="9" style="658"/>
    <col min="13569" max="13569" width="5.625" style="658" customWidth="1"/>
    <col min="13570" max="13570" width="1.625" style="658" customWidth="1"/>
    <col min="13571" max="13631" width="3.625" style="658" customWidth="1"/>
    <col min="13632" max="13824" width="9" style="658"/>
    <col min="13825" max="13825" width="5.625" style="658" customWidth="1"/>
    <col min="13826" max="13826" width="1.625" style="658" customWidth="1"/>
    <col min="13827" max="13887" width="3.625" style="658" customWidth="1"/>
    <col min="13888" max="14080" width="9" style="658"/>
    <col min="14081" max="14081" width="5.625" style="658" customWidth="1"/>
    <col min="14082" max="14082" width="1.625" style="658" customWidth="1"/>
    <col min="14083" max="14143" width="3.625" style="658" customWidth="1"/>
    <col min="14144" max="14336" width="9" style="658"/>
    <col min="14337" max="14337" width="5.625" style="658" customWidth="1"/>
    <col min="14338" max="14338" width="1.625" style="658" customWidth="1"/>
    <col min="14339" max="14399" width="3.625" style="658" customWidth="1"/>
    <col min="14400" max="14592" width="9" style="658"/>
    <col min="14593" max="14593" width="5.625" style="658" customWidth="1"/>
    <col min="14594" max="14594" width="1.625" style="658" customWidth="1"/>
    <col min="14595" max="14655" width="3.625" style="658" customWidth="1"/>
    <col min="14656" max="14848" width="9" style="658"/>
    <col min="14849" max="14849" width="5.625" style="658" customWidth="1"/>
    <col min="14850" max="14850" width="1.625" style="658" customWidth="1"/>
    <col min="14851" max="14911" width="3.625" style="658" customWidth="1"/>
    <col min="14912" max="15104" width="9" style="658"/>
    <col min="15105" max="15105" width="5.625" style="658" customWidth="1"/>
    <col min="15106" max="15106" width="1.625" style="658" customWidth="1"/>
    <col min="15107" max="15167" width="3.625" style="658" customWidth="1"/>
    <col min="15168" max="15360" width="9" style="658"/>
    <col min="15361" max="15361" width="5.625" style="658" customWidth="1"/>
    <col min="15362" max="15362" width="1.625" style="658" customWidth="1"/>
    <col min="15363" max="15423" width="3.625" style="658" customWidth="1"/>
    <col min="15424" max="15616" width="9" style="658"/>
    <col min="15617" max="15617" width="5.625" style="658" customWidth="1"/>
    <col min="15618" max="15618" width="1.625" style="658" customWidth="1"/>
    <col min="15619" max="15679" width="3.625" style="658" customWidth="1"/>
    <col min="15680" max="15872" width="9" style="658"/>
    <col min="15873" max="15873" width="5.625" style="658" customWidth="1"/>
    <col min="15874" max="15874" width="1.625" style="658" customWidth="1"/>
    <col min="15875" max="15935" width="3.625" style="658" customWidth="1"/>
    <col min="15936" max="16128" width="9" style="658"/>
    <col min="16129" max="16129" width="5.625" style="658" customWidth="1"/>
    <col min="16130" max="16130" width="1.625" style="658" customWidth="1"/>
    <col min="16131" max="16191" width="3.625" style="658" customWidth="1"/>
    <col min="16192" max="16384" width="9" style="658"/>
  </cols>
  <sheetData>
    <row r="1" spans="1:40" ht="30" customHeight="1"/>
    <row r="2" spans="1:40" ht="30" customHeight="1">
      <c r="A2" s="1861" t="s">
        <v>534</v>
      </c>
      <c r="B2" s="1862" t="s">
        <v>535</v>
      </c>
      <c r="C2" s="1862"/>
      <c r="D2" s="1862"/>
      <c r="E2" s="1862"/>
      <c r="F2" s="1862"/>
      <c r="G2" s="1862"/>
      <c r="H2" s="1862"/>
      <c r="I2" s="1862"/>
      <c r="J2" s="1862"/>
      <c r="K2" s="1862"/>
      <c r="L2" s="1862"/>
      <c r="M2" s="1863" t="s">
        <v>536</v>
      </c>
      <c r="N2" s="1863"/>
      <c r="O2" s="1863"/>
      <c r="P2" s="1863"/>
      <c r="Q2" s="1863"/>
      <c r="R2" s="1863"/>
      <c r="S2" s="1863"/>
      <c r="T2" s="1863"/>
      <c r="U2" s="1863"/>
      <c r="V2" s="1863"/>
      <c r="W2" s="1863"/>
      <c r="X2" s="1863"/>
      <c r="Y2" s="1863"/>
      <c r="Z2" s="1863"/>
      <c r="AA2" s="1863"/>
      <c r="AB2" s="1863"/>
      <c r="AC2" s="1863"/>
      <c r="AD2" s="659"/>
      <c r="AE2" s="659"/>
      <c r="AF2" s="659"/>
      <c r="AG2" s="659"/>
      <c r="AH2" s="659"/>
      <c r="AI2" s="659"/>
      <c r="AJ2" s="660"/>
      <c r="AL2" s="1864"/>
      <c r="AM2" s="1864"/>
      <c r="AN2" s="1864"/>
    </row>
    <row r="3" spans="1:40" ht="24.95" customHeight="1">
      <c r="A3" s="1861"/>
      <c r="B3" s="1865" t="s">
        <v>537</v>
      </c>
      <c r="C3" s="1866"/>
      <c r="D3" s="1866"/>
      <c r="E3" s="1867" t="str">
        <f>'様式７(ゼロ・エネ型 BELS用)'!CM8</f>
        <v>0560</v>
      </c>
      <c r="F3" s="1867"/>
      <c r="G3" s="1867"/>
      <c r="H3" s="1866" t="s">
        <v>538</v>
      </c>
      <c r="I3" s="1866"/>
      <c r="J3" s="1866"/>
      <c r="K3" s="1867" t="str">
        <f>'様式７(ゼロ・エネ型 BELS用)'!CM4</f>
        <v/>
      </c>
      <c r="L3" s="1867"/>
      <c r="M3" s="1868"/>
      <c r="N3" s="1869" t="s">
        <v>539</v>
      </c>
      <c r="O3" s="1870"/>
      <c r="P3" s="1870"/>
      <c r="Q3" s="1870"/>
      <c r="R3" s="1873" t="str">
        <f>'様式８(ゼロ・エネ型 BELS用)'!CJ15</f>
        <v>令和3年月日</v>
      </c>
      <c r="S3" s="1873"/>
      <c r="T3" s="1873"/>
      <c r="U3" s="1873"/>
      <c r="V3" s="1873"/>
      <c r="W3" s="1873"/>
      <c r="X3" s="1892" t="s">
        <v>540</v>
      </c>
      <c r="Y3" s="1892"/>
      <c r="Z3" s="1892"/>
      <c r="AA3" s="1873" t="str">
        <f>'様式８(ゼロ・エネ型 BELS用)'!CJ17</f>
        <v>令和3年月日</v>
      </c>
      <c r="AB3" s="1873"/>
      <c r="AC3" s="1873"/>
      <c r="AD3" s="1873"/>
      <c r="AE3" s="1873"/>
      <c r="AF3" s="1894"/>
      <c r="AG3" s="1896" t="s">
        <v>541</v>
      </c>
      <c r="AH3" s="1896"/>
      <c r="AI3" s="1896"/>
      <c r="AJ3" s="1896"/>
      <c r="AK3" s="1896"/>
      <c r="AL3" s="1896"/>
      <c r="AM3" s="1896"/>
      <c r="AN3" s="1896"/>
    </row>
    <row r="4" spans="1:40" ht="24.95" customHeight="1">
      <c r="B4" s="1897">
        <f>'様式７(ゼロ・エネ型 BELS用)'!Q39</f>
        <v>0</v>
      </c>
      <c r="C4" s="1898"/>
      <c r="D4" s="1898"/>
      <c r="E4" s="1898"/>
      <c r="F4" s="1898"/>
      <c r="G4" s="1898"/>
      <c r="H4" s="1899">
        <f>'様式７(ゼロ・エネ型 BELS用)'!AF54</f>
        <v>0</v>
      </c>
      <c r="I4" s="1898"/>
      <c r="J4" s="1898"/>
      <c r="K4" s="1898"/>
      <c r="L4" s="1898"/>
      <c r="M4" s="1900"/>
      <c r="N4" s="1871"/>
      <c r="O4" s="1872"/>
      <c r="P4" s="1872"/>
      <c r="Q4" s="1872"/>
      <c r="R4" s="1874"/>
      <c r="S4" s="1874"/>
      <c r="T4" s="1874"/>
      <c r="U4" s="1874"/>
      <c r="V4" s="1874"/>
      <c r="W4" s="1874"/>
      <c r="X4" s="1893"/>
      <c r="Y4" s="1893"/>
      <c r="Z4" s="1893"/>
      <c r="AA4" s="1874"/>
      <c r="AB4" s="1874"/>
      <c r="AC4" s="1874"/>
      <c r="AD4" s="1874"/>
      <c r="AE4" s="1874"/>
      <c r="AF4" s="1895"/>
      <c r="AG4" s="1896"/>
      <c r="AH4" s="1896"/>
      <c r="AI4" s="1896"/>
      <c r="AJ4" s="1896"/>
      <c r="AK4" s="1896"/>
      <c r="AL4" s="1896"/>
      <c r="AM4" s="1896"/>
      <c r="AN4" s="1896"/>
    </row>
    <row r="5" spans="1:40" ht="20.100000000000001" customHeight="1">
      <c r="B5" s="1901"/>
      <c r="C5" s="1901"/>
      <c r="D5" s="1901"/>
      <c r="E5" s="1901"/>
      <c r="F5" s="1902"/>
      <c r="G5" s="1902"/>
      <c r="H5" s="1902">
        <f>'様式９-４(ゼロ・エネ型 BELS用)'!W23</f>
        <v>0</v>
      </c>
      <c r="I5" s="1902"/>
      <c r="J5" s="1903">
        <f>'様式９-４(ゼロ・エネ型 BELS用)'!AY27</f>
        <v>0</v>
      </c>
      <c r="K5" s="1903"/>
      <c r="L5" s="902" t="s">
        <v>542</v>
      </c>
      <c r="M5" s="1904">
        <f>'様式９-４(ゼロ・エネ型 BELS用)'!AY28</f>
        <v>0</v>
      </c>
      <c r="N5" s="1904"/>
      <c r="O5" s="1875">
        <f>'様式９-４(ゼロ・エネ型 BELS用)'!AY29</f>
        <v>0</v>
      </c>
      <c r="P5" s="1875"/>
      <c r="Q5" s="903"/>
      <c r="R5" s="903"/>
      <c r="S5" s="903"/>
      <c r="AG5" s="1896"/>
      <c r="AH5" s="1896"/>
      <c r="AI5" s="1896"/>
      <c r="AJ5" s="1896"/>
      <c r="AK5" s="1896"/>
      <c r="AL5" s="1896"/>
      <c r="AM5" s="1896"/>
      <c r="AN5" s="1896"/>
    </row>
    <row r="6" spans="1:40" ht="24.95" customHeight="1">
      <c r="B6" s="1876" t="s">
        <v>543</v>
      </c>
      <c r="C6" s="1877"/>
      <c r="D6" s="1877"/>
      <c r="E6" s="1877"/>
      <c r="F6" s="1877"/>
      <c r="G6" s="1877"/>
      <c r="H6" s="1877"/>
      <c r="I6" s="1877"/>
      <c r="J6" s="1877"/>
      <c r="K6" s="1877"/>
      <c r="L6" s="1877"/>
      <c r="M6" s="1877"/>
      <c r="N6" s="1877"/>
      <c r="O6" s="1877"/>
      <c r="P6" s="1877"/>
      <c r="Q6" s="1877"/>
      <c r="R6" s="1877"/>
      <c r="S6" s="1878"/>
      <c r="T6" s="1879" t="s">
        <v>544</v>
      </c>
      <c r="U6" s="1879"/>
      <c r="V6" s="1879"/>
      <c r="W6" s="1879"/>
      <c r="X6" s="1880" t="s">
        <v>545</v>
      </c>
      <c r="Y6" s="1879"/>
      <c r="Z6" s="1879"/>
      <c r="AA6" s="1879"/>
      <c r="AB6" s="1879"/>
      <c r="AC6" s="1879"/>
      <c r="AD6" s="1879"/>
      <c r="AE6" s="1879"/>
      <c r="AF6" s="1879"/>
      <c r="AG6" s="1879"/>
      <c r="AH6" s="1879"/>
      <c r="AI6" s="1881"/>
      <c r="AJ6" s="1882" t="s">
        <v>546</v>
      </c>
      <c r="AK6" s="1883"/>
      <c r="AL6" s="1888" t="s">
        <v>547</v>
      </c>
      <c r="AM6" s="1889"/>
      <c r="AN6" s="1918"/>
    </row>
    <row r="7" spans="1:40" ht="20.100000000000001" customHeight="1">
      <c r="B7" s="1921" t="s">
        <v>548</v>
      </c>
      <c r="C7" s="1922"/>
      <c r="D7" s="1922"/>
      <c r="E7" s="1922"/>
      <c r="F7" s="1922"/>
      <c r="G7" s="1922"/>
      <c r="H7" s="1922"/>
      <c r="I7" s="1922"/>
      <c r="J7" s="1922"/>
      <c r="K7" s="1922"/>
      <c r="L7" s="1922"/>
      <c r="M7" s="1922"/>
      <c r="N7" s="1922"/>
      <c r="O7" s="1922"/>
      <c r="P7" s="1922"/>
      <c r="Q7" s="1922"/>
      <c r="R7" s="1922"/>
      <c r="S7" s="1923"/>
      <c r="T7" s="1927" t="s">
        <v>549</v>
      </c>
      <c r="U7" s="1928"/>
      <c r="V7" s="1928" t="s">
        <v>550</v>
      </c>
      <c r="W7" s="1930"/>
      <c r="X7" s="1932" t="s">
        <v>551</v>
      </c>
      <c r="Y7" s="1933"/>
      <c r="Z7" s="1934"/>
      <c r="AA7" s="1938" t="s">
        <v>552</v>
      </c>
      <c r="AB7" s="1928"/>
      <c r="AC7" s="1928"/>
      <c r="AD7" s="1938" t="s">
        <v>553</v>
      </c>
      <c r="AE7" s="1928"/>
      <c r="AF7" s="1928"/>
      <c r="AG7" s="1938" t="s">
        <v>554</v>
      </c>
      <c r="AH7" s="1928"/>
      <c r="AI7" s="1939"/>
      <c r="AJ7" s="1884"/>
      <c r="AK7" s="1885"/>
      <c r="AL7" s="1885"/>
      <c r="AM7" s="1890"/>
      <c r="AN7" s="1919"/>
    </row>
    <row r="8" spans="1:40" ht="20.100000000000001" customHeight="1">
      <c r="B8" s="1924"/>
      <c r="C8" s="1925"/>
      <c r="D8" s="1925"/>
      <c r="E8" s="1925"/>
      <c r="F8" s="1925"/>
      <c r="G8" s="1925"/>
      <c r="H8" s="1925"/>
      <c r="I8" s="1925"/>
      <c r="J8" s="1925"/>
      <c r="K8" s="1925"/>
      <c r="L8" s="1925"/>
      <c r="M8" s="1925"/>
      <c r="N8" s="1925"/>
      <c r="O8" s="1925"/>
      <c r="P8" s="1925"/>
      <c r="Q8" s="1925"/>
      <c r="R8" s="1925"/>
      <c r="S8" s="1926"/>
      <c r="T8" s="1929"/>
      <c r="U8" s="1887"/>
      <c r="V8" s="1887"/>
      <c r="W8" s="1931"/>
      <c r="X8" s="1935"/>
      <c r="Y8" s="1936"/>
      <c r="Z8" s="1937"/>
      <c r="AA8" s="1887"/>
      <c r="AB8" s="1887"/>
      <c r="AC8" s="1887"/>
      <c r="AD8" s="1887"/>
      <c r="AE8" s="1887"/>
      <c r="AF8" s="1887"/>
      <c r="AG8" s="1887"/>
      <c r="AH8" s="1887"/>
      <c r="AI8" s="1891"/>
      <c r="AJ8" s="1886"/>
      <c r="AK8" s="1887"/>
      <c r="AL8" s="1887"/>
      <c r="AM8" s="1891"/>
      <c r="AN8" s="1920"/>
    </row>
    <row r="9" spans="1:40" ht="20.100000000000001" customHeight="1">
      <c r="B9" s="661"/>
      <c r="D9" s="1945" t="s">
        <v>555</v>
      </c>
      <c r="E9" s="1945"/>
      <c r="F9" s="1945"/>
      <c r="G9" s="1945"/>
      <c r="H9" s="1946" t="s">
        <v>556</v>
      </c>
      <c r="I9" s="1947"/>
      <c r="J9" s="1945" t="s">
        <v>557</v>
      </c>
      <c r="K9" s="1945"/>
      <c r="L9" s="1945"/>
      <c r="M9" s="1945"/>
      <c r="N9" s="1945"/>
      <c r="O9" s="1945"/>
      <c r="P9" s="1945"/>
      <c r="Q9" s="1948" t="s">
        <v>558</v>
      </c>
      <c r="R9" s="1948"/>
      <c r="S9" s="1948"/>
      <c r="T9" s="1948"/>
      <c r="U9" s="1948"/>
      <c r="V9" s="1948"/>
      <c r="W9" s="1948"/>
      <c r="X9" s="1948"/>
      <c r="Y9" s="1948"/>
      <c r="Z9" s="1948"/>
      <c r="AA9" s="1948"/>
      <c r="AB9" s="1948"/>
      <c r="AC9" s="1948"/>
      <c r="AD9" s="1948"/>
      <c r="AE9" s="1948"/>
      <c r="AF9" s="1948"/>
      <c r="AG9" s="1948"/>
      <c r="AH9" s="1948"/>
      <c r="AI9" s="1948"/>
      <c r="AJ9" s="1948"/>
      <c r="AK9" s="1948"/>
      <c r="AL9" s="1948"/>
      <c r="AM9" s="1948"/>
      <c r="AN9" s="1949"/>
    </row>
    <row r="10" spans="1:40" ht="30" customHeight="1">
      <c r="B10" s="1905" t="s">
        <v>559</v>
      </c>
      <c r="C10" s="1906"/>
      <c r="D10" s="1909" t="s">
        <v>560</v>
      </c>
      <c r="E10" s="1910"/>
      <c r="F10" s="1910"/>
      <c r="G10" s="1910"/>
      <c r="H10" s="1911"/>
      <c r="I10" s="1911"/>
      <c r="J10" s="1912"/>
      <c r="K10" s="1912"/>
      <c r="L10" s="1912"/>
      <c r="M10" s="1912"/>
      <c r="N10" s="1912"/>
      <c r="O10" s="1912"/>
      <c r="P10" s="1912"/>
      <c r="Q10" s="1912"/>
      <c r="R10" s="1912"/>
      <c r="S10" s="1913"/>
      <c r="T10" s="1914"/>
      <c r="U10" s="1915"/>
      <c r="V10" s="1916"/>
      <c r="W10" s="1917"/>
      <c r="X10" s="1940" t="s">
        <v>561</v>
      </c>
      <c r="Y10" s="1941"/>
      <c r="Z10" s="1941"/>
      <c r="AA10" s="1915"/>
      <c r="AB10" s="1915"/>
      <c r="AC10" s="1915"/>
      <c r="AD10" s="1915"/>
      <c r="AE10" s="1915"/>
      <c r="AF10" s="1915"/>
      <c r="AG10" s="1915"/>
      <c r="AH10" s="1915"/>
      <c r="AI10" s="1915"/>
      <c r="AJ10" s="1942"/>
      <c r="AK10" s="1915"/>
      <c r="AL10" s="1943"/>
      <c r="AM10" s="1944"/>
      <c r="AN10" s="662"/>
    </row>
    <row r="11" spans="1:40" ht="30" customHeight="1">
      <c r="B11" s="1905"/>
      <c r="C11" s="1906"/>
      <c r="D11" s="1950"/>
      <c r="E11" s="1951"/>
      <c r="F11" s="1951"/>
      <c r="G11" s="1951"/>
      <c r="H11" s="1952"/>
      <c r="I11" s="1952"/>
      <c r="J11" s="1953"/>
      <c r="K11" s="1953"/>
      <c r="L11" s="1953"/>
      <c r="M11" s="1953"/>
      <c r="N11" s="1953"/>
      <c r="O11" s="1953"/>
      <c r="P11" s="1953"/>
      <c r="Q11" s="1953"/>
      <c r="R11" s="1953"/>
      <c r="S11" s="1954"/>
      <c r="T11" s="1955"/>
      <c r="U11" s="1956"/>
      <c r="V11" s="1957"/>
      <c r="W11" s="1958"/>
      <c r="X11" s="1959" t="s">
        <v>561</v>
      </c>
      <c r="Y11" s="1960"/>
      <c r="Z11" s="1961"/>
      <c r="AA11" s="1962"/>
      <c r="AB11" s="1963"/>
      <c r="AC11" s="1956"/>
      <c r="AD11" s="1962"/>
      <c r="AE11" s="1963"/>
      <c r="AF11" s="1956"/>
      <c r="AG11" s="1962"/>
      <c r="AH11" s="1963"/>
      <c r="AI11" s="1964"/>
      <c r="AJ11" s="1965"/>
      <c r="AK11" s="1956"/>
      <c r="AL11" s="1966"/>
      <c r="AM11" s="1967"/>
      <c r="AN11" s="663"/>
    </row>
    <row r="12" spans="1:40" ht="30" customHeight="1">
      <c r="B12" s="1905"/>
      <c r="C12" s="1906"/>
      <c r="D12" s="1950" t="s">
        <v>562</v>
      </c>
      <c r="E12" s="1951"/>
      <c r="F12" s="1951"/>
      <c r="G12" s="1951"/>
      <c r="H12" s="1952"/>
      <c r="I12" s="1952"/>
      <c r="J12" s="1953"/>
      <c r="K12" s="1953"/>
      <c r="L12" s="1953"/>
      <c r="M12" s="1953"/>
      <c r="N12" s="1953"/>
      <c r="O12" s="1953"/>
      <c r="P12" s="1953"/>
      <c r="Q12" s="1953"/>
      <c r="R12" s="1953"/>
      <c r="S12" s="1954"/>
      <c r="T12" s="1955"/>
      <c r="U12" s="1956"/>
      <c r="V12" s="1957"/>
      <c r="W12" s="1958"/>
      <c r="X12" s="1959" t="s">
        <v>561</v>
      </c>
      <c r="Y12" s="1960"/>
      <c r="Z12" s="1961"/>
      <c r="AA12" s="1962"/>
      <c r="AB12" s="1963"/>
      <c r="AC12" s="1956"/>
      <c r="AD12" s="1962"/>
      <c r="AE12" s="1963"/>
      <c r="AF12" s="1956"/>
      <c r="AG12" s="1962"/>
      <c r="AH12" s="1963"/>
      <c r="AI12" s="1964"/>
      <c r="AJ12" s="1965"/>
      <c r="AK12" s="1956"/>
      <c r="AL12" s="1966"/>
      <c r="AM12" s="1967"/>
      <c r="AN12" s="663"/>
    </row>
    <row r="13" spans="1:40" ht="30" customHeight="1">
      <c r="B13" s="1905"/>
      <c r="C13" s="1906"/>
      <c r="D13" s="1950"/>
      <c r="E13" s="1951"/>
      <c r="F13" s="1951"/>
      <c r="G13" s="1951"/>
      <c r="H13" s="1952"/>
      <c r="I13" s="1952"/>
      <c r="J13" s="1953"/>
      <c r="K13" s="1953"/>
      <c r="L13" s="1953"/>
      <c r="M13" s="1953"/>
      <c r="N13" s="1953"/>
      <c r="O13" s="1953"/>
      <c r="P13" s="1953"/>
      <c r="Q13" s="1953"/>
      <c r="R13" s="1953"/>
      <c r="S13" s="1954"/>
      <c r="T13" s="1955"/>
      <c r="U13" s="1956"/>
      <c r="V13" s="1957"/>
      <c r="W13" s="1958"/>
      <c r="X13" s="1959" t="s">
        <v>561</v>
      </c>
      <c r="Y13" s="1960"/>
      <c r="Z13" s="1961"/>
      <c r="AA13" s="1962"/>
      <c r="AB13" s="1963"/>
      <c r="AC13" s="1956"/>
      <c r="AD13" s="1962"/>
      <c r="AE13" s="1963"/>
      <c r="AF13" s="1956"/>
      <c r="AG13" s="1962"/>
      <c r="AH13" s="1963"/>
      <c r="AI13" s="1964"/>
      <c r="AJ13" s="1965"/>
      <c r="AK13" s="1956"/>
      <c r="AL13" s="1966"/>
      <c r="AM13" s="1967"/>
      <c r="AN13" s="663"/>
    </row>
    <row r="14" spans="1:40" ht="30" customHeight="1">
      <c r="B14" s="1905"/>
      <c r="C14" s="1906"/>
      <c r="D14" s="1950" t="s">
        <v>563</v>
      </c>
      <c r="E14" s="1951"/>
      <c r="F14" s="1951"/>
      <c r="G14" s="1951"/>
      <c r="H14" s="1952"/>
      <c r="I14" s="1952"/>
      <c r="J14" s="1953"/>
      <c r="K14" s="1953"/>
      <c r="L14" s="1953"/>
      <c r="M14" s="1953"/>
      <c r="N14" s="1953"/>
      <c r="O14" s="1953"/>
      <c r="P14" s="1953"/>
      <c r="Q14" s="1953"/>
      <c r="R14" s="1953"/>
      <c r="S14" s="1954"/>
      <c r="T14" s="1955"/>
      <c r="U14" s="1956"/>
      <c r="V14" s="1957"/>
      <c r="W14" s="1958"/>
      <c r="X14" s="1959" t="s">
        <v>561</v>
      </c>
      <c r="Y14" s="1960"/>
      <c r="Z14" s="1961"/>
      <c r="AA14" s="1962"/>
      <c r="AB14" s="1963"/>
      <c r="AC14" s="1956"/>
      <c r="AD14" s="1962"/>
      <c r="AE14" s="1963"/>
      <c r="AF14" s="1956"/>
      <c r="AG14" s="1962"/>
      <c r="AH14" s="1963"/>
      <c r="AI14" s="1964"/>
      <c r="AJ14" s="1965"/>
      <c r="AK14" s="1956"/>
      <c r="AL14" s="1966"/>
      <c r="AM14" s="1967"/>
      <c r="AN14" s="663"/>
    </row>
    <row r="15" spans="1:40" ht="30" customHeight="1">
      <c r="B15" s="1905"/>
      <c r="C15" s="1906"/>
      <c r="D15" s="1950" t="s">
        <v>564</v>
      </c>
      <c r="E15" s="1951"/>
      <c r="F15" s="1951"/>
      <c r="G15" s="1951"/>
      <c r="H15" s="1952"/>
      <c r="I15" s="1952"/>
      <c r="J15" s="1953"/>
      <c r="K15" s="1953"/>
      <c r="L15" s="1953"/>
      <c r="M15" s="1953"/>
      <c r="N15" s="1953"/>
      <c r="O15" s="1953"/>
      <c r="P15" s="1953"/>
      <c r="Q15" s="1953"/>
      <c r="R15" s="1953"/>
      <c r="S15" s="1954"/>
      <c r="T15" s="1955"/>
      <c r="U15" s="1956"/>
      <c r="V15" s="1957"/>
      <c r="W15" s="1958"/>
      <c r="X15" s="1959" t="s">
        <v>561</v>
      </c>
      <c r="Y15" s="1960"/>
      <c r="Z15" s="1961"/>
      <c r="AA15" s="1962"/>
      <c r="AB15" s="1963"/>
      <c r="AC15" s="1956"/>
      <c r="AD15" s="1962"/>
      <c r="AE15" s="1963"/>
      <c r="AF15" s="1956"/>
      <c r="AG15" s="1962"/>
      <c r="AH15" s="1963"/>
      <c r="AI15" s="1964"/>
      <c r="AJ15" s="1965"/>
      <c r="AK15" s="1956"/>
      <c r="AL15" s="1966"/>
      <c r="AM15" s="1967"/>
      <c r="AN15" s="663"/>
    </row>
    <row r="16" spans="1:40" ht="30" customHeight="1">
      <c r="B16" s="1907"/>
      <c r="C16" s="1908"/>
      <c r="D16" s="1968"/>
      <c r="E16" s="1969"/>
      <c r="F16" s="1969"/>
      <c r="G16" s="1969"/>
      <c r="H16" s="1970"/>
      <c r="I16" s="1970"/>
      <c r="J16" s="1971"/>
      <c r="K16" s="1971"/>
      <c r="L16" s="1971"/>
      <c r="M16" s="1971"/>
      <c r="N16" s="1971"/>
      <c r="O16" s="1971"/>
      <c r="P16" s="1971"/>
      <c r="Q16" s="1971"/>
      <c r="R16" s="1971"/>
      <c r="S16" s="1972"/>
      <c r="T16" s="1973"/>
      <c r="U16" s="1974"/>
      <c r="V16" s="1975"/>
      <c r="W16" s="1976"/>
      <c r="X16" s="1977" t="s">
        <v>561</v>
      </c>
      <c r="Y16" s="1978"/>
      <c r="Z16" s="1979"/>
      <c r="AA16" s="1980"/>
      <c r="AB16" s="1981"/>
      <c r="AC16" s="1974"/>
      <c r="AD16" s="1980"/>
      <c r="AE16" s="1981"/>
      <c r="AF16" s="1974"/>
      <c r="AG16" s="1980"/>
      <c r="AH16" s="1981"/>
      <c r="AI16" s="1982"/>
      <c r="AJ16" s="1983"/>
      <c r="AK16" s="1974"/>
      <c r="AL16" s="1984"/>
      <c r="AM16" s="1985"/>
      <c r="AN16" s="664"/>
    </row>
    <row r="17" spans="2:40" ht="20.100000000000001" customHeight="1">
      <c r="B17" s="661"/>
      <c r="D17" s="1945" t="s">
        <v>555</v>
      </c>
      <c r="E17" s="1945"/>
      <c r="F17" s="1945"/>
      <c r="G17" s="1945"/>
      <c r="H17" s="1945" t="s">
        <v>565</v>
      </c>
      <c r="I17" s="1945"/>
      <c r="J17" s="1945"/>
      <c r="K17" s="1945"/>
      <c r="L17" s="1945"/>
      <c r="M17" s="1945"/>
      <c r="N17" s="1945"/>
      <c r="O17" s="1945"/>
      <c r="P17" s="1945"/>
      <c r="Q17" s="1948" t="s">
        <v>566</v>
      </c>
      <c r="R17" s="1948"/>
      <c r="S17" s="1948"/>
      <c r="T17" s="1948"/>
      <c r="U17" s="1948"/>
      <c r="V17" s="1948"/>
      <c r="W17" s="1948"/>
      <c r="X17" s="1948"/>
      <c r="Y17" s="1948"/>
      <c r="Z17" s="1948"/>
      <c r="AA17" s="1948"/>
      <c r="AB17" s="1948"/>
      <c r="AC17" s="1948"/>
      <c r="AD17" s="1948"/>
      <c r="AE17" s="1948"/>
      <c r="AF17" s="1948"/>
      <c r="AG17" s="1948"/>
      <c r="AH17" s="1948"/>
      <c r="AI17" s="1948"/>
      <c r="AJ17" s="1948"/>
      <c r="AK17" s="1948"/>
      <c r="AL17" s="1948"/>
      <c r="AM17" s="1948"/>
      <c r="AN17" s="1949"/>
    </row>
    <row r="18" spans="2:40" ht="30" customHeight="1">
      <c r="B18" s="1905" t="s">
        <v>567</v>
      </c>
      <c r="C18" s="1906"/>
      <c r="D18" s="1909" t="s">
        <v>568</v>
      </c>
      <c r="E18" s="1910"/>
      <c r="F18" s="1910"/>
      <c r="G18" s="1910"/>
      <c r="H18" s="1912"/>
      <c r="I18" s="1912"/>
      <c r="J18" s="1912"/>
      <c r="K18" s="1912"/>
      <c r="L18" s="1912"/>
      <c r="M18" s="1912"/>
      <c r="N18" s="1912"/>
      <c r="O18" s="1912"/>
      <c r="P18" s="1912"/>
      <c r="Q18" s="1912"/>
      <c r="R18" s="1912"/>
      <c r="S18" s="1913"/>
      <c r="T18" s="1914"/>
      <c r="U18" s="1915"/>
      <c r="V18" s="1914"/>
      <c r="W18" s="1915"/>
      <c r="X18" s="1986" t="s">
        <v>569</v>
      </c>
      <c r="Y18" s="1987"/>
      <c r="Z18" s="1988"/>
      <c r="AA18" s="1915"/>
      <c r="AB18" s="1915"/>
      <c r="AC18" s="1915"/>
      <c r="AD18" s="1915"/>
      <c r="AE18" s="1915"/>
      <c r="AF18" s="1915"/>
      <c r="AG18" s="1915"/>
      <c r="AH18" s="1915"/>
      <c r="AI18" s="1915"/>
      <c r="AJ18" s="1942"/>
      <c r="AK18" s="1915"/>
      <c r="AL18" s="1943"/>
      <c r="AM18" s="1944"/>
      <c r="AN18" s="662"/>
    </row>
    <row r="19" spans="2:40" ht="30" customHeight="1">
      <c r="B19" s="1905"/>
      <c r="C19" s="1906"/>
      <c r="D19" s="1950"/>
      <c r="E19" s="1951"/>
      <c r="F19" s="1951"/>
      <c r="G19" s="1951"/>
      <c r="H19" s="1953"/>
      <c r="I19" s="1953"/>
      <c r="J19" s="1953"/>
      <c r="K19" s="1953"/>
      <c r="L19" s="1953"/>
      <c r="M19" s="1953"/>
      <c r="N19" s="1953"/>
      <c r="O19" s="1953"/>
      <c r="P19" s="1953"/>
      <c r="Q19" s="1953"/>
      <c r="R19" s="1953"/>
      <c r="S19" s="1954"/>
      <c r="T19" s="1955"/>
      <c r="U19" s="1956"/>
      <c r="V19" s="1962"/>
      <c r="W19" s="1989"/>
      <c r="X19" s="1959" t="s">
        <v>569</v>
      </c>
      <c r="Y19" s="1960"/>
      <c r="Z19" s="1961"/>
      <c r="AA19" s="1962"/>
      <c r="AB19" s="1963"/>
      <c r="AC19" s="1956"/>
      <c r="AD19" s="1962"/>
      <c r="AE19" s="1963"/>
      <c r="AF19" s="1956"/>
      <c r="AG19" s="1962"/>
      <c r="AH19" s="1963"/>
      <c r="AI19" s="1964"/>
      <c r="AJ19" s="1965"/>
      <c r="AK19" s="1956"/>
      <c r="AL19" s="1966"/>
      <c r="AM19" s="1967"/>
      <c r="AN19" s="663"/>
    </row>
    <row r="20" spans="2:40" ht="30" customHeight="1">
      <c r="B20" s="1905"/>
      <c r="C20" s="1906"/>
      <c r="D20" s="1950"/>
      <c r="E20" s="1951"/>
      <c r="F20" s="1951"/>
      <c r="G20" s="1951"/>
      <c r="H20" s="1953"/>
      <c r="I20" s="1953"/>
      <c r="J20" s="1953"/>
      <c r="K20" s="1953"/>
      <c r="L20" s="1953"/>
      <c r="M20" s="1953"/>
      <c r="N20" s="1953"/>
      <c r="O20" s="1953"/>
      <c r="P20" s="1953"/>
      <c r="Q20" s="1953"/>
      <c r="R20" s="1953"/>
      <c r="S20" s="1954"/>
      <c r="T20" s="1955"/>
      <c r="U20" s="1956"/>
      <c r="V20" s="1962"/>
      <c r="W20" s="1989"/>
      <c r="X20" s="1959" t="s">
        <v>569</v>
      </c>
      <c r="Y20" s="1960"/>
      <c r="Z20" s="1961"/>
      <c r="AA20" s="1962"/>
      <c r="AB20" s="1963"/>
      <c r="AC20" s="1956"/>
      <c r="AD20" s="1962"/>
      <c r="AE20" s="1963"/>
      <c r="AF20" s="1956"/>
      <c r="AG20" s="1962"/>
      <c r="AH20" s="1963"/>
      <c r="AI20" s="1964"/>
      <c r="AJ20" s="1965"/>
      <c r="AK20" s="1956"/>
      <c r="AL20" s="1966"/>
      <c r="AM20" s="1967"/>
      <c r="AN20" s="663"/>
    </row>
    <row r="21" spans="2:40" ht="30" customHeight="1">
      <c r="B21" s="1907"/>
      <c r="C21" s="1908"/>
      <c r="D21" s="1968" t="s">
        <v>570</v>
      </c>
      <c r="E21" s="1969"/>
      <c r="F21" s="1969"/>
      <c r="G21" s="1969"/>
      <c r="H21" s="1971"/>
      <c r="I21" s="1971"/>
      <c r="J21" s="1971"/>
      <c r="K21" s="1971"/>
      <c r="L21" s="1971"/>
      <c r="M21" s="1971"/>
      <c r="N21" s="1971"/>
      <c r="O21" s="1971"/>
      <c r="P21" s="1971"/>
      <c r="Q21" s="1971"/>
      <c r="R21" s="1971"/>
      <c r="S21" s="1972"/>
      <c r="T21" s="1973"/>
      <c r="U21" s="1974"/>
      <c r="V21" s="1980"/>
      <c r="W21" s="1990"/>
      <c r="X21" s="1977" t="s">
        <v>569</v>
      </c>
      <c r="Y21" s="1978"/>
      <c r="Z21" s="1979"/>
      <c r="AA21" s="1980"/>
      <c r="AB21" s="1981"/>
      <c r="AC21" s="1974"/>
      <c r="AD21" s="1980"/>
      <c r="AE21" s="1981"/>
      <c r="AF21" s="1974"/>
      <c r="AG21" s="1980"/>
      <c r="AH21" s="1981"/>
      <c r="AI21" s="1982"/>
      <c r="AJ21" s="1983"/>
      <c r="AK21" s="1974"/>
      <c r="AL21" s="1984"/>
      <c r="AM21" s="1985"/>
      <c r="AN21" s="664"/>
    </row>
    <row r="22" spans="2:40" ht="30" customHeight="1">
      <c r="B22" s="1993" t="s">
        <v>571</v>
      </c>
      <c r="C22" s="1994"/>
      <c r="D22" s="1994"/>
      <c r="E22" s="1994"/>
      <c r="F22" s="1994"/>
      <c r="G22" s="1994"/>
      <c r="H22" s="1995"/>
      <c r="I22" s="1995"/>
      <c r="J22" s="1995"/>
      <c r="K22" s="1995"/>
      <c r="L22" s="1995"/>
      <c r="M22" s="1995"/>
      <c r="N22" s="1995"/>
      <c r="O22" s="1995"/>
      <c r="P22" s="1995"/>
      <c r="Q22" s="1995"/>
      <c r="R22" s="1995"/>
      <c r="S22" s="1996"/>
      <c r="T22" s="1914"/>
      <c r="U22" s="1915"/>
      <c r="V22" s="1914"/>
      <c r="W22" s="1915"/>
      <c r="X22" s="1986" t="s">
        <v>569</v>
      </c>
      <c r="Y22" s="1987"/>
      <c r="Z22" s="1988"/>
      <c r="AA22" s="1915"/>
      <c r="AB22" s="1915"/>
      <c r="AC22" s="1915"/>
      <c r="AD22" s="1915"/>
      <c r="AE22" s="1915"/>
      <c r="AF22" s="1915"/>
      <c r="AG22" s="1915"/>
      <c r="AH22" s="1915"/>
      <c r="AI22" s="1915"/>
      <c r="AJ22" s="1997"/>
      <c r="AK22" s="1914"/>
      <c r="AL22" s="1991"/>
      <c r="AM22" s="1992"/>
      <c r="AN22" s="665"/>
    </row>
    <row r="23" spans="2:40" ht="30" customHeight="1">
      <c r="B23" s="1950" t="s">
        <v>572</v>
      </c>
      <c r="C23" s="1951"/>
      <c r="D23" s="1951"/>
      <c r="E23" s="1951"/>
      <c r="F23" s="1951"/>
      <c r="G23" s="1951"/>
      <c r="H23" s="1953"/>
      <c r="I23" s="1953"/>
      <c r="J23" s="1953"/>
      <c r="K23" s="1953"/>
      <c r="L23" s="1953"/>
      <c r="M23" s="1953"/>
      <c r="N23" s="1953"/>
      <c r="O23" s="1953"/>
      <c r="P23" s="1953"/>
      <c r="Q23" s="1953"/>
      <c r="R23" s="1953"/>
      <c r="S23" s="1954"/>
      <c r="T23" s="1955"/>
      <c r="U23" s="1956"/>
      <c r="V23" s="1962"/>
      <c r="W23" s="1989"/>
      <c r="X23" s="1959" t="s">
        <v>569</v>
      </c>
      <c r="Y23" s="1960"/>
      <c r="Z23" s="1961"/>
      <c r="AA23" s="1962"/>
      <c r="AB23" s="1963"/>
      <c r="AC23" s="1956"/>
      <c r="AD23" s="1962"/>
      <c r="AE23" s="1963"/>
      <c r="AF23" s="1956"/>
      <c r="AG23" s="1962"/>
      <c r="AH23" s="1963"/>
      <c r="AI23" s="1964"/>
      <c r="AJ23" s="1965"/>
      <c r="AK23" s="1956"/>
      <c r="AL23" s="1966"/>
      <c r="AM23" s="1967"/>
      <c r="AN23" s="663"/>
    </row>
    <row r="24" spans="2:40" ht="30" customHeight="1">
      <c r="B24" s="1950"/>
      <c r="C24" s="1951"/>
      <c r="D24" s="1951"/>
      <c r="E24" s="1951"/>
      <c r="F24" s="1951"/>
      <c r="G24" s="1951"/>
      <c r="H24" s="1953"/>
      <c r="I24" s="1953"/>
      <c r="J24" s="1953"/>
      <c r="K24" s="1953"/>
      <c r="L24" s="1953"/>
      <c r="M24" s="1953"/>
      <c r="N24" s="1953"/>
      <c r="O24" s="1953"/>
      <c r="P24" s="1953"/>
      <c r="Q24" s="1953"/>
      <c r="R24" s="1953"/>
      <c r="S24" s="1954"/>
      <c r="T24" s="1955"/>
      <c r="U24" s="1956"/>
      <c r="V24" s="1962"/>
      <c r="W24" s="1989"/>
      <c r="X24" s="1959" t="s">
        <v>569</v>
      </c>
      <c r="Y24" s="1960"/>
      <c r="Z24" s="1961"/>
      <c r="AA24" s="1962"/>
      <c r="AB24" s="1963"/>
      <c r="AC24" s="1956"/>
      <c r="AD24" s="1962"/>
      <c r="AE24" s="1963"/>
      <c r="AF24" s="1956"/>
      <c r="AG24" s="1962"/>
      <c r="AH24" s="1963"/>
      <c r="AI24" s="1964"/>
      <c r="AJ24" s="1965"/>
      <c r="AK24" s="1956"/>
      <c r="AL24" s="1966"/>
      <c r="AM24" s="1967"/>
      <c r="AN24" s="663"/>
    </row>
    <row r="25" spans="2:40" ht="30" customHeight="1">
      <c r="B25" s="1950"/>
      <c r="C25" s="1951"/>
      <c r="D25" s="1951"/>
      <c r="E25" s="1951"/>
      <c r="F25" s="1951"/>
      <c r="G25" s="1951"/>
      <c r="H25" s="1953"/>
      <c r="I25" s="1953"/>
      <c r="J25" s="1953"/>
      <c r="K25" s="1953"/>
      <c r="L25" s="1953"/>
      <c r="M25" s="1953"/>
      <c r="N25" s="1953"/>
      <c r="O25" s="1953"/>
      <c r="P25" s="1953"/>
      <c r="Q25" s="1953"/>
      <c r="R25" s="1953"/>
      <c r="S25" s="1954"/>
      <c r="T25" s="1955"/>
      <c r="U25" s="1956"/>
      <c r="V25" s="1962"/>
      <c r="W25" s="1989"/>
      <c r="X25" s="1959" t="s">
        <v>569</v>
      </c>
      <c r="Y25" s="1960"/>
      <c r="Z25" s="1961"/>
      <c r="AA25" s="1962"/>
      <c r="AB25" s="1963"/>
      <c r="AC25" s="1956"/>
      <c r="AD25" s="1962"/>
      <c r="AE25" s="1963"/>
      <c r="AF25" s="1956"/>
      <c r="AG25" s="1962"/>
      <c r="AH25" s="1963"/>
      <c r="AI25" s="1964"/>
      <c r="AJ25" s="1965"/>
      <c r="AK25" s="1956"/>
      <c r="AL25" s="1966"/>
      <c r="AM25" s="1967"/>
      <c r="AN25" s="663"/>
    </row>
    <row r="26" spans="2:40" ht="30" customHeight="1">
      <c r="B26" s="1993" t="s">
        <v>573</v>
      </c>
      <c r="C26" s="1994"/>
      <c r="D26" s="1994"/>
      <c r="E26" s="1994"/>
      <c r="F26" s="1994"/>
      <c r="G26" s="1994"/>
      <c r="H26" s="1995"/>
      <c r="I26" s="1995"/>
      <c r="J26" s="1995"/>
      <c r="K26" s="1995"/>
      <c r="L26" s="1995"/>
      <c r="M26" s="1995"/>
      <c r="N26" s="1995"/>
      <c r="O26" s="1995"/>
      <c r="P26" s="1995"/>
      <c r="Q26" s="1995"/>
      <c r="R26" s="1995"/>
      <c r="S26" s="2001"/>
      <c r="T26" s="1955"/>
      <c r="U26" s="1956"/>
      <c r="V26" s="1962"/>
      <c r="W26" s="1989"/>
      <c r="X26" s="2002" t="s">
        <v>569</v>
      </c>
      <c r="Y26" s="2003"/>
      <c r="Z26" s="2004"/>
      <c r="AA26" s="1962"/>
      <c r="AB26" s="1963"/>
      <c r="AC26" s="1956"/>
      <c r="AD26" s="1962"/>
      <c r="AE26" s="1963"/>
      <c r="AF26" s="1956"/>
      <c r="AG26" s="1962"/>
      <c r="AH26" s="1963"/>
      <c r="AI26" s="1964"/>
      <c r="AJ26" s="1965"/>
      <c r="AK26" s="1956"/>
      <c r="AL26" s="1966"/>
      <c r="AM26" s="1967"/>
      <c r="AN26" s="665"/>
    </row>
    <row r="27" spans="2:40" ht="30" customHeight="1">
      <c r="B27" s="1998"/>
      <c r="C27" s="1999"/>
      <c r="D27" s="1999"/>
      <c r="E27" s="1999"/>
      <c r="F27" s="1999"/>
      <c r="G27" s="1999"/>
      <c r="H27" s="1953"/>
      <c r="I27" s="1953"/>
      <c r="J27" s="1953"/>
      <c r="K27" s="1953"/>
      <c r="L27" s="1953"/>
      <c r="M27" s="1953"/>
      <c r="N27" s="1953"/>
      <c r="O27" s="1953"/>
      <c r="P27" s="1953"/>
      <c r="Q27" s="1953"/>
      <c r="R27" s="1953"/>
      <c r="S27" s="2000"/>
      <c r="T27" s="1955"/>
      <c r="U27" s="1956"/>
      <c r="V27" s="1962"/>
      <c r="W27" s="1989"/>
      <c r="X27" s="1959" t="s">
        <v>569</v>
      </c>
      <c r="Y27" s="1960"/>
      <c r="Z27" s="1961"/>
      <c r="AA27" s="1962"/>
      <c r="AB27" s="1963"/>
      <c r="AC27" s="1956"/>
      <c r="AD27" s="1962"/>
      <c r="AE27" s="1963"/>
      <c r="AF27" s="1956"/>
      <c r="AG27" s="1962"/>
      <c r="AH27" s="1963"/>
      <c r="AI27" s="1964"/>
      <c r="AJ27" s="1965"/>
      <c r="AK27" s="1956"/>
      <c r="AL27" s="1966"/>
      <c r="AM27" s="1967"/>
      <c r="AN27" s="663"/>
    </row>
    <row r="28" spans="2:40" ht="30" customHeight="1">
      <c r="B28" s="1950" t="s">
        <v>574</v>
      </c>
      <c r="C28" s="1951"/>
      <c r="D28" s="1951"/>
      <c r="E28" s="1951"/>
      <c r="F28" s="1951"/>
      <c r="G28" s="1951"/>
      <c r="H28" s="1953"/>
      <c r="I28" s="1953"/>
      <c r="J28" s="1953"/>
      <c r="K28" s="1953"/>
      <c r="L28" s="1953"/>
      <c r="M28" s="1953"/>
      <c r="N28" s="1953"/>
      <c r="O28" s="1953"/>
      <c r="P28" s="1953"/>
      <c r="Q28" s="1953"/>
      <c r="R28" s="1953"/>
      <c r="S28" s="2000"/>
      <c r="T28" s="1955"/>
      <c r="U28" s="1956"/>
      <c r="V28" s="1962"/>
      <c r="W28" s="1989"/>
      <c r="X28" s="1959" t="s">
        <v>569</v>
      </c>
      <c r="Y28" s="1960"/>
      <c r="Z28" s="1961"/>
      <c r="AA28" s="1962"/>
      <c r="AB28" s="1963"/>
      <c r="AC28" s="1956"/>
      <c r="AD28" s="1962"/>
      <c r="AE28" s="1963"/>
      <c r="AF28" s="1956"/>
      <c r="AG28" s="1962"/>
      <c r="AH28" s="1963"/>
      <c r="AI28" s="1964"/>
      <c r="AJ28" s="1965"/>
      <c r="AK28" s="1956"/>
      <c r="AL28" s="1966"/>
      <c r="AM28" s="1967"/>
      <c r="AN28" s="663"/>
    </row>
    <row r="29" spans="2:40" ht="30" customHeight="1">
      <c r="B29" s="2005"/>
      <c r="C29" s="2006"/>
      <c r="D29" s="2006"/>
      <c r="E29" s="2006"/>
      <c r="F29" s="2006"/>
      <c r="G29" s="2006"/>
      <c r="H29" s="1971"/>
      <c r="I29" s="1971"/>
      <c r="J29" s="1971"/>
      <c r="K29" s="1971"/>
      <c r="L29" s="1971"/>
      <c r="M29" s="1971"/>
      <c r="N29" s="1971"/>
      <c r="O29" s="1971"/>
      <c r="P29" s="1971"/>
      <c r="Q29" s="1971"/>
      <c r="R29" s="1971"/>
      <c r="S29" s="2007"/>
      <c r="T29" s="1973"/>
      <c r="U29" s="1974"/>
      <c r="V29" s="1980"/>
      <c r="W29" s="1990"/>
      <c r="X29" s="1977" t="s">
        <v>569</v>
      </c>
      <c r="Y29" s="1978"/>
      <c r="Z29" s="1979"/>
      <c r="AA29" s="1980"/>
      <c r="AB29" s="1981"/>
      <c r="AC29" s="1974"/>
      <c r="AD29" s="1980"/>
      <c r="AE29" s="1981"/>
      <c r="AF29" s="1974"/>
      <c r="AG29" s="1980"/>
      <c r="AH29" s="1981"/>
      <c r="AI29" s="1982"/>
      <c r="AJ29" s="1983"/>
      <c r="AK29" s="1974"/>
      <c r="AL29" s="1984"/>
      <c r="AM29" s="1985"/>
      <c r="AN29" s="664"/>
    </row>
    <row r="30" spans="2:40" ht="20.100000000000001" customHeight="1">
      <c r="B30" s="661"/>
      <c r="D30" s="1945" t="s">
        <v>555</v>
      </c>
      <c r="E30" s="1945"/>
      <c r="F30" s="1945"/>
      <c r="G30" s="1945"/>
      <c r="H30" s="1945" t="s">
        <v>565</v>
      </c>
      <c r="I30" s="1945"/>
      <c r="J30" s="1945"/>
      <c r="K30" s="1945"/>
      <c r="L30" s="1945"/>
      <c r="M30" s="1945"/>
      <c r="N30" s="1945"/>
      <c r="O30" s="1945"/>
      <c r="P30" s="1945"/>
      <c r="Q30" s="1948" t="s">
        <v>575</v>
      </c>
      <c r="R30" s="1948"/>
      <c r="S30" s="1948"/>
      <c r="T30" s="1948"/>
      <c r="U30" s="1948"/>
      <c r="V30" s="1948"/>
      <c r="W30" s="1948"/>
      <c r="X30" s="1948"/>
      <c r="Y30" s="1948"/>
      <c r="Z30" s="1948"/>
      <c r="AA30" s="1948"/>
      <c r="AB30" s="1948"/>
      <c r="AC30" s="1948"/>
      <c r="AD30" s="1948"/>
      <c r="AE30" s="1948"/>
      <c r="AF30" s="1948"/>
      <c r="AG30" s="1948"/>
      <c r="AH30" s="1948"/>
      <c r="AI30" s="1948"/>
      <c r="AJ30" s="1948"/>
      <c r="AK30" s="1948"/>
      <c r="AL30" s="1948"/>
      <c r="AM30" s="1948"/>
      <c r="AN30" s="1949"/>
    </row>
    <row r="31" spans="2:40" ht="30" customHeight="1">
      <c r="B31" s="1905" t="s">
        <v>576</v>
      </c>
      <c r="C31" s="1906"/>
      <c r="D31" s="1909" t="s">
        <v>577</v>
      </c>
      <c r="E31" s="1910"/>
      <c r="F31" s="1910"/>
      <c r="G31" s="1910"/>
      <c r="H31" s="1912"/>
      <c r="I31" s="1912"/>
      <c r="J31" s="1912"/>
      <c r="K31" s="1912"/>
      <c r="L31" s="1912"/>
      <c r="M31" s="1912"/>
      <c r="N31" s="1912"/>
      <c r="O31" s="1912"/>
      <c r="P31" s="1912"/>
      <c r="Q31" s="1912"/>
      <c r="R31" s="1912"/>
      <c r="S31" s="2018"/>
      <c r="T31" s="2019"/>
      <c r="U31" s="2008"/>
      <c r="V31" s="2020"/>
      <c r="W31" s="2008"/>
      <c r="X31" s="2021" t="s">
        <v>569</v>
      </c>
      <c r="Y31" s="2022"/>
      <c r="Z31" s="2023"/>
      <c r="AA31" s="2008"/>
      <c r="AB31" s="2008"/>
      <c r="AC31" s="2008"/>
      <c r="AD31" s="2008"/>
      <c r="AE31" s="2008"/>
      <c r="AF31" s="2008"/>
      <c r="AG31" s="2008"/>
      <c r="AH31" s="2008"/>
      <c r="AI31" s="2008"/>
      <c r="AJ31" s="2009"/>
      <c r="AK31" s="2010"/>
      <c r="AL31" s="1943"/>
      <c r="AM31" s="1944"/>
      <c r="AN31" s="662"/>
    </row>
    <row r="32" spans="2:40" ht="30" customHeight="1">
      <c r="B32" s="1905"/>
      <c r="C32" s="1906"/>
      <c r="D32" s="1950"/>
      <c r="E32" s="1951"/>
      <c r="F32" s="1951"/>
      <c r="G32" s="1951"/>
      <c r="H32" s="1953"/>
      <c r="I32" s="1953"/>
      <c r="J32" s="1953"/>
      <c r="K32" s="1953"/>
      <c r="L32" s="1953"/>
      <c r="M32" s="1953"/>
      <c r="N32" s="1953"/>
      <c r="O32" s="1953"/>
      <c r="P32" s="1953"/>
      <c r="Q32" s="1953"/>
      <c r="R32" s="1953"/>
      <c r="S32" s="2000"/>
      <c r="T32" s="2011"/>
      <c r="U32" s="2012"/>
      <c r="V32" s="2013"/>
      <c r="W32" s="2014"/>
      <c r="X32" s="2015" t="s">
        <v>569</v>
      </c>
      <c r="Y32" s="2016"/>
      <c r="Z32" s="2017"/>
      <c r="AA32" s="2013"/>
      <c r="AB32" s="2024"/>
      <c r="AC32" s="2012"/>
      <c r="AD32" s="2013"/>
      <c r="AE32" s="2024"/>
      <c r="AF32" s="2012"/>
      <c r="AG32" s="2013"/>
      <c r="AH32" s="2024"/>
      <c r="AI32" s="2025"/>
      <c r="AJ32" s="2026"/>
      <c r="AK32" s="2027"/>
      <c r="AL32" s="1966"/>
      <c r="AM32" s="1967"/>
      <c r="AN32" s="663"/>
    </row>
    <row r="33" spans="2:40" ht="30" customHeight="1">
      <c r="B33" s="1905"/>
      <c r="C33" s="1906"/>
      <c r="D33" s="1950" t="s">
        <v>578</v>
      </c>
      <c r="E33" s="1951"/>
      <c r="F33" s="1951"/>
      <c r="G33" s="1951"/>
      <c r="H33" s="1953"/>
      <c r="I33" s="1953"/>
      <c r="J33" s="1953"/>
      <c r="K33" s="1953"/>
      <c r="L33" s="1953"/>
      <c r="M33" s="1953"/>
      <c r="N33" s="1953"/>
      <c r="O33" s="1953"/>
      <c r="P33" s="1953"/>
      <c r="Q33" s="1953"/>
      <c r="R33" s="1953"/>
      <c r="S33" s="2000"/>
      <c r="T33" s="2011"/>
      <c r="U33" s="2012"/>
      <c r="V33" s="2013"/>
      <c r="W33" s="2014"/>
      <c r="X33" s="2015" t="s">
        <v>569</v>
      </c>
      <c r="Y33" s="2016"/>
      <c r="Z33" s="2017"/>
      <c r="AA33" s="2013"/>
      <c r="AB33" s="2024"/>
      <c r="AC33" s="2012"/>
      <c r="AD33" s="2013"/>
      <c r="AE33" s="2024"/>
      <c r="AF33" s="2012"/>
      <c r="AG33" s="2013"/>
      <c r="AH33" s="2024"/>
      <c r="AI33" s="2025"/>
      <c r="AJ33" s="2026"/>
      <c r="AK33" s="2027"/>
      <c r="AL33" s="1966"/>
      <c r="AM33" s="1967"/>
      <c r="AN33" s="663"/>
    </row>
    <row r="34" spans="2:40" ht="30" customHeight="1">
      <c r="B34" s="1905"/>
      <c r="C34" s="1906"/>
      <c r="D34" s="1950"/>
      <c r="E34" s="1951"/>
      <c r="F34" s="1951"/>
      <c r="G34" s="1951"/>
      <c r="H34" s="1953"/>
      <c r="I34" s="1953"/>
      <c r="J34" s="1953"/>
      <c r="K34" s="1953"/>
      <c r="L34" s="1953"/>
      <c r="M34" s="1953"/>
      <c r="N34" s="1953"/>
      <c r="O34" s="1953"/>
      <c r="P34" s="1953"/>
      <c r="Q34" s="1953"/>
      <c r="R34" s="1953"/>
      <c r="S34" s="2000"/>
      <c r="T34" s="2011"/>
      <c r="U34" s="2012"/>
      <c r="V34" s="2013"/>
      <c r="W34" s="2014"/>
      <c r="X34" s="2015" t="s">
        <v>569</v>
      </c>
      <c r="Y34" s="2016"/>
      <c r="Z34" s="2017"/>
      <c r="AA34" s="2013"/>
      <c r="AB34" s="2024"/>
      <c r="AC34" s="2012"/>
      <c r="AD34" s="2013"/>
      <c r="AE34" s="2024"/>
      <c r="AF34" s="2012"/>
      <c r="AG34" s="2013"/>
      <c r="AH34" s="2024"/>
      <c r="AI34" s="2025"/>
      <c r="AJ34" s="2026"/>
      <c r="AK34" s="2027"/>
      <c r="AL34" s="1966"/>
      <c r="AM34" s="1967"/>
      <c r="AN34" s="663"/>
    </row>
    <row r="35" spans="2:40" ht="30" customHeight="1">
      <c r="B35" s="1905"/>
      <c r="C35" s="1906"/>
      <c r="D35" s="1950" t="s">
        <v>579</v>
      </c>
      <c r="E35" s="1951"/>
      <c r="F35" s="1951"/>
      <c r="G35" s="1951"/>
      <c r="H35" s="1953"/>
      <c r="I35" s="1953"/>
      <c r="J35" s="1953"/>
      <c r="K35" s="1953"/>
      <c r="L35" s="1953"/>
      <c r="M35" s="1953"/>
      <c r="N35" s="1953"/>
      <c r="O35" s="1953"/>
      <c r="P35" s="1953"/>
      <c r="Q35" s="1953"/>
      <c r="R35" s="1953"/>
      <c r="S35" s="2000"/>
      <c r="T35" s="2011"/>
      <c r="U35" s="2012"/>
      <c r="V35" s="2013"/>
      <c r="W35" s="2014"/>
      <c r="X35" s="2015" t="s">
        <v>569</v>
      </c>
      <c r="Y35" s="2016"/>
      <c r="Z35" s="2017"/>
      <c r="AA35" s="2013"/>
      <c r="AB35" s="2024"/>
      <c r="AC35" s="2012"/>
      <c r="AD35" s="2013"/>
      <c r="AE35" s="2024"/>
      <c r="AF35" s="2012"/>
      <c r="AG35" s="2013"/>
      <c r="AH35" s="2024"/>
      <c r="AI35" s="2025"/>
      <c r="AJ35" s="2026"/>
      <c r="AK35" s="2027"/>
      <c r="AL35" s="1966"/>
      <c r="AM35" s="1967"/>
      <c r="AN35" s="663"/>
    </row>
    <row r="36" spans="2:40" ht="30" customHeight="1">
      <c r="B36" s="2028"/>
      <c r="C36" s="2029"/>
      <c r="D36" s="1950"/>
      <c r="E36" s="1951"/>
      <c r="F36" s="1951"/>
      <c r="G36" s="1951"/>
      <c r="H36" s="1953"/>
      <c r="I36" s="1953"/>
      <c r="J36" s="1953"/>
      <c r="K36" s="1953"/>
      <c r="L36" s="1953"/>
      <c r="M36" s="1953"/>
      <c r="N36" s="1953"/>
      <c r="O36" s="1953"/>
      <c r="P36" s="1953"/>
      <c r="Q36" s="1953"/>
      <c r="R36" s="1953"/>
      <c r="S36" s="2000"/>
      <c r="T36" s="2011"/>
      <c r="U36" s="2012"/>
      <c r="V36" s="2013"/>
      <c r="W36" s="2014"/>
      <c r="X36" s="2015" t="s">
        <v>569</v>
      </c>
      <c r="Y36" s="2016"/>
      <c r="Z36" s="2017"/>
      <c r="AA36" s="2013"/>
      <c r="AB36" s="2024"/>
      <c r="AC36" s="2012"/>
      <c r="AD36" s="2013"/>
      <c r="AE36" s="2024"/>
      <c r="AF36" s="2012"/>
      <c r="AG36" s="2013"/>
      <c r="AH36" s="2024"/>
      <c r="AI36" s="2025"/>
      <c r="AJ36" s="2026"/>
      <c r="AK36" s="2027"/>
      <c r="AL36" s="1966"/>
      <c r="AM36" s="1967"/>
      <c r="AN36" s="663"/>
    </row>
    <row r="37" spans="2:40" ht="30" customHeight="1">
      <c r="B37" s="1968" t="s">
        <v>580</v>
      </c>
      <c r="C37" s="1969"/>
      <c r="D37" s="1969"/>
      <c r="E37" s="1969"/>
      <c r="F37" s="1969"/>
      <c r="G37" s="1969"/>
      <c r="H37" s="1971"/>
      <c r="I37" s="1971"/>
      <c r="J37" s="1971"/>
      <c r="K37" s="1971"/>
      <c r="L37" s="1971"/>
      <c r="M37" s="1971"/>
      <c r="N37" s="1971"/>
      <c r="O37" s="1971"/>
      <c r="P37" s="1971"/>
      <c r="Q37" s="1971"/>
      <c r="R37" s="1971"/>
      <c r="S37" s="2007"/>
      <c r="T37" s="2038"/>
      <c r="U37" s="2032"/>
      <c r="V37" s="2030"/>
      <c r="W37" s="2039"/>
      <c r="X37" s="2040" t="s">
        <v>569</v>
      </c>
      <c r="Y37" s="2041"/>
      <c r="Z37" s="2042"/>
      <c r="AA37" s="2030"/>
      <c r="AB37" s="2031"/>
      <c r="AC37" s="2032"/>
      <c r="AD37" s="2030"/>
      <c r="AE37" s="2031"/>
      <c r="AF37" s="2032"/>
      <c r="AG37" s="2030"/>
      <c r="AH37" s="2031"/>
      <c r="AI37" s="2033"/>
      <c r="AJ37" s="2034"/>
      <c r="AK37" s="2035"/>
      <c r="AL37" s="1984"/>
      <c r="AM37" s="1985"/>
      <c r="AN37" s="664"/>
    </row>
    <row r="38" spans="2:40" ht="30" customHeight="1">
      <c r="B38" s="1993" t="s">
        <v>581</v>
      </c>
      <c r="C38" s="1994"/>
      <c r="D38" s="1994"/>
      <c r="E38" s="1994"/>
      <c r="F38" s="1994"/>
      <c r="G38" s="1994"/>
      <c r="H38" s="1995"/>
      <c r="I38" s="1995"/>
      <c r="J38" s="1995"/>
      <c r="K38" s="1995"/>
      <c r="L38" s="1995"/>
      <c r="M38" s="1995"/>
      <c r="N38" s="1995"/>
      <c r="O38" s="1995"/>
      <c r="P38" s="1995"/>
      <c r="Q38" s="1995"/>
      <c r="R38" s="1995"/>
      <c r="S38" s="2001"/>
      <c r="T38" s="2019"/>
      <c r="U38" s="2008"/>
      <c r="V38" s="2020"/>
      <c r="W38" s="2008"/>
      <c r="X38" s="2021" t="s">
        <v>569</v>
      </c>
      <c r="Y38" s="2022"/>
      <c r="Z38" s="2023"/>
      <c r="AA38" s="2008"/>
      <c r="AB38" s="2008"/>
      <c r="AC38" s="2008"/>
      <c r="AD38" s="2008"/>
      <c r="AE38" s="2008"/>
      <c r="AF38" s="2008"/>
      <c r="AG38" s="2008"/>
      <c r="AH38" s="2008"/>
      <c r="AI38" s="2008"/>
      <c r="AJ38" s="2036"/>
      <c r="AK38" s="2037"/>
      <c r="AL38" s="1991"/>
      <c r="AM38" s="1992"/>
      <c r="AN38" s="662"/>
    </row>
    <row r="39" spans="2:40" ht="30" customHeight="1">
      <c r="B39" s="1998"/>
      <c r="C39" s="1999"/>
      <c r="D39" s="1999"/>
      <c r="E39" s="1999"/>
      <c r="F39" s="1999"/>
      <c r="G39" s="1999"/>
      <c r="H39" s="1953"/>
      <c r="I39" s="1953"/>
      <c r="J39" s="1953"/>
      <c r="K39" s="1953"/>
      <c r="L39" s="1953"/>
      <c r="M39" s="1953"/>
      <c r="N39" s="1953"/>
      <c r="O39" s="1953"/>
      <c r="P39" s="1953"/>
      <c r="Q39" s="1953"/>
      <c r="R39" s="1953"/>
      <c r="S39" s="2000"/>
      <c r="T39" s="2011"/>
      <c r="U39" s="2012"/>
      <c r="V39" s="2013"/>
      <c r="W39" s="2014"/>
      <c r="X39" s="2015" t="s">
        <v>569</v>
      </c>
      <c r="Y39" s="2016"/>
      <c r="Z39" s="2017"/>
      <c r="AA39" s="2013"/>
      <c r="AB39" s="2024"/>
      <c r="AC39" s="2012"/>
      <c r="AD39" s="2013"/>
      <c r="AE39" s="2024"/>
      <c r="AF39" s="2012"/>
      <c r="AG39" s="2013"/>
      <c r="AH39" s="2024"/>
      <c r="AI39" s="2025"/>
      <c r="AJ39" s="2026"/>
      <c r="AK39" s="2027"/>
      <c r="AL39" s="1966"/>
      <c r="AM39" s="1967"/>
      <c r="AN39" s="663"/>
    </row>
    <row r="40" spans="2:40" ht="30" customHeight="1">
      <c r="B40" s="1968" t="s">
        <v>582</v>
      </c>
      <c r="C40" s="1969"/>
      <c r="D40" s="1969"/>
      <c r="E40" s="1969"/>
      <c r="F40" s="1969"/>
      <c r="G40" s="1969"/>
      <c r="H40" s="2043" t="s">
        <v>583</v>
      </c>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5"/>
      <c r="AJ40" s="1983"/>
      <c r="AK40" s="1974"/>
      <c r="AL40" s="1984"/>
      <c r="AM40" s="1985"/>
      <c r="AN40" s="664"/>
    </row>
    <row r="41" spans="2:40" ht="30" customHeight="1">
      <c r="B41" s="2053" t="s">
        <v>584</v>
      </c>
      <c r="C41" s="2054"/>
      <c r="D41" s="2054"/>
      <c r="E41" s="2054"/>
      <c r="F41" s="2054"/>
      <c r="G41" s="2054"/>
      <c r="H41" s="1995"/>
      <c r="I41" s="1995"/>
      <c r="J41" s="1995"/>
      <c r="K41" s="1995"/>
      <c r="L41" s="1995"/>
      <c r="M41" s="1995"/>
      <c r="N41" s="1995"/>
      <c r="O41" s="1995"/>
      <c r="P41" s="1995"/>
      <c r="Q41" s="1995"/>
      <c r="R41" s="1995"/>
      <c r="S41" s="2001"/>
      <c r="T41" s="2055"/>
      <c r="U41" s="1915"/>
      <c r="V41" s="1914"/>
      <c r="W41" s="1915"/>
      <c r="X41" s="2002" t="s">
        <v>569</v>
      </c>
      <c r="Y41" s="2003"/>
      <c r="Z41" s="2004"/>
      <c r="AA41" s="1915"/>
      <c r="AB41" s="1915"/>
      <c r="AC41" s="1915"/>
      <c r="AD41" s="1915"/>
      <c r="AE41" s="1915"/>
      <c r="AF41" s="1915"/>
      <c r="AG41" s="1915"/>
      <c r="AH41" s="1915"/>
      <c r="AI41" s="1915"/>
      <c r="AJ41" s="1997"/>
      <c r="AK41" s="1914"/>
      <c r="AL41" s="1991"/>
      <c r="AM41" s="1992"/>
      <c r="AN41" s="665"/>
    </row>
    <row r="42" spans="2:40" ht="30" customHeight="1">
      <c r="B42" s="2051" t="s">
        <v>585</v>
      </c>
      <c r="C42" s="2052"/>
      <c r="D42" s="2052"/>
      <c r="E42" s="2052"/>
      <c r="F42" s="2052"/>
      <c r="G42" s="2052"/>
      <c r="H42" s="1953"/>
      <c r="I42" s="1953"/>
      <c r="J42" s="1953"/>
      <c r="K42" s="1953"/>
      <c r="L42" s="1953"/>
      <c r="M42" s="1953"/>
      <c r="N42" s="1953"/>
      <c r="O42" s="1953"/>
      <c r="P42" s="1953"/>
      <c r="Q42" s="1953"/>
      <c r="R42" s="1953"/>
      <c r="S42" s="2000"/>
      <c r="T42" s="1955"/>
      <c r="U42" s="1956"/>
      <c r="V42" s="1962"/>
      <c r="W42" s="1989"/>
      <c r="X42" s="1959" t="s">
        <v>569</v>
      </c>
      <c r="Y42" s="1960"/>
      <c r="Z42" s="1961"/>
      <c r="AA42" s="1962"/>
      <c r="AB42" s="1963"/>
      <c r="AC42" s="1956"/>
      <c r="AD42" s="1962"/>
      <c r="AE42" s="1963"/>
      <c r="AF42" s="1956"/>
      <c r="AG42" s="1962"/>
      <c r="AH42" s="1963"/>
      <c r="AI42" s="1964"/>
      <c r="AJ42" s="1965"/>
      <c r="AK42" s="1956"/>
      <c r="AL42" s="1966"/>
      <c r="AM42" s="1967"/>
      <c r="AN42" s="663"/>
    </row>
    <row r="43" spans="2:40" ht="30" customHeight="1">
      <c r="B43" s="2046" t="s">
        <v>586</v>
      </c>
      <c r="C43" s="2047"/>
      <c r="D43" s="2047"/>
      <c r="E43" s="2047"/>
      <c r="F43" s="2047"/>
      <c r="G43" s="2047"/>
      <c r="H43" s="2048" t="s">
        <v>587</v>
      </c>
      <c r="I43" s="2049"/>
      <c r="J43" s="2049"/>
      <c r="K43" s="2049"/>
      <c r="L43" s="2049"/>
      <c r="M43" s="2049"/>
      <c r="N43" s="2049"/>
      <c r="O43" s="2049"/>
      <c r="P43" s="2049"/>
      <c r="Q43" s="2049"/>
      <c r="R43" s="2049"/>
      <c r="S43" s="2049"/>
      <c r="T43" s="2049"/>
      <c r="U43" s="2049"/>
      <c r="V43" s="2049"/>
      <c r="W43" s="2049"/>
      <c r="X43" s="2049"/>
      <c r="Y43" s="2049"/>
      <c r="Z43" s="2049"/>
      <c r="AA43" s="2049"/>
      <c r="AB43" s="2049"/>
      <c r="AC43" s="2049"/>
      <c r="AD43" s="2049"/>
      <c r="AE43" s="2049"/>
      <c r="AF43" s="2049"/>
      <c r="AG43" s="2049"/>
      <c r="AH43" s="2049"/>
      <c r="AI43" s="2050"/>
      <c r="AJ43" s="1983"/>
      <c r="AK43" s="1974"/>
      <c r="AL43" s="1984"/>
      <c r="AM43" s="1985"/>
      <c r="AN43" s="664"/>
    </row>
    <row r="44" spans="2:40" ht="30" customHeight="1">
      <c r="B44" s="2073" t="s">
        <v>588</v>
      </c>
      <c r="C44" s="2074"/>
      <c r="D44" s="2074"/>
      <c r="E44" s="2074"/>
      <c r="F44" s="2074"/>
      <c r="G44" s="2075"/>
      <c r="H44" s="2082" t="s">
        <v>589</v>
      </c>
      <c r="I44" s="2082"/>
      <c r="J44" s="2082"/>
      <c r="K44" s="2082"/>
      <c r="L44" s="2082"/>
      <c r="M44" s="2082"/>
      <c r="N44" s="2082"/>
      <c r="O44" s="2082"/>
      <c r="P44" s="2082"/>
      <c r="Q44" s="2082"/>
      <c r="R44" s="2082"/>
      <c r="S44" s="2082"/>
      <c r="T44" s="2082"/>
      <c r="U44" s="2083"/>
      <c r="V44" s="2055"/>
      <c r="W44" s="2084"/>
      <c r="X44" s="2085" t="s">
        <v>590</v>
      </c>
      <c r="Y44" s="2086"/>
      <c r="Z44" s="2086"/>
      <c r="AA44" s="2086"/>
      <c r="AB44" s="2086"/>
      <c r="AC44" s="2086"/>
      <c r="AD44" s="2086"/>
      <c r="AE44" s="2086"/>
      <c r="AF44" s="2086"/>
      <c r="AG44" s="2086"/>
      <c r="AH44" s="2086"/>
      <c r="AI44" s="2087"/>
      <c r="AJ44" s="1997"/>
      <c r="AK44" s="1914"/>
      <c r="AL44" s="1991"/>
      <c r="AM44" s="1992"/>
      <c r="AN44" s="662"/>
    </row>
    <row r="45" spans="2:40" ht="30" customHeight="1">
      <c r="B45" s="2076"/>
      <c r="C45" s="2077"/>
      <c r="D45" s="2077"/>
      <c r="E45" s="2077"/>
      <c r="F45" s="2077"/>
      <c r="G45" s="2078"/>
      <c r="H45" s="2065" t="s">
        <v>591</v>
      </c>
      <c r="I45" s="2066"/>
      <c r="J45" s="2066"/>
      <c r="K45" s="2066"/>
      <c r="L45" s="2066"/>
      <c r="M45" s="2066"/>
      <c r="N45" s="2066"/>
      <c r="O45" s="2066"/>
      <c r="P45" s="2066"/>
      <c r="Q45" s="2066"/>
      <c r="R45" s="2066"/>
      <c r="S45" s="2066"/>
      <c r="T45" s="2066"/>
      <c r="U45" s="2067"/>
      <c r="V45" s="2068"/>
      <c r="W45" s="2069"/>
      <c r="X45" s="2070" t="s">
        <v>592</v>
      </c>
      <c r="Y45" s="2071"/>
      <c r="Z45" s="2071"/>
      <c r="AA45" s="2071"/>
      <c r="AB45" s="2071"/>
      <c r="AC45" s="2071"/>
      <c r="AD45" s="2071"/>
      <c r="AE45" s="2071"/>
      <c r="AF45" s="2071"/>
      <c r="AG45" s="2071"/>
      <c r="AH45" s="2071"/>
      <c r="AI45" s="2072"/>
      <c r="AJ45" s="1965"/>
      <c r="AK45" s="1956"/>
      <c r="AL45" s="1966"/>
      <c r="AM45" s="1967"/>
      <c r="AN45" s="663"/>
    </row>
    <row r="46" spans="2:40" ht="30" customHeight="1">
      <c r="B46" s="2076"/>
      <c r="C46" s="2077"/>
      <c r="D46" s="2077"/>
      <c r="E46" s="2077"/>
      <c r="F46" s="2077"/>
      <c r="G46" s="2078"/>
      <c r="H46" s="2065" t="s">
        <v>593</v>
      </c>
      <c r="I46" s="2066"/>
      <c r="J46" s="2066"/>
      <c r="K46" s="2066"/>
      <c r="L46" s="2066"/>
      <c r="M46" s="2066"/>
      <c r="N46" s="2066"/>
      <c r="O46" s="2066"/>
      <c r="P46" s="2066"/>
      <c r="Q46" s="2066"/>
      <c r="R46" s="2066"/>
      <c r="S46" s="2066"/>
      <c r="T46" s="2066"/>
      <c r="U46" s="2067"/>
      <c r="V46" s="2068"/>
      <c r="W46" s="2069"/>
      <c r="X46" s="2070" t="s">
        <v>594</v>
      </c>
      <c r="Y46" s="2071"/>
      <c r="Z46" s="2071"/>
      <c r="AA46" s="2071"/>
      <c r="AB46" s="2071"/>
      <c r="AC46" s="2071"/>
      <c r="AD46" s="2071"/>
      <c r="AE46" s="2071"/>
      <c r="AF46" s="2071"/>
      <c r="AG46" s="2071"/>
      <c r="AH46" s="2071"/>
      <c r="AI46" s="2072"/>
      <c r="AJ46" s="1965"/>
      <c r="AK46" s="1956"/>
      <c r="AL46" s="1966"/>
      <c r="AM46" s="1967"/>
      <c r="AN46" s="663"/>
    </row>
    <row r="47" spans="2:40" ht="30" customHeight="1">
      <c r="B47" s="2079"/>
      <c r="C47" s="2080"/>
      <c r="D47" s="2080"/>
      <c r="E47" s="2080"/>
      <c r="F47" s="2080"/>
      <c r="G47" s="2081"/>
      <c r="H47" s="2056" t="s">
        <v>595</v>
      </c>
      <c r="I47" s="2057"/>
      <c r="J47" s="2057"/>
      <c r="K47" s="2057"/>
      <c r="L47" s="2057"/>
      <c r="M47" s="2057"/>
      <c r="N47" s="2057"/>
      <c r="O47" s="2057"/>
      <c r="P47" s="2057"/>
      <c r="Q47" s="2057"/>
      <c r="R47" s="2057"/>
      <c r="S47" s="2057"/>
      <c r="T47" s="2057"/>
      <c r="U47" s="2058"/>
      <c r="V47" s="2059"/>
      <c r="W47" s="2060"/>
      <c r="X47" s="2061" t="s">
        <v>596</v>
      </c>
      <c r="Y47" s="2062"/>
      <c r="Z47" s="2062"/>
      <c r="AA47" s="2062"/>
      <c r="AB47" s="2062"/>
      <c r="AC47" s="2062"/>
      <c r="AD47" s="2062"/>
      <c r="AE47" s="2062"/>
      <c r="AF47" s="2062"/>
      <c r="AG47" s="2062"/>
      <c r="AH47" s="2062"/>
      <c r="AI47" s="2063"/>
      <c r="AJ47" s="1983"/>
      <c r="AK47" s="1974"/>
      <c r="AL47" s="1984"/>
      <c r="AM47" s="1985"/>
      <c r="AN47" s="664"/>
    </row>
    <row r="48" spans="2:40" ht="15" customHeight="1">
      <c r="C48" s="2064" t="s">
        <v>597</v>
      </c>
      <c r="D48" s="2064"/>
      <c r="E48" s="2064"/>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4"/>
      <c r="AK48" s="2064"/>
      <c r="AL48" s="2064"/>
      <c r="AM48" s="2064"/>
      <c r="AN48" s="2064"/>
    </row>
    <row r="49" spans="4:4" ht="20.100000000000001" customHeight="1"/>
    <row r="50" spans="4:4" ht="20.100000000000001" customHeight="1"/>
    <row r="51" spans="4:4" ht="20.100000000000001" customHeight="1"/>
    <row r="52" spans="4:4" ht="20.100000000000001" customHeight="1">
      <c r="D52" s="666"/>
    </row>
    <row r="53" spans="4:4" ht="20.100000000000001" customHeight="1">
      <c r="D53" s="666"/>
    </row>
    <row r="54" spans="4:4" ht="20.100000000000001" customHeight="1">
      <c r="D54" s="666"/>
    </row>
    <row r="55" spans="4:4" ht="20.100000000000001" customHeight="1">
      <c r="D55" s="666"/>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algorithmName="SHA-512" hashValue="t7xUdF/HS/zmoCTU3F17RTQ1Hjr7YCdX4pJGMEzR1Ej+17rLZb2yL77Cnw0pHokprRApLnNgpr/bzvs74nMYXA==" saltValue="wM4IDA2jzSEwdhEwvoj2sg==" spinCount="100000" sheet="1" objects="1" scenarios="1"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X14:Z14"/>
    <mergeCell ref="AA14:AC14"/>
    <mergeCell ref="AD14:AF14"/>
    <mergeCell ref="AG14:AI14"/>
    <mergeCell ref="AJ14:AK14"/>
    <mergeCell ref="AL14:AM14"/>
    <mergeCell ref="AA13:AC13"/>
    <mergeCell ref="AD13:AF13"/>
    <mergeCell ref="AG13:AI13"/>
    <mergeCell ref="AJ13:AK13"/>
    <mergeCell ref="AL13:AM13"/>
    <mergeCell ref="X13:Z13"/>
    <mergeCell ref="D14:G14"/>
    <mergeCell ref="H14:I14"/>
    <mergeCell ref="J14:S14"/>
    <mergeCell ref="T14:U14"/>
    <mergeCell ref="V14:W14"/>
    <mergeCell ref="D13:G13"/>
    <mergeCell ref="H13:I13"/>
    <mergeCell ref="J13:S13"/>
    <mergeCell ref="T13:U13"/>
    <mergeCell ref="V13:W13"/>
    <mergeCell ref="X12:Z12"/>
    <mergeCell ref="AA12:AC12"/>
    <mergeCell ref="AD12:AF12"/>
    <mergeCell ref="AG12:AI12"/>
    <mergeCell ref="AJ12:AK12"/>
    <mergeCell ref="AL12:AM12"/>
    <mergeCell ref="AA11:AC11"/>
    <mergeCell ref="AD11:AF11"/>
    <mergeCell ref="AG11:AI11"/>
    <mergeCell ref="AJ11:AK11"/>
    <mergeCell ref="AL11:AM11"/>
    <mergeCell ref="X11:Z11"/>
    <mergeCell ref="D12:G12"/>
    <mergeCell ref="H12:I12"/>
    <mergeCell ref="J12:S12"/>
    <mergeCell ref="T12:U12"/>
    <mergeCell ref="V12:W12"/>
    <mergeCell ref="D11:G11"/>
    <mergeCell ref="H11:I11"/>
    <mergeCell ref="J11:S11"/>
    <mergeCell ref="T11:U11"/>
    <mergeCell ref="V11:W11"/>
    <mergeCell ref="B10:C16"/>
    <mergeCell ref="D10:G10"/>
    <mergeCell ref="H10:I10"/>
    <mergeCell ref="J10:S10"/>
    <mergeCell ref="T10:U10"/>
    <mergeCell ref="V10:W10"/>
    <mergeCell ref="AN6:AN8"/>
    <mergeCell ref="B7:S8"/>
    <mergeCell ref="T7:U8"/>
    <mergeCell ref="V7:W8"/>
    <mergeCell ref="X7:Z8"/>
    <mergeCell ref="AA7:AC8"/>
    <mergeCell ref="AD7:AF8"/>
    <mergeCell ref="AG7:AI8"/>
    <mergeCell ref="X10:Z10"/>
    <mergeCell ref="AA10:AC10"/>
    <mergeCell ref="AD10:AF10"/>
    <mergeCell ref="AG10:AI10"/>
    <mergeCell ref="AJ10:AK10"/>
    <mergeCell ref="AL10:AM10"/>
    <mergeCell ref="D9:G9"/>
    <mergeCell ref="H9:I9"/>
    <mergeCell ref="J9:P9"/>
    <mergeCell ref="Q9:AN9"/>
    <mergeCell ref="O5:P5"/>
    <mergeCell ref="B6:S6"/>
    <mergeCell ref="T6:W6"/>
    <mergeCell ref="X6:AI6"/>
    <mergeCell ref="AJ6:AK8"/>
    <mergeCell ref="AL6:AM8"/>
    <mergeCell ref="X3:Z4"/>
    <mergeCell ref="AA3:AF4"/>
    <mergeCell ref="AG3:AN5"/>
    <mergeCell ref="B4:G4"/>
    <mergeCell ref="H4:M4"/>
    <mergeCell ref="B5:E5"/>
    <mergeCell ref="F5:G5"/>
    <mergeCell ref="H5:I5"/>
    <mergeCell ref="J5:K5"/>
    <mergeCell ref="M5:N5"/>
    <mergeCell ref="A2:A3"/>
    <mergeCell ref="B2:L2"/>
    <mergeCell ref="M2:AC2"/>
    <mergeCell ref="AL2:AN2"/>
    <mergeCell ref="B3:D3"/>
    <mergeCell ref="E3:G3"/>
    <mergeCell ref="H3:J3"/>
    <mergeCell ref="K3:M3"/>
    <mergeCell ref="N3:Q4"/>
    <mergeCell ref="R3:W4"/>
  </mergeCells>
  <phoneticPr fontId="1"/>
  <dataValidations count="3">
    <dataValidation type="list" allowBlank="1" showInputMessage="1" sqref="T41:W42 T10:W16 T18:W29 AA18:AK29 T31:W39 AA41:AI42 AA31:AI39 V44:W47 AA10:AK16 AJ31:AK47" xr:uid="{2B5DE798-68DF-4787-9172-65A2FEF0EDA3}">
      <formula1>"✔,/"</formula1>
    </dataValidation>
    <dataValidation allowBlank="1" showErrorMessage="1" sqref="AA3:AF4 R3:W4" xr:uid="{53B2E61D-A6BF-49E9-A60A-F480E805FA4C}"/>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D779007A-2F1B-499D-8119-F13EB3382195}"/>
  </dataValidations>
  <printOptions horizontalCentered="1" verticalCentered="1"/>
  <pageMargins left="0.78740157480314965" right="0" top="0.31496062992125984" bottom="0" header="0.19685039370078741" footer="0.11811023622047245"/>
  <pageSetup paperSize="9" scale="6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E93D-E030-4FB9-B1E3-20EF40BFFA9C}">
  <sheetPr>
    <tabColor theme="1"/>
    <pageSetUpPr fitToPage="1"/>
  </sheetPr>
  <dimension ref="A1:Y539"/>
  <sheetViews>
    <sheetView showGridLines="0" tabSelected="1" view="pageBreakPreview" zoomScaleNormal="100" zoomScaleSheetLayoutView="100" workbookViewId="0">
      <selection activeCell="X6" sqref="X6"/>
    </sheetView>
  </sheetViews>
  <sheetFormatPr defaultRowHeight="13.5"/>
  <cols>
    <col min="1" max="1" width="6" style="648" customWidth="1"/>
    <col min="2" max="18" width="3.75" style="648" customWidth="1"/>
    <col min="19" max="25" width="3.125" style="648" customWidth="1"/>
    <col min="26" max="71" width="3.75" style="648" customWidth="1"/>
    <col min="72" max="256" width="9" style="648"/>
    <col min="257" max="257" width="6" style="648" customWidth="1"/>
    <col min="258" max="274" width="3.75" style="648" customWidth="1"/>
    <col min="275" max="281" width="3.125" style="648" customWidth="1"/>
    <col min="282" max="327" width="3.75" style="648" customWidth="1"/>
    <col min="328" max="512" width="9" style="648"/>
    <col min="513" max="513" width="6" style="648" customWidth="1"/>
    <col min="514" max="530" width="3.75" style="648" customWidth="1"/>
    <col min="531" max="537" width="3.125" style="648" customWidth="1"/>
    <col min="538" max="583" width="3.75" style="648" customWidth="1"/>
    <col min="584" max="768" width="9" style="648"/>
    <col min="769" max="769" width="6" style="648" customWidth="1"/>
    <col min="770" max="786" width="3.75" style="648" customWidth="1"/>
    <col min="787" max="793" width="3.125" style="648" customWidth="1"/>
    <col min="794" max="839" width="3.75" style="648" customWidth="1"/>
    <col min="840" max="1024" width="9" style="648"/>
    <col min="1025" max="1025" width="6" style="648" customWidth="1"/>
    <col min="1026" max="1042" width="3.75" style="648" customWidth="1"/>
    <col min="1043" max="1049" width="3.125" style="648" customWidth="1"/>
    <col min="1050" max="1095" width="3.75" style="648" customWidth="1"/>
    <col min="1096" max="1280" width="9" style="648"/>
    <col min="1281" max="1281" width="6" style="648" customWidth="1"/>
    <col min="1282" max="1298" width="3.75" style="648" customWidth="1"/>
    <col min="1299" max="1305" width="3.125" style="648" customWidth="1"/>
    <col min="1306" max="1351" width="3.75" style="648" customWidth="1"/>
    <col min="1352" max="1536" width="9" style="648"/>
    <col min="1537" max="1537" width="6" style="648" customWidth="1"/>
    <col min="1538" max="1554" width="3.75" style="648" customWidth="1"/>
    <col min="1555" max="1561" width="3.125" style="648" customWidth="1"/>
    <col min="1562" max="1607" width="3.75" style="648" customWidth="1"/>
    <col min="1608" max="1792" width="9" style="648"/>
    <col min="1793" max="1793" width="6" style="648" customWidth="1"/>
    <col min="1794" max="1810" width="3.75" style="648" customWidth="1"/>
    <col min="1811" max="1817" width="3.125" style="648" customWidth="1"/>
    <col min="1818" max="1863" width="3.75" style="648" customWidth="1"/>
    <col min="1864" max="2048" width="9" style="648"/>
    <col min="2049" max="2049" width="6" style="648" customWidth="1"/>
    <col min="2050" max="2066" width="3.75" style="648" customWidth="1"/>
    <col min="2067" max="2073" width="3.125" style="648" customWidth="1"/>
    <col min="2074" max="2119" width="3.75" style="648" customWidth="1"/>
    <col min="2120" max="2304" width="9" style="648"/>
    <col min="2305" max="2305" width="6" style="648" customWidth="1"/>
    <col min="2306" max="2322" width="3.75" style="648" customWidth="1"/>
    <col min="2323" max="2329" width="3.125" style="648" customWidth="1"/>
    <col min="2330" max="2375" width="3.75" style="648" customWidth="1"/>
    <col min="2376" max="2560" width="9" style="648"/>
    <col min="2561" max="2561" width="6" style="648" customWidth="1"/>
    <col min="2562" max="2578" width="3.75" style="648" customWidth="1"/>
    <col min="2579" max="2585" width="3.125" style="648" customWidth="1"/>
    <col min="2586" max="2631" width="3.75" style="648" customWidth="1"/>
    <col min="2632" max="2816" width="9" style="648"/>
    <col min="2817" max="2817" width="6" style="648" customWidth="1"/>
    <col min="2818" max="2834" width="3.75" style="648" customWidth="1"/>
    <col min="2835" max="2841" width="3.125" style="648" customWidth="1"/>
    <col min="2842" max="2887" width="3.75" style="648" customWidth="1"/>
    <col min="2888" max="3072" width="9" style="648"/>
    <col min="3073" max="3073" width="6" style="648" customWidth="1"/>
    <col min="3074" max="3090" width="3.75" style="648" customWidth="1"/>
    <col min="3091" max="3097" width="3.125" style="648" customWidth="1"/>
    <col min="3098" max="3143" width="3.75" style="648" customWidth="1"/>
    <col min="3144" max="3328" width="9" style="648"/>
    <col min="3329" max="3329" width="6" style="648" customWidth="1"/>
    <col min="3330" max="3346" width="3.75" style="648" customWidth="1"/>
    <col min="3347" max="3353" width="3.125" style="648" customWidth="1"/>
    <col min="3354" max="3399" width="3.75" style="648" customWidth="1"/>
    <col min="3400" max="3584" width="9" style="648"/>
    <col min="3585" max="3585" width="6" style="648" customWidth="1"/>
    <col min="3586" max="3602" width="3.75" style="648" customWidth="1"/>
    <col min="3603" max="3609" width="3.125" style="648" customWidth="1"/>
    <col min="3610" max="3655" width="3.75" style="648" customWidth="1"/>
    <col min="3656" max="3840" width="9" style="648"/>
    <col min="3841" max="3841" width="6" style="648" customWidth="1"/>
    <col min="3842" max="3858" width="3.75" style="648" customWidth="1"/>
    <col min="3859" max="3865" width="3.125" style="648" customWidth="1"/>
    <col min="3866" max="3911" width="3.75" style="648" customWidth="1"/>
    <col min="3912" max="4096" width="9" style="648"/>
    <col min="4097" max="4097" width="6" style="648" customWidth="1"/>
    <col min="4098" max="4114" width="3.75" style="648" customWidth="1"/>
    <col min="4115" max="4121" width="3.125" style="648" customWidth="1"/>
    <col min="4122" max="4167" width="3.75" style="648" customWidth="1"/>
    <col min="4168" max="4352" width="9" style="648"/>
    <col min="4353" max="4353" width="6" style="648" customWidth="1"/>
    <col min="4354" max="4370" width="3.75" style="648" customWidth="1"/>
    <col min="4371" max="4377" width="3.125" style="648" customWidth="1"/>
    <col min="4378" max="4423" width="3.75" style="648" customWidth="1"/>
    <col min="4424" max="4608" width="9" style="648"/>
    <col min="4609" max="4609" width="6" style="648" customWidth="1"/>
    <col min="4610" max="4626" width="3.75" style="648" customWidth="1"/>
    <col min="4627" max="4633" width="3.125" style="648" customWidth="1"/>
    <col min="4634" max="4679" width="3.75" style="648" customWidth="1"/>
    <col min="4680" max="4864" width="9" style="648"/>
    <col min="4865" max="4865" width="6" style="648" customWidth="1"/>
    <col min="4866" max="4882" width="3.75" style="648" customWidth="1"/>
    <col min="4883" max="4889" width="3.125" style="648" customWidth="1"/>
    <col min="4890" max="4935" width="3.75" style="648" customWidth="1"/>
    <col min="4936" max="5120" width="9" style="648"/>
    <col min="5121" max="5121" width="6" style="648" customWidth="1"/>
    <col min="5122" max="5138" width="3.75" style="648" customWidth="1"/>
    <col min="5139" max="5145" width="3.125" style="648" customWidth="1"/>
    <col min="5146" max="5191" width="3.75" style="648" customWidth="1"/>
    <col min="5192" max="5376" width="9" style="648"/>
    <col min="5377" max="5377" width="6" style="648" customWidth="1"/>
    <col min="5378" max="5394" width="3.75" style="648" customWidth="1"/>
    <col min="5395" max="5401" width="3.125" style="648" customWidth="1"/>
    <col min="5402" max="5447" width="3.75" style="648" customWidth="1"/>
    <col min="5448" max="5632" width="9" style="648"/>
    <col min="5633" max="5633" width="6" style="648" customWidth="1"/>
    <col min="5634" max="5650" width="3.75" style="648" customWidth="1"/>
    <col min="5651" max="5657" width="3.125" style="648" customWidth="1"/>
    <col min="5658" max="5703" width="3.75" style="648" customWidth="1"/>
    <col min="5704" max="5888" width="9" style="648"/>
    <col min="5889" max="5889" width="6" style="648" customWidth="1"/>
    <col min="5890" max="5906" width="3.75" style="648" customWidth="1"/>
    <col min="5907" max="5913" width="3.125" style="648" customWidth="1"/>
    <col min="5914" max="5959" width="3.75" style="648" customWidth="1"/>
    <col min="5960" max="6144" width="9" style="648"/>
    <col min="6145" max="6145" width="6" style="648" customWidth="1"/>
    <col min="6146" max="6162" width="3.75" style="648" customWidth="1"/>
    <col min="6163" max="6169" width="3.125" style="648" customWidth="1"/>
    <col min="6170" max="6215" width="3.75" style="648" customWidth="1"/>
    <col min="6216" max="6400" width="9" style="648"/>
    <col min="6401" max="6401" width="6" style="648" customWidth="1"/>
    <col min="6402" max="6418" width="3.75" style="648" customWidth="1"/>
    <col min="6419" max="6425" width="3.125" style="648" customWidth="1"/>
    <col min="6426" max="6471" width="3.75" style="648" customWidth="1"/>
    <col min="6472" max="6656" width="9" style="648"/>
    <col min="6657" max="6657" width="6" style="648" customWidth="1"/>
    <col min="6658" max="6674" width="3.75" style="648" customWidth="1"/>
    <col min="6675" max="6681" width="3.125" style="648" customWidth="1"/>
    <col min="6682" max="6727" width="3.75" style="648" customWidth="1"/>
    <col min="6728" max="6912" width="9" style="648"/>
    <col min="6913" max="6913" width="6" style="648" customWidth="1"/>
    <col min="6914" max="6930" width="3.75" style="648" customWidth="1"/>
    <col min="6931" max="6937" width="3.125" style="648" customWidth="1"/>
    <col min="6938" max="6983" width="3.75" style="648" customWidth="1"/>
    <col min="6984" max="7168" width="9" style="648"/>
    <col min="7169" max="7169" width="6" style="648" customWidth="1"/>
    <col min="7170" max="7186" width="3.75" style="648" customWidth="1"/>
    <col min="7187" max="7193" width="3.125" style="648" customWidth="1"/>
    <col min="7194" max="7239" width="3.75" style="648" customWidth="1"/>
    <col min="7240" max="7424" width="9" style="648"/>
    <col min="7425" max="7425" width="6" style="648" customWidth="1"/>
    <col min="7426" max="7442" width="3.75" style="648" customWidth="1"/>
    <col min="7443" max="7449" width="3.125" style="648" customWidth="1"/>
    <col min="7450" max="7495" width="3.75" style="648" customWidth="1"/>
    <col min="7496" max="7680" width="9" style="648"/>
    <col min="7681" max="7681" width="6" style="648" customWidth="1"/>
    <col min="7682" max="7698" width="3.75" style="648" customWidth="1"/>
    <col min="7699" max="7705" width="3.125" style="648" customWidth="1"/>
    <col min="7706" max="7751" width="3.75" style="648" customWidth="1"/>
    <col min="7752" max="7936" width="9" style="648"/>
    <col min="7937" max="7937" width="6" style="648" customWidth="1"/>
    <col min="7938" max="7954" width="3.75" style="648" customWidth="1"/>
    <col min="7955" max="7961" width="3.125" style="648" customWidth="1"/>
    <col min="7962" max="8007" width="3.75" style="648" customWidth="1"/>
    <col min="8008" max="8192" width="9" style="648"/>
    <col min="8193" max="8193" width="6" style="648" customWidth="1"/>
    <col min="8194" max="8210" width="3.75" style="648" customWidth="1"/>
    <col min="8211" max="8217" width="3.125" style="648" customWidth="1"/>
    <col min="8218" max="8263" width="3.75" style="648" customWidth="1"/>
    <col min="8264" max="8448" width="9" style="648"/>
    <col min="8449" max="8449" width="6" style="648" customWidth="1"/>
    <col min="8450" max="8466" width="3.75" style="648" customWidth="1"/>
    <col min="8467" max="8473" width="3.125" style="648" customWidth="1"/>
    <col min="8474" max="8519" width="3.75" style="648" customWidth="1"/>
    <col min="8520" max="8704" width="9" style="648"/>
    <col min="8705" max="8705" width="6" style="648" customWidth="1"/>
    <col min="8706" max="8722" width="3.75" style="648" customWidth="1"/>
    <col min="8723" max="8729" width="3.125" style="648" customWidth="1"/>
    <col min="8730" max="8775" width="3.75" style="648" customWidth="1"/>
    <col min="8776" max="8960" width="9" style="648"/>
    <col min="8961" max="8961" width="6" style="648" customWidth="1"/>
    <col min="8962" max="8978" width="3.75" style="648" customWidth="1"/>
    <col min="8979" max="8985" width="3.125" style="648" customWidth="1"/>
    <col min="8986" max="9031" width="3.75" style="648" customWidth="1"/>
    <col min="9032" max="9216" width="9" style="648"/>
    <col min="9217" max="9217" width="6" style="648" customWidth="1"/>
    <col min="9218" max="9234" width="3.75" style="648" customWidth="1"/>
    <col min="9235" max="9241" width="3.125" style="648" customWidth="1"/>
    <col min="9242" max="9287" width="3.75" style="648" customWidth="1"/>
    <col min="9288" max="9472" width="9" style="648"/>
    <col min="9473" max="9473" width="6" style="648" customWidth="1"/>
    <col min="9474" max="9490" width="3.75" style="648" customWidth="1"/>
    <col min="9491" max="9497" width="3.125" style="648" customWidth="1"/>
    <col min="9498" max="9543" width="3.75" style="648" customWidth="1"/>
    <col min="9544" max="9728" width="9" style="648"/>
    <col min="9729" max="9729" width="6" style="648" customWidth="1"/>
    <col min="9730" max="9746" width="3.75" style="648" customWidth="1"/>
    <col min="9747" max="9753" width="3.125" style="648" customWidth="1"/>
    <col min="9754" max="9799" width="3.75" style="648" customWidth="1"/>
    <col min="9800" max="9984" width="9" style="648"/>
    <col min="9985" max="9985" width="6" style="648" customWidth="1"/>
    <col min="9986" max="10002" width="3.75" style="648" customWidth="1"/>
    <col min="10003" max="10009" width="3.125" style="648" customWidth="1"/>
    <col min="10010" max="10055" width="3.75" style="648" customWidth="1"/>
    <col min="10056" max="10240" width="9" style="648"/>
    <col min="10241" max="10241" width="6" style="648" customWidth="1"/>
    <col min="10242" max="10258" width="3.75" style="648" customWidth="1"/>
    <col min="10259" max="10265" width="3.125" style="648" customWidth="1"/>
    <col min="10266" max="10311" width="3.75" style="648" customWidth="1"/>
    <col min="10312" max="10496" width="9" style="648"/>
    <col min="10497" max="10497" width="6" style="648" customWidth="1"/>
    <col min="10498" max="10514" width="3.75" style="648" customWidth="1"/>
    <col min="10515" max="10521" width="3.125" style="648" customWidth="1"/>
    <col min="10522" max="10567" width="3.75" style="648" customWidth="1"/>
    <col min="10568" max="10752" width="9" style="648"/>
    <col min="10753" max="10753" width="6" style="648" customWidth="1"/>
    <col min="10754" max="10770" width="3.75" style="648" customWidth="1"/>
    <col min="10771" max="10777" width="3.125" style="648" customWidth="1"/>
    <col min="10778" max="10823" width="3.75" style="648" customWidth="1"/>
    <col min="10824" max="11008" width="9" style="648"/>
    <col min="11009" max="11009" width="6" style="648" customWidth="1"/>
    <col min="11010" max="11026" width="3.75" style="648" customWidth="1"/>
    <col min="11027" max="11033" width="3.125" style="648" customWidth="1"/>
    <col min="11034" max="11079" width="3.75" style="648" customWidth="1"/>
    <col min="11080" max="11264" width="9" style="648"/>
    <col min="11265" max="11265" width="6" style="648" customWidth="1"/>
    <col min="11266" max="11282" width="3.75" style="648" customWidth="1"/>
    <col min="11283" max="11289" width="3.125" style="648" customWidth="1"/>
    <col min="11290" max="11335" width="3.75" style="648" customWidth="1"/>
    <col min="11336" max="11520" width="9" style="648"/>
    <col min="11521" max="11521" width="6" style="648" customWidth="1"/>
    <col min="11522" max="11538" width="3.75" style="648" customWidth="1"/>
    <col min="11539" max="11545" width="3.125" style="648" customWidth="1"/>
    <col min="11546" max="11591" width="3.75" style="648" customWidth="1"/>
    <col min="11592" max="11776" width="9" style="648"/>
    <col min="11777" max="11777" width="6" style="648" customWidth="1"/>
    <col min="11778" max="11794" width="3.75" style="648" customWidth="1"/>
    <col min="11795" max="11801" width="3.125" style="648" customWidth="1"/>
    <col min="11802" max="11847" width="3.75" style="648" customWidth="1"/>
    <col min="11848" max="12032" width="9" style="648"/>
    <col min="12033" max="12033" width="6" style="648" customWidth="1"/>
    <col min="12034" max="12050" width="3.75" style="648" customWidth="1"/>
    <col min="12051" max="12057" width="3.125" style="648" customWidth="1"/>
    <col min="12058" max="12103" width="3.75" style="648" customWidth="1"/>
    <col min="12104" max="12288" width="9" style="648"/>
    <col min="12289" max="12289" width="6" style="648" customWidth="1"/>
    <col min="12290" max="12306" width="3.75" style="648" customWidth="1"/>
    <col min="12307" max="12313" width="3.125" style="648" customWidth="1"/>
    <col min="12314" max="12359" width="3.75" style="648" customWidth="1"/>
    <col min="12360" max="12544" width="9" style="648"/>
    <col min="12545" max="12545" width="6" style="648" customWidth="1"/>
    <col min="12546" max="12562" width="3.75" style="648" customWidth="1"/>
    <col min="12563" max="12569" width="3.125" style="648" customWidth="1"/>
    <col min="12570" max="12615" width="3.75" style="648" customWidth="1"/>
    <col min="12616" max="12800" width="9" style="648"/>
    <col min="12801" max="12801" width="6" style="648" customWidth="1"/>
    <col min="12802" max="12818" width="3.75" style="648" customWidth="1"/>
    <col min="12819" max="12825" width="3.125" style="648" customWidth="1"/>
    <col min="12826" max="12871" width="3.75" style="648" customWidth="1"/>
    <col min="12872" max="13056" width="9" style="648"/>
    <col min="13057" max="13057" width="6" style="648" customWidth="1"/>
    <col min="13058" max="13074" width="3.75" style="648" customWidth="1"/>
    <col min="13075" max="13081" width="3.125" style="648" customWidth="1"/>
    <col min="13082" max="13127" width="3.75" style="648" customWidth="1"/>
    <col min="13128" max="13312" width="9" style="648"/>
    <col min="13313" max="13313" width="6" style="648" customWidth="1"/>
    <col min="13314" max="13330" width="3.75" style="648" customWidth="1"/>
    <col min="13331" max="13337" width="3.125" style="648" customWidth="1"/>
    <col min="13338" max="13383" width="3.75" style="648" customWidth="1"/>
    <col min="13384" max="13568" width="9" style="648"/>
    <col min="13569" max="13569" width="6" style="648" customWidth="1"/>
    <col min="13570" max="13586" width="3.75" style="648" customWidth="1"/>
    <col min="13587" max="13593" width="3.125" style="648" customWidth="1"/>
    <col min="13594" max="13639" width="3.75" style="648" customWidth="1"/>
    <col min="13640" max="13824" width="9" style="648"/>
    <col min="13825" max="13825" width="6" style="648" customWidth="1"/>
    <col min="13826" max="13842" width="3.75" style="648" customWidth="1"/>
    <col min="13843" max="13849" width="3.125" style="648" customWidth="1"/>
    <col min="13850" max="13895" width="3.75" style="648" customWidth="1"/>
    <col min="13896" max="14080" width="9" style="648"/>
    <col min="14081" max="14081" width="6" style="648" customWidth="1"/>
    <col min="14082" max="14098" width="3.75" style="648" customWidth="1"/>
    <col min="14099" max="14105" width="3.125" style="648" customWidth="1"/>
    <col min="14106" max="14151" width="3.75" style="648" customWidth="1"/>
    <col min="14152" max="14336" width="9" style="648"/>
    <col min="14337" max="14337" width="6" style="648" customWidth="1"/>
    <col min="14338" max="14354" width="3.75" style="648" customWidth="1"/>
    <col min="14355" max="14361" width="3.125" style="648" customWidth="1"/>
    <col min="14362" max="14407" width="3.75" style="648" customWidth="1"/>
    <col min="14408" max="14592" width="9" style="648"/>
    <col min="14593" max="14593" width="6" style="648" customWidth="1"/>
    <col min="14594" max="14610" width="3.75" style="648" customWidth="1"/>
    <col min="14611" max="14617" width="3.125" style="648" customWidth="1"/>
    <col min="14618" max="14663" width="3.75" style="648" customWidth="1"/>
    <col min="14664" max="14848" width="9" style="648"/>
    <col min="14849" max="14849" width="6" style="648" customWidth="1"/>
    <col min="14850" max="14866" width="3.75" style="648" customWidth="1"/>
    <col min="14867" max="14873" width="3.125" style="648" customWidth="1"/>
    <col min="14874" max="14919" width="3.75" style="648" customWidth="1"/>
    <col min="14920" max="15104" width="9" style="648"/>
    <col min="15105" max="15105" width="6" style="648" customWidth="1"/>
    <col min="15106" max="15122" width="3.75" style="648" customWidth="1"/>
    <col min="15123" max="15129" width="3.125" style="648" customWidth="1"/>
    <col min="15130" max="15175" width="3.75" style="648" customWidth="1"/>
    <col min="15176" max="15360" width="9" style="648"/>
    <col min="15361" max="15361" width="6" style="648" customWidth="1"/>
    <col min="15362" max="15378" width="3.75" style="648" customWidth="1"/>
    <col min="15379" max="15385" width="3.125" style="648" customWidth="1"/>
    <col min="15386" max="15431" width="3.75" style="648" customWidth="1"/>
    <col min="15432" max="15616" width="9" style="648"/>
    <col min="15617" max="15617" width="6" style="648" customWidth="1"/>
    <col min="15618" max="15634" width="3.75" style="648" customWidth="1"/>
    <col min="15635" max="15641" width="3.125" style="648" customWidth="1"/>
    <col min="15642" max="15687" width="3.75" style="648" customWidth="1"/>
    <col min="15688" max="15872" width="9" style="648"/>
    <col min="15873" max="15873" width="6" style="648" customWidth="1"/>
    <col min="15874" max="15890" width="3.75" style="648" customWidth="1"/>
    <col min="15891" max="15897" width="3.125" style="648" customWidth="1"/>
    <col min="15898" max="15943" width="3.75" style="648" customWidth="1"/>
    <col min="15944" max="16128" width="9" style="648"/>
    <col min="16129" max="16129" width="6" style="648" customWidth="1"/>
    <col min="16130" max="16146" width="3.75" style="648" customWidth="1"/>
    <col min="16147" max="16153" width="3.125" style="648" customWidth="1"/>
    <col min="16154" max="16199" width="3.75" style="648" customWidth="1"/>
    <col min="16200" max="16384" width="9" style="648"/>
  </cols>
  <sheetData>
    <row r="1" spans="1:25">
      <c r="A1" s="647"/>
    </row>
    <row r="2" spans="1:25" ht="25.15" customHeight="1">
      <c r="A2" s="2089" t="s">
        <v>519</v>
      </c>
      <c r="B2" s="649"/>
      <c r="C2" s="649"/>
      <c r="D2" s="649"/>
      <c r="E2" s="649"/>
      <c r="F2" s="649"/>
      <c r="G2" s="649"/>
      <c r="H2" s="649"/>
      <c r="I2" s="649"/>
      <c r="J2" s="649"/>
      <c r="K2" s="649"/>
      <c r="L2" s="649"/>
      <c r="M2" s="649"/>
      <c r="N2" s="649"/>
      <c r="O2" s="649"/>
      <c r="P2" s="649"/>
      <c r="Q2" s="649"/>
      <c r="R2" s="649"/>
      <c r="S2" s="649"/>
      <c r="T2" s="649"/>
      <c r="U2" s="649"/>
      <c r="V2" s="649"/>
      <c r="W2" s="649"/>
      <c r="X2" s="649"/>
      <c r="Y2" s="649"/>
    </row>
    <row r="3" spans="1:25" ht="180" customHeight="1">
      <c r="A3" s="2089"/>
      <c r="B3" s="2090" t="s">
        <v>990</v>
      </c>
      <c r="C3" s="2091"/>
      <c r="D3" s="2091"/>
      <c r="E3" s="2091"/>
      <c r="F3" s="2091"/>
      <c r="G3" s="2091"/>
      <c r="H3" s="2091"/>
      <c r="I3" s="2091"/>
      <c r="J3" s="2091"/>
      <c r="K3" s="2091"/>
      <c r="L3" s="2091"/>
      <c r="M3" s="2091"/>
      <c r="N3" s="2091"/>
      <c r="O3" s="2091"/>
      <c r="P3" s="2091"/>
      <c r="Q3" s="2091"/>
      <c r="R3" s="2091"/>
      <c r="S3" s="2091"/>
      <c r="T3" s="2091"/>
      <c r="U3" s="2091"/>
      <c r="V3" s="2091"/>
      <c r="W3" s="2091"/>
      <c r="X3" s="2091"/>
      <c r="Y3" s="2091"/>
    </row>
    <row r="4" spans="1:25" ht="20.25" customHeight="1">
      <c r="A4" s="2089"/>
      <c r="B4" s="649"/>
      <c r="C4" s="2092"/>
      <c r="D4" s="2093"/>
      <c r="E4" s="2093"/>
      <c r="F4" s="2093"/>
      <c r="G4" s="2093"/>
      <c r="H4" s="2093"/>
      <c r="I4" s="2093"/>
      <c r="J4" s="2093"/>
      <c r="K4" s="2093"/>
      <c r="L4" s="2093"/>
      <c r="M4" s="2093"/>
      <c r="N4" s="2093"/>
      <c r="O4" s="2093"/>
      <c r="P4" s="2093"/>
      <c r="Q4" s="2093"/>
      <c r="R4" s="2093"/>
      <c r="S4" s="2093"/>
      <c r="T4" s="2093"/>
      <c r="U4" s="2093"/>
      <c r="V4" s="2093"/>
      <c r="W4" s="2093"/>
      <c r="X4" s="2093"/>
      <c r="Y4" s="649"/>
    </row>
    <row r="5" spans="1:25" ht="25.15" customHeight="1" thickBot="1">
      <c r="A5" s="2089"/>
      <c r="B5" s="649"/>
      <c r="C5" s="649"/>
      <c r="D5" s="649"/>
      <c r="E5" s="649"/>
      <c r="F5" s="649"/>
      <c r="G5" s="649"/>
      <c r="H5" s="649"/>
      <c r="I5" s="649"/>
      <c r="J5" s="649"/>
      <c r="K5" s="649"/>
      <c r="L5" s="649"/>
      <c r="M5" s="649"/>
      <c r="N5" s="649"/>
      <c r="O5" s="649"/>
      <c r="P5" s="649"/>
      <c r="Q5" s="649"/>
      <c r="R5" s="649"/>
      <c r="S5" s="649"/>
      <c r="T5" s="649"/>
      <c r="U5" s="649"/>
      <c r="V5" s="649"/>
      <c r="W5" s="649"/>
      <c r="X5" s="649"/>
      <c r="Y5" s="649"/>
    </row>
    <row r="6" spans="1:25" ht="30" customHeight="1">
      <c r="A6" s="2089"/>
      <c r="B6" s="649"/>
      <c r="C6" s="1015" t="s">
        <v>520</v>
      </c>
      <c r="D6" s="1016"/>
      <c r="E6" s="1016"/>
      <c r="F6" s="1016"/>
      <c r="G6" s="1016"/>
      <c r="H6" s="1016"/>
      <c r="I6" s="1016"/>
      <c r="J6" s="1016"/>
      <c r="K6" s="1016"/>
      <c r="L6" s="1016"/>
      <c r="M6" s="1016"/>
      <c r="N6" s="1016"/>
      <c r="O6" s="1016"/>
      <c r="P6" s="1016"/>
      <c r="Q6" s="1016"/>
      <c r="R6" s="1016"/>
      <c r="S6" s="1016"/>
      <c r="T6" s="1016"/>
      <c r="U6" s="1016"/>
      <c r="V6" s="1016"/>
      <c r="W6" s="1016"/>
      <c r="X6" s="1017"/>
      <c r="Y6" s="649"/>
    </row>
    <row r="7" spans="1:25" ht="14.25" customHeight="1">
      <c r="A7" s="2089"/>
      <c r="B7" s="649"/>
      <c r="C7" s="1018"/>
      <c r="D7" s="1019"/>
      <c r="E7" s="1019"/>
      <c r="F7" s="1019"/>
      <c r="G7" s="1019"/>
      <c r="H7" s="1019"/>
      <c r="I7" s="1019"/>
      <c r="J7" s="1019"/>
      <c r="K7" s="1019"/>
      <c r="L7" s="1019"/>
      <c r="M7" s="1019"/>
      <c r="N7" s="1019"/>
      <c r="O7" s="1019"/>
      <c r="P7" s="1019"/>
      <c r="Q7" s="1019"/>
      <c r="R7" s="1019"/>
      <c r="S7" s="1019"/>
      <c r="T7" s="1019"/>
      <c r="U7" s="1019"/>
      <c r="V7" s="1019"/>
      <c r="W7" s="1019"/>
      <c r="X7" s="1020"/>
      <c r="Y7" s="649"/>
    </row>
    <row r="8" spans="1:25" ht="30" customHeight="1">
      <c r="B8" s="649"/>
      <c r="C8" s="1018"/>
      <c r="D8" s="2088" t="s">
        <v>521</v>
      </c>
      <c r="E8" s="2088"/>
      <c r="F8" s="2088"/>
      <c r="G8" s="2088"/>
      <c r="H8" s="2088"/>
      <c r="I8" s="2088"/>
      <c r="J8" s="2088"/>
      <c r="K8" s="2088"/>
      <c r="L8" s="2088"/>
      <c r="M8" s="2088"/>
      <c r="N8" s="2088"/>
      <c r="O8" s="2088"/>
      <c r="P8" s="2088"/>
      <c r="Q8" s="2088"/>
      <c r="R8" s="2088"/>
      <c r="S8" s="2088"/>
      <c r="T8" s="2088"/>
      <c r="U8" s="2088"/>
      <c r="V8" s="2088"/>
      <c r="W8" s="2088"/>
      <c r="X8" s="1020"/>
      <c r="Y8" s="649"/>
    </row>
    <row r="9" spans="1:25" ht="30" customHeight="1">
      <c r="B9" s="649"/>
      <c r="C9" s="1018"/>
      <c r="D9" s="2094" t="s">
        <v>522</v>
      </c>
      <c r="E9" s="2094"/>
      <c r="F9" s="2094"/>
      <c r="G9" s="2094"/>
      <c r="H9" s="2094"/>
      <c r="I9" s="2094"/>
      <c r="J9" s="2094"/>
      <c r="K9" s="2094"/>
      <c r="L9" s="2094"/>
      <c r="M9" s="2094"/>
      <c r="N9" s="2094"/>
      <c r="O9" s="2094"/>
      <c r="P9" s="2094"/>
      <c r="Q9" s="2094"/>
      <c r="R9" s="2094"/>
      <c r="S9" s="2094"/>
      <c r="T9" s="2094"/>
      <c r="U9" s="2094"/>
      <c r="V9" s="2094"/>
      <c r="W9" s="2094"/>
      <c r="X9" s="1020"/>
      <c r="Y9" s="649"/>
    </row>
    <row r="10" spans="1:25" ht="30" customHeight="1">
      <c r="B10" s="649"/>
      <c r="C10" s="1018"/>
      <c r="D10" s="2088" t="s">
        <v>523</v>
      </c>
      <c r="E10" s="2088"/>
      <c r="F10" s="2088"/>
      <c r="G10" s="2088"/>
      <c r="H10" s="2088"/>
      <c r="I10" s="2088"/>
      <c r="J10" s="2088"/>
      <c r="K10" s="2088"/>
      <c r="L10" s="2088"/>
      <c r="M10" s="2088"/>
      <c r="N10" s="2088"/>
      <c r="O10" s="2088"/>
      <c r="P10" s="2088"/>
      <c r="Q10" s="2088"/>
      <c r="R10" s="2088"/>
      <c r="S10" s="2088"/>
      <c r="T10" s="2088"/>
      <c r="U10" s="2088"/>
      <c r="V10" s="2088"/>
      <c r="W10" s="2088"/>
      <c r="X10" s="1020"/>
      <c r="Y10" s="649"/>
    </row>
    <row r="11" spans="1:25" ht="30" customHeight="1">
      <c r="B11" s="649"/>
      <c r="C11" s="1018"/>
      <c r="D11" s="2088" t="s">
        <v>524</v>
      </c>
      <c r="E11" s="2088"/>
      <c r="F11" s="2088"/>
      <c r="G11" s="2088"/>
      <c r="H11" s="2088"/>
      <c r="I11" s="2088"/>
      <c r="J11" s="2088"/>
      <c r="K11" s="2088"/>
      <c r="L11" s="2088"/>
      <c r="M11" s="2088"/>
      <c r="N11" s="2088"/>
      <c r="O11" s="2088"/>
      <c r="P11" s="2088"/>
      <c r="Q11" s="2088"/>
      <c r="R11" s="2088"/>
      <c r="S11" s="2088"/>
      <c r="T11" s="2088"/>
      <c r="U11" s="2088"/>
      <c r="V11" s="2088"/>
      <c r="W11" s="2088"/>
      <c r="X11" s="1020"/>
      <c r="Y11" s="649"/>
    </row>
    <row r="12" spans="1:25" ht="14.25" customHeight="1" thickBot="1">
      <c r="B12" s="649"/>
      <c r="C12" s="1021"/>
      <c r="D12" s="1022"/>
      <c r="E12" s="1022"/>
      <c r="F12" s="1022"/>
      <c r="G12" s="1022"/>
      <c r="H12" s="1022"/>
      <c r="I12" s="1022"/>
      <c r="J12" s="1022"/>
      <c r="K12" s="1022"/>
      <c r="L12" s="1022"/>
      <c r="M12" s="1022"/>
      <c r="N12" s="1022"/>
      <c r="O12" s="1022"/>
      <c r="P12" s="1022"/>
      <c r="Q12" s="1022"/>
      <c r="R12" s="1022"/>
      <c r="S12" s="1022"/>
      <c r="T12" s="1022"/>
      <c r="U12" s="1022"/>
      <c r="V12" s="1022"/>
      <c r="W12" s="1022"/>
      <c r="X12" s="1023"/>
      <c r="Y12" s="649"/>
    </row>
    <row r="13" spans="1:25" ht="30" customHeight="1">
      <c r="B13" s="649"/>
      <c r="C13" s="649"/>
      <c r="D13" s="649"/>
      <c r="E13" s="649"/>
      <c r="F13" s="649"/>
      <c r="G13" s="649"/>
      <c r="H13" s="649"/>
      <c r="I13" s="649"/>
      <c r="J13" s="649"/>
      <c r="K13" s="649"/>
      <c r="L13" s="649"/>
      <c r="M13" s="649"/>
      <c r="N13" s="649"/>
      <c r="O13" s="649"/>
      <c r="P13" s="649"/>
      <c r="Q13" s="649"/>
      <c r="R13" s="649"/>
      <c r="S13" s="649"/>
      <c r="T13" s="649"/>
      <c r="U13" s="649"/>
      <c r="V13" s="649"/>
      <c r="W13" s="649"/>
      <c r="X13" s="649"/>
      <c r="Y13" s="649"/>
    </row>
    <row r="14" spans="1:25" ht="30" customHeight="1">
      <c r="B14" s="649"/>
      <c r="C14" s="2096" t="s">
        <v>525</v>
      </c>
      <c r="D14" s="2096"/>
      <c r="E14" s="2096"/>
      <c r="F14" s="2096"/>
      <c r="G14" s="2096"/>
      <c r="H14" s="2096"/>
      <c r="I14" s="2096"/>
      <c r="J14" s="2096"/>
      <c r="K14" s="2096"/>
      <c r="L14" s="2096"/>
      <c r="M14" s="2096"/>
      <c r="N14" s="2096"/>
      <c r="O14" s="2096"/>
      <c r="P14" s="2096"/>
      <c r="Q14" s="2096"/>
      <c r="R14" s="2096"/>
      <c r="S14" s="2096"/>
      <c r="T14" s="2096"/>
      <c r="U14" s="2096"/>
      <c r="V14" s="2096"/>
      <c r="W14" s="2096"/>
      <c r="X14" s="2096"/>
      <c r="Y14" s="649"/>
    </row>
    <row r="15" spans="1:25" ht="23.25" customHeight="1">
      <c r="B15" s="649"/>
      <c r="C15" s="2097" t="s">
        <v>526</v>
      </c>
      <c r="D15" s="2097"/>
      <c r="E15" s="2097"/>
      <c r="F15" s="2097"/>
      <c r="G15" s="2097"/>
      <c r="H15" s="2097"/>
      <c r="I15" s="2097"/>
      <c r="J15" s="2097"/>
      <c r="K15" s="2097"/>
      <c r="L15" s="2097"/>
      <c r="M15" s="2097"/>
      <c r="N15" s="2097"/>
      <c r="O15" s="2097"/>
      <c r="P15" s="2097"/>
      <c r="Q15" s="2097"/>
      <c r="R15" s="2097"/>
      <c r="S15" s="2097"/>
      <c r="T15" s="2097"/>
      <c r="U15" s="2097"/>
      <c r="V15" s="2097"/>
      <c r="W15" s="2097"/>
      <c r="X15" s="2097"/>
      <c r="Y15" s="649"/>
    </row>
    <row r="16" spans="1:25" ht="30" customHeight="1">
      <c r="B16" s="649"/>
      <c r="C16" s="2098" t="s">
        <v>527</v>
      </c>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649"/>
    </row>
    <row r="17" spans="2:25" ht="28.15" customHeight="1">
      <c r="B17" s="649"/>
      <c r="C17" s="2099" t="s">
        <v>899</v>
      </c>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649"/>
    </row>
    <row r="18" spans="2:25" ht="18" customHeight="1">
      <c r="B18" s="650"/>
      <c r="C18" s="651" t="s">
        <v>900</v>
      </c>
      <c r="D18" s="651"/>
      <c r="E18" s="651"/>
      <c r="F18" s="651"/>
      <c r="G18" s="651"/>
      <c r="H18" s="651"/>
      <c r="I18" s="651"/>
      <c r="J18" s="651"/>
      <c r="K18" s="651"/>
      <c r="L18" s="651"/>
      <c r="M18" s="651"/>
      <c r="N18" s="651"/>
      <c r="O18" s="651"/>
      <c r="P18" s="651"/>
      <c r="Q18" s="651"/>
      <c r="R18" s="651"/>
      <c r="S18" s="651"/>
      <c r="T18" s="651"/>
      <c r="U18" s="651"/>
      <c r="V18" s="651"/>
      <c r="W18" s="652"/>
      <c r="X18" s="652"/>
      <c r="Y18" s="649"/>
    </row>
    <row r="19" spans="2:25" ht="18" customHeight="1">
      <c r="B19" s="650"/>
      <c r="C19" s="651" t="s">
        <v>528</v>
      </c>
      <c r="D19" s="651"/>
      <c r="E19" s="651"/>
      <c r="F19" s="651"/>
      <c r="G19" s="651"/>
      <c r="H19" s="651"/>
      <c r="I19" s="651"/>
      <c r="J19" s="651"/>
      <c r="K19" s="651"/>
      <c r="L19" s="651"/>
      <c r="M19" s="651"/>
      <c r="N19" s="651"/>
      <c r="O19" s="651"/>
      <c r="P19" s="651"/>
      <c r="Q19" s="651"/>
      <c r="R19" s="651"/>
      <c r="S19" s="651"/>
      <c r="T19" s="651"/>
      <c r="U19" s="651"/>
      <c r="V19" s="651"/>
      <c r="W19" s="652"/>
      <c r="X19" s="652"/>
      <c r="Y19" s="649"/>
    </row>
    <row r="20" spans="2:25" ht="8.25" customHeight="1">
      <c r="B20" s="650"/>
      <c r="C20" s="651"/>
      <c r="D20" s="651"/>
      <c r="E20" s="651"/>
      <c r="F20" s="651"/>
      <c r="G20" s="651"/>
      <c r="H20" s="651"/>
      <c r="I20" s="651"/>
      <c r="J20" s="651"/>
      <c r="K20" s="651"/>
      <c r="L20" s="651"/>
      <c r="M20" s="651"/>
      <c r="N20" s="651"/>
      <c r="O20" s="651"/>
      <c r="P20" s="651"/>
      <c r="Q20" s="651"/>
      <c r="R20" s="651"/>
      <c r="S20" s="651"/>
      <c r="T20" s="651"/>
      <c r="U20" s="651"/>
      <c r="V20" s="651"/>
      <c r="W20" s="652"/>
      <c r="X20" s="652"/>
      <c r="Y20" s="649"/>
    </row>
    <row r="21" spans="2:25" ht="18" customHeight="1">
      <c r="B21" s="650"/>
      <c r="C21" s="651" t="s">
        <v>901</v>
      </c>
      <c r="D21" s="651"/>
      <c r="E21" s="651"/>
      <c r="F21" s="651"/>
      <c r="G21" s="651"/>
      <c r="H21" s="651"/>
      <c r="I21" s="651"/>
      <c r="J21" s="651"/>
      <c r="K21" s="651"/>
      <c r="L21" s="651"/>
      <c r="M21" s="651"/>
      <c r="N21" s="651"/>
      <c r="O21" s="651"/>
      <c r="P21" s="651"/>
      <c r="Q21" s="651"/>
      <c r="R21" s="651"/>
      <c r="S21" s="651"/>
      <c r="T21" s="651"/>
      <c r="U21" s="651"/>
      <c r="V21" s="651"/>
      <c r="W21" s="652"/>
      <c r="X21" s="652"/>
      <c r="Y21" s="653"/>
    </row>
    <row r="22" spans="2:25" ht="18" customHeight="1">
      <c r="B22" s="650"/>
      <c r="C22" s="651" t="s">
        <v>529</v>
      </c>
      <c r="D22" s="651"/>
      <c r="E22" s="651"/>
      <c r="F22" s="651"/>
      <c r="G22" s="651"/>
      <c r="H22" s="651"/>
      <c r="I22" s="651"/>
      <c r="J22" s="651"/>
      <c r="K22" s="651"/>
      <c r="L22" s="651"/>
      <c r="M22" s="651"/>
      <c r="N22" s="651"/>
      <c r="O22" s="651"/>
      <c r="P22" s="651"/>
      <c r="Q22" s="651"/>
      <c r="R22" s="651"/>
      <c r="S22" s="651"/>
      <c r="T22" s="651"/>
      <c r="U22" s="651"/>
      <c r="V22" s="651"/>
      <c r="W22" s="652"/>
      <c r="X22" s="652"/>
      <c r="Y22" s="653"/>
    </row>
    <row r="23" spans="2:25" ht="18" customHeight="1">
      <c r="B23" s="650"/>
      <c r="C23" s="651" t="s">
        <v>530</v>
      </c>
      <c r="D23" s="651"/>
      <c r="E23" s="651"/>
      <c r="F23" s="651"/>
      <c r="G23" s="651"/>
      <c r="H23" s="651"/>
      <c r="I23" s="651"/>
      <c r="J23" s="651"/>
      <c r="K23" s="651"/>
      <c r="L23" s="651"/>
      <c r="M23" s="651"/>
      <c r="N23" s="651"/>
      <c r="O23" s="651"/>
      <c r="P23" s="651"/>
      <c r="Q23" s="651"/>
      <c r="R23" s="651"/>
      <c r="S23" s="651"/>
      <c r="T23" s="651"/>
      <c r="U23" s="651"/>
      <c r="V23" s="651"/>
      <c r="W23" s="652"/>
      <c r="X23" s="652"/>
      <c r="Y23" s="653"/>
    </row>
    <row r="24" spans="2:25" ht="15" customHeight="1">
      <c r="B24" s="650"/>
      <c r="C24" s="654"/>
      <c r="D24" s="654"/>
      <c r="E24" s="654"/>
      <c r="F24" s="654"/>
      <c r="G24" s="654"/>
      <c r="H24" s="654"/>
      <c r="I24" s="654"/>
      <c r="J24" s="654"/>
      <c r="K24" s="654"/>
      <c r="L24" s="654"/>
      <c r="M24" s="654"/>
      <c r="N24" s="654"/>
      <c r="O24" s="654"/>
      <c r="P24" s="654"/>
      <c r="Q24" s="654"/>
      <c r="R24" s="654"/>
      <c r="S24" s="654"/>
      <c r="T24" s="654"/>
      <c r="U24" s="654"/>
      <c r="V24" s="654"/>
      <c r="W24" s="655"/>
      <c r="X24" s="655"/>
      <c r="Y24" s="649"/>
    </row>
    <row r="25" spans="2:25" ht="30" customHeight="1">
      <c r="B25" s="649"/>
      <c r="C25" s="2101" t="s">
        <v>531</v>
      </c>
      <c r="D25" s="2101"/>
      <c r="E25" s="2101"/>
      <c r="F25" s="2101"/>
      <c r="G25" s="2101"/>
      <c r="H25" s="2101"/>
      <c r="I25" s="2101"/>
      <c r="J25" s="2101"/>
      <c r="K25" s="2101"/>
      <c r="L25" s="2101"/>
      <c r="M25" s="2101"/>
      <c r="N25" s="2101"/>
      <c r="O25" s="2101"/>
      <c r="P25" s="2101"/>
      <c r="Q25" s="2101"/>
      <c r="R25" s="2101"/>
      <c r="S25" s="2101"/>
      <c r="T25" s="2101"/>
      <c r="U25" s="2101"/>
      <c r="V25" s="2101"/>
      <c r="W25" s="2101"/>
      <c r="X25" s="2101"/>
      <c r="Y25" s="2101"/>
    </row>
    <row r="26" spans="2:25" ht="20.25" customHeight="1">
      <c r="B26" s="649"/>
      <c r="C26" s="2102" t="s">
        <v>532</v>
      </c>
      <c r="D26" s="2102"/>
      <c r="E26" s="2102"/>
      <c r="F26" s="2102"/>
      <c r="G26" s="2102"/>
      <c r="H26" s="2102"/>
      <c r="I26" s="2102"/>
      <c r="J26" s="2102"/>
      <c r="K26" s="2102"/>
      <c r="L26" s="2102"/>
      <c r="M26" s="2102"/>
      <c r="N26" s="2102"/>
      <c r="O26" s="2102"/>
      <c r="P26" s="2102"/>
      <c r="Q26" s="2102"/>
      <c r="R26" s="2102"/>
      <c r="S26" s="2102"/>
      <c r="T26" s="2102"/>
      <c r="U26" s="2102"/>
      <c r="V26" s="2102"/>
      <c r="W26" s="2102"/>
      <c r="X26" s="2102"/>
      <c r="Y26" s="649"/>
    </row>
    <row r="27" spans="2:25" ht="12" customHeight="1">
      <c r="B27" s="650"/>
      <c r="C27" s="654"/>
      <c r="D27" s="654"/>
      <c r="E27" s="654"/>
      <c r="F27" s="654"/>
      <c r="G27" s="654"/>
      <c r="H27" s="654"/>
      <c r="I27" s="654"/>
      <c r="J27" s="654"/>
      <c r="K27" s="654"/>
      <c r="L27" s="654"/>
      <c r="M27" s="654"/>
      <c r="N27" s="654"/>
      <c r="O27" s="654"/>
      <c r="P27" s="654"/>
      <c r="Q27" s="654"/>
      <c r="R27" s="654"/>
      <c r="S27" s="654"/>
      <c r="T27" s="654"/>
      <c r="U27" s="654"/>
      <c r="V27" s="654"/>
      <c r="W27" s="655"/>
      <c r="X27" s="655"/>
      <c r="Y27" s="649"/>
    </row>
    <row r="28" spans="2:25" ht="20.25" customHeight="1">
      <c r="B28" s="649"/>
      <c r="C28" s="2103"/>
      <c r="D28" s="2104"/>
      <c r="E28" s="2104"/>
      <c r="F28" s="2104"/>
      <c r="G28" s="2104"/>
      <c r="H28" s="2104"/>
      <c r="I28" s="2104"/>
      <c r="J28" s="2104"/>
      <c r="K28" s="2104"/>
      <c r="L28" s="2104"/>
      <c r="M28" s="2104"/>
      <c r="N28" s="2104"/>
      <c r="O28" s="2104"/>
      <c r="P28" s="2104"/>
      <c r="Q28" s="2104"/>
      <c r="R28" s="2104"/>
      <c r="S28" s="2104"/>
      <c r="T28" s="2104"/>
      <c r="U28" s="2104"/>
      <c r="V28" s="2104"/>
      <c r="W28" s="2104"/>
      <c r="X28" s="2104"/>
      <c r="Y28" s="649"/>
    </row>
    <row r="29" spans="2:25" ht="30" customHeight="1">
      <c r="B29" s="2095" t="s">
        <v>533</v>
      </c>
      <c r="C29" s="2095"/>
      <c r="D29" s="2095"/>
      <c r="E29" s="2095"/>
      <c r="F29" s="2095"/>
      <c r="G29" s="2095"/>
      <c r="H29" s="2095"/>
      <c r="I29" s="2095"/>
      <c r="J29" s="2095"/>
      <c r="K29" s="2095"/>
      <c r="L29" s="2095"/>
      <c r="M29" s="2095"/>
      <c r="N29" s="2095"/>
      <c r="O29" s="2095"/>
      <c r="P29" s="2095"/>
      <c r="Q29" s="2095"/>
      <c r="R29" s="2095"/>
      <c r="S29" s="2095"/>
      <c r="T29" s="2095"/>
      <c r="U29" s="2095"/>
      <c r="V29" s="2095"/>
      <c r="W29" s="2095"/>
      <c r="X29" s="2095"/>
      <c r="Y29" s="2095"/>
    </row>
    <row r="30" spans="2:25" ht="20.25" customHeight="1">
      <c r="B30" s="649"/>
      <c r="C30" s="2104"/>
      <c r="D30" s="2104"/>
      <c r="E30" s="2104"/>
      <c r="F30" s="2104"/>
      <c r="G30" s="2104"/>
      <c r="H30" s="2104"/>
      <c r="I30" s="2104"/>
      <c r="J30" s="2104"/>
      <c r="K30" s="2104"/>
      <c r="L30" s="2104"/>
      <c r="M30" s="2104"/>
      <c r="N30" s="2104"/>
      <c r="O30" s="2104"/>
      <c r="P30" s="2104"/>
      <c r="Q30" s="2104"/>
      <c r="R30" s="2104"/>
      <c r="S30" s="2104"/>
      <c r="T30" s="2104"/>
      <c r="U30" s="2104"/>
      <c r="V30" s="2104"/>
      <c r="W30" s="2104"/>
      <c r="X30" s="2104"/>
      <c r="Y30" s="649"/>
    </row>
    <row r="31" spans="2:25" ht="30" customHeight="1">
      <c r="B31" s="649"/>
      <c r="C31" s="656"/>
      <c r="D31" s="2105"/>
      <c r="E31" s="2105"/>
      <c r="F31" s="2105"/>
      <c r="G31" s="2105"/>
      <c r="H31" s="2105"/>
      <c r="I31" s="2105"/>
      <c r="J31" s="2105"/>
      <c r="K31" s="2105"/>
      <c r="L31" s="2105"/>
      <c r="M31" s="2105"/>
      <c r="N31" s="2105"/>
      <c r="O31" s="2105"/>
      <c r="P31" s="2105"/>
      <c r="Q31" s="2105"/>
      <c r="R31" s="2105"/>
      <c r="S31" s="2105"/>
      <c r="T31" s="2105"/>
      <c r="U31" s="2105"/>
      <c r="V31" s="2105"/>
      <c r="W31" s="2105"/>
      <c r="X31" s="2105"/>
      <c r="Y31" s="649"/>
    </row>
    <row r="32" spans="2:25" ht="25.15" customHeight="1">
      <c r="B32" s="649"/>
      <c r="C32" s="649"/>
      <c r="D32" s="649"/>
      <c r="E32" s="649"/>
      <c r="F32" s="649"/>
      <c r="G32" s="649"/>
      <c r="H32" s="649"/>
      <c r="I32" s="649"/>
      <c r="J32" s="649"/>
      <c r="K32" s="649"/>
      <c r="L32" s="649"/>
      <c r="M32" s="649"/>
      <c r="N32" s="649"/>
      <c r="O32" s="649"/>
      <c r="P32" s="649"/>
      <c r="Q32" s="649"/>
      <c r="R32" s="649"/>
      <c r="S32" s="649"/>
      <c r="T32" s="649"/>
      <c r="U32" s="649"/>
      <c r="V32" s="649"/>
      <c r="W32" s="649"/>
      <c r="X32" s="649"/>
      <c r="Y32" s="649"/>
    </row>
    <row r="33" spans="2:25" s="657" customFormat="1" ht="30" customHeight="1">
      <c r="B33" s="2095"/>
      <c r="C33" s="2095"/>
      <c r="D33" s="2095"/>
      <c r="E33" s="2095"/>
      <c r="F33" s="2095"/>
      <c r="G33" s="2095"/>
      <c r="H33" s="2095"/>
      <c r="I33" s="2095"/>
      <c r="J33" s="2095"/>
      <c r="K33" s="2095"/>
      <c r="L33" s="2095"/>
      <c r="M33" s="2095"/>
      <c r="N33" s="2095"/>
      <c r="O33" s="2095"/>
      <c r="P33" s="2095"/>
      <c r="Q33" s="2095"/>
      <c r="R33" s="2095"/>
      <c r="S33" s="2095"/>
      <c r="T33" s="2095"/>
      <c r="U33" s="2095"/>
      <c r="V33" s="2095"/>
      <c r="W33" s="2095"/>
      <c r="X33" s="2095"/>
      <c r="Y33" s="2095"/>
    </row>
    <row r="34" spans="2:25" ht="10.15" customHeight="1">
      <c r="B34" s="649"/>
      <c r="C34" s="649"/>
      <c r="D34" s="649"/>
      <c r="E34" s="649"/>
      <c r="F34" s="649"/>
      <c r="G34" s="649"/>
      <c r="H34" s="649"/>
      <c r="I34" s="649"/>
      <c r="J34" s="649"/>
      <c r="K34" s="649"/>
      <c r="L34" s="649"/>
      <c r="M34" s="649"/>
      <c r="N34" s="649"/>
      <c r="O34" s="649"/>
      <c r="P34" s="649"/>
      <c r="Q34" s="649"/>
      <c r="R34" s="649"/>
      <c r="S34" s="649"/>
      <c r="T34" s="649"/>
      <c r="U34" s="649"/>
      <c r="V34" s="649"/>
      <c r="W34" s="649"/>
      <c r="X34" s="649"/>
      <c r="Y34" s="649"/>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rZjrIb0cfIHaex3wUIu1ggTy7FkUNX/NMrYlQcCpOJrj482PfWu30AirsN4qT3Q1F1/OiyUlHsTlSQeLxDwlvw==" saltValue="E2NTyoG+vcajuiBPpQp0T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Ｐ明朝,標準"&amp;8令和２年度 地域型住宅グリーン化事業（ゼロ・エネ型）【補正予算対応版】</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DN119"/>
  <sheetViews>
    <sheetView showGridLines="0" view="pageBreakPreview" zoomScaleNormal="100" zoomScaleSheetLayoutView="100" workbookViewId="0">
      <selection activeCell="Q39" sqref="Q39:BK41"/>
    </sheetView>
  </sheetViews>
  <sheetFormatPr defaultColWidth="1.25" defaultRowHeight="9" customHeight="1"/>
  <cols>
    <col min="1" max="1" width="5.75" style="45" customWidth="1"/>
    <col min="2" max="75" width="1.25" style="45"/>
    <col min="76" max="78" width="6.625" style="45" hidden="1" customWidth="1"/>
    <col min="79" max="88" width="2.75" style="45" hidden="1" customWidth="1"/>
    <col min="89" max="89" width="5.75" style="45" hidden="1" customWidth="1"/>
    <col min="90" max="102" width="2.75" style="45" hidden="1" customWidth="1"/>
    <col min="103" max="105" width="5.75" style="45" hidden="1" customWidth="1"/>
    <col min="106" max="106" width="5.75" style="145" hidden="1" customWidth="1"/>
    <col min="107" max="107" width="5.75" style="45" hidden="1" customWidth="1"/>
    <col min="108" max="118" width="2.75" style="45" hidden="1" customWidth="1"/>
    <col min="119" max="120" width="1.25" style="45" customWidth="1"/>
    <col min="121" max="16384" width="1.25" style="45"/>
  </cols>
  <sheetData>
    <row r="1" spans="1:107" ht="34.9" customHeight="1"/>
    <row r="2" spans="1:107" ht="9" customHeight="1" thickBot="1">
      <c r="A2" s="1161" t="s">
        <v>407</v>
      </c>
      <c r="BO2" s="46"/>
      <c r="CZ2" s="45" t="s">
        <v>279</v>
      </c>
      <c r="DB2" s="146" t="s">
        <v>285</v>
      </c>
    </row>
    <row r="3" spans="1:107" ht="10.5" customHeight="1" thickBot="1">
      <c r="A3" s="1161"/>
      <c r="BB3" s="2153" t="s">
        <v>112</v>
      </c>
      <c r="BC3" s="2154"/>
      <c r="BD3" s="2154"/>
      <c r="BE3" s="2154"/>
      <c r="BF3" s="2154"/>
      <c r="BG3" s="2154"/>
      <c r="BH3" s="2154"/>
      <c r="BI3" s="2154"/>
      <c r="BJ3" s="2154"/>
      <c r="BK3" s="2155"/>
      <c r="BL3" s="2199"/>
      <c r="BM3" s="2200"/>
      <c r="BN3" s="2203"/>
      <c r="BO3" s="2204"/>
      <c r="BP3" s="2203"/>
      <c r="BQ3" s="2204"/>
      <c r="BR3" s="2261"/>
      <c r="BS3" s="2200"/>
      <c r="BT3" s="2203"/>
      <c r="BU3" s="2263"/>
      <c r="BW3" s="47"/>
      <c r="BX3" s="47"/>
      <c r="CM3" s="45" t="s">
        <v>414</v>
      </c>
      <c r="CZ3" s="45">
        <v>1</v>
      </c>
      <c r="DA3" s="45">
        <v>1</v>
      </c>
      <c r="DB3" s="145">
        <v>4</v>
      </c>
      <c r="DC3" s="45">
        <v>0</v>
      </c>
    </row>
    <row r="4" spans="1:107" ht="10.5" customHeight="1" thickBot="1">
      <c r="A4" s="1161"/>
      <c r="BB4" s="2156"/>
      <c r="BC4" s="2157"/>
      <c r="BD4" s="2157"/>
      <c r="BE4" s="2157"/>
      <c r="BF4" s="2157"/>
      <c r="BG4" s="2157"/>
      <c r="BH4" s="2157"/>
      <c r="BI4" s="2157"/>
      <c r="BJ4" s="2157"/>
      <c r="BK4" s="2158"/>
      <c r="BL4" s="2201"/>
      <c r="BM4" s="2202"/>
      <c r="BN4" s="2205"/>
      <c r="BO4" s="2206"/>
      <c r="BP4" s="2205"/>
      <c r="BQ4" s="2206"/>
      <c r="BR4" s="2262"/>
      <c r="BS4" s="2202"/>
      <c r="BT4" s="2205"/>
      <c r="BU4" s="2264"/>
      <c r="BW4" s="47"/>
      <c r="BX4" s="47"/>
      <c r="CM4" s="2208" t="str">
        <f>BL3&amp;BN3&amp;BP3&amp;BR3&amp;BT3</f>
        <v/>
      </c>
      <c r="CN4" s="2209"/>
      <c r="CO4" s="2209"/>
      <c r="CP4" s="2209"/>
      <c r="CQ4" s="2209"/>
      <c r="CR4" s="2209"/>
      <c r="CS4" s="2209"/>
      <c r="CT4" s="2209"/>
      <c r="CU4" s="2210"/>
      <c r="CZ4" s="45">
        <v>2</v>
      </c>
      <c r="DA4" s="45">
        <v>2</v>
      </c>
      <c r="DC4" s="45">
        <v>1</v>
      </c>
    </row>
    <row r="5" spans="1:107" ht="9" customHeight="1" thickBot="1">
      <c r="A5" s="1161"/>
      <c r="CM5" s="2211"/>
      <c r="CN5" s="2212"/>
      <c r="CO5" s="2212"/>
      <c r="CP5" s="2212"/>
      <c r="CQ5" s="2212"/>
      <c r="CR5" s="2212"/>
      <c r="CS5" s="2212"/>
      <c r="CT5" s="2212"/>
      <c r="CU5" s="2213"/>
      <c r="CZ5" s="45">
        <v>3</v>
      </c>
      <c r="DA5" s="45">
        <v>3</v>
      </c>
      <c r="DC5" s="45">
        <v>2</v>
      </c>
    </row>
    <row r="6" spans="1:107" ht="10.5" customHeight="1" thickBot="1">
      <c r="AW6" s="2181" t="s">
        <v>17</v>
      </c>
      <c r="AX6" s="2181"/>
      <c r="AY6" s="2181"/>
      <c r="AZ6" s="2181"/>
      <c r="BA6" s="2182"/>
      <c r="BB6" s="2106" t="s">
        <v>471</v>
      </c>
      <c r="BC6" s="2107"/>
      <c r="BD6" s="2107"/>
      <c r="BE6" s="2107"/>
      <c r="BF6" s="2107"/>
      <c r="BG6" s="2110">
        <v>3</v>
      </c>
      <c r="BH6" s="2110"/>
      <c r="BI6" s="2110"/>
      <c r="BJ6" s="2177" t="s">
        <v>2</v>
      </c>
      <c r="BK6" s="2177"/>
      <c r="BL6" s="2179"/>
      <c r="BM6" s="2179"/>
      <c r="BN6" s="2179"/>
      <c r="BO6" s="2177" t="s">
        <v>1</v>
      </c>
      <c r="BP6" s="2177"/>
      <c r="BQ6" s="2179"/>
      <c r="BR6" s="2179"/>
      <c r="BS6" s="2179"/>
      <c r="BT6" s="2177" t="s">
        <v>0</v>
      </c>
      <c r="BU6" s="2279"/>
      <c r="CM6" s="2214"/>
      <c r="CN6" s="2215"/>
      <c r="CO6" s="2215"/>
      <c r="CP6" s="2215"/>
      <c r="CQ6" s="2215"/>
      <c r="CR6" s="2215"/>
      <c r="CS6" s="2215"/>
      <c r="CT6" s="2215"/>
      <c r="CU6" s="2216"/>
      <c r="CZ6" s="45">
        <v>4</v>
      </c>
      <c r="DA6" s="45">
        <v>4</v>
      </c>
      <c r="DC6" s="45">
        <v>3</v>
      </c>
    </row>
    <row r="7" spans="1:107" ht="10.5" customHeight="1" thickBot="1">
      <c r="AW7" s="2181"/>
      <c r="AX7" s="2181"/>
      <c r="AY7" s="2181"/>
      <c r="AZ7" s="2181"/>
      <c r="BA7" s="2182"/>
      <c r="BB7" s="2108"/>
      <c r="BC7" s="2109"/>
      <c r="BD7" s="2109"/>
      <c r="BE7" s="2109"/>
      <c r="BF7" s="2109"/>
      <c r="BG7" s="2111"/>
      <c r="BH7" s="2111"/>
      <c r="BI7" s="2111"/>
      <c r="BJ7" s="2178"/>
      <c r="BK7" s="2178"/>
      <c r="BL7" s="2180"/>
      <c r="BM7" s="2180"/>
      <c r="BN7" s="2180"/>
      <c r="BO7" s="2178"/>
      <c r="BP7" s="2178"/>
      <c r="BQ7" s="2180"/>
      <c r="BR7" s="2180"/>
      <c r="BS7" s="2180"/>
      <c r="BT7" s="2178"/>
      <c r="BU7" s="2280"/>
      <c r="CM7" s="45" t="s">
        <v>415</v>
      </c>
      <c r="CZ7" s="45">
        <v>5</v>
      </c>
      <c r="DA7" s="45">
        <v>5</v>
      </c>
      <c r="DC7" s="45">
        <v>4</v>
      </c>
    </row>
    <row r="8" spans="1:107" ht="6" customHeight="1">
      <c r="CM8" s="2217" t="str">
        <f>Q35&amp;S35&amp;U35&amp;W35</f>
        <v>0560</v>
      </c>
      <c r="CN8" s="2218"/>
      <c r="CO8" s="2218"/>
      <c r="CP8" s="2218"/>
      <c r="CQ8" s="2218"/>
      <c r="CR8" s="2218"/>
      <c r="CS8" s="2218"/>
      <c r="CT8" s="2218"/>
      <c r="CU8" s="2219"/>
      <c r="CZ8" s="45">
        <v>6</v>
      </c>
      <c r="DA8" s="45">
        <v>6</v>
      </c>
      <c r="DC8" s="45">
        <v>5</v>
      </c>
    </row>
    <row r="9" spans="1:107" ht="13.5" customHeight="1">
      <c r="C9" s="64" t="s">
        <v>3</v>
      </c>
      <c r="BL9" s="1079"/>
      <c r="BM9" s="1080"/>
      <c r="BN9" s="2142" t="s">
        <v>948</v>
      </c>
      <c r="BO9" s="2143"/>
      <c r="BP9" s="2143"/>
      <c r="BQ9" s="2143"/>
      <c r="BR9" s="2143"/>
      <c r="BS9" s="2143"/>
      <c r="BT9" s="2143"/>
      <c r="BU9" s="2144"/>
      <c r="CM9" s="2220"/>
      <c r="CN9" s="2221"/>
      <c r="CO9" s="2221"/>
      <c r="CP9" s="2221"/>
      <c r="CQ9" s="2221"/>
      <c r="CR9" s="2221"/>
      <c r="CS9" s="2221"/>
      <c r="CT9" s="2221"/>
      <c r="CU9" s="2222"/>
      <c r="CZ9" s="45">
        <v>7</v>
      </c>
      <c r="DA9" s="45">
        <v>7</v>
      </c>
      <c r="DC9" s="45">
        <v>6</v>
      </c>
    </row>
    <row r="10" spans="1:107" ht="6" customHeight="1" thickBot="1">
      <c r="C10" s="64"/>
      <c r="BL10" s="1079"/>
      <c r="BM10" s="1080"/>
      <c r="BN10" s="2145"/>
      <c r="BO10" s="2146"/>
      <c r="BP10" s="2146"/>
      <c r="BQ10" s="2146"/>
      <c r="BR10" s="2146"/>
      <c r="BS10" s="2146"/>
      <c r="BT10" s="2146"/>
      <c r="BU10" s="2147"/>
      <c r="CM10" s="2223"/>
      <c r="CN10" s="2224"/>
      <c r="CO10" s="2224"/>
      <c r="CP10" s="2224"/>
      <c r="CQ10" s="2224"/>
      <c r="CR10" s="2224"/>
      <c r="CS10" s="2224"/>
      <c r="CT10" s="2224"/>
      <c r="CU10" s="2225"/>
      <c r="CZ10" s="45">
        <v>8</v>
      </c>
      <c r="DA10" s="45">
        <v>8</v>
      </c>
      <c r="DC10" s="45">
        <v>7</v>
      </c>
    </row>
    <row r="11" spans="1:107" ht="9" customHeight="1">
      <c r="BL11" s="1079"/>
      <c r="BM11" s="1080"/>
      <c r="BN11" s="2148"/>
      <c r="BO11" s="2149"/>
      <c r="BP11" s="2149"/>
      <c r="BQ11" s="2149"/>
      <c r="BR11" s="2149"/>
      <c r="BS11" s="2149"/>
      <c r="BT11" s="2149"/>
      <c r="BU11" s="2150"/>
      <c r="CZ11" s="45">
        <v>9</v>
      </c>
      <c r="DA11" s="45">
        <v>9</v>
      </c>
      <c r="DC11" s="45">
        <v>8</v>
      </c>
    </row>
    <row r="12" spans="1:107" ht="15" customHeight="1">
      <c r="C12" s="2336" t="s">
        <v>976</v>
      </c>
      <c r="D12" s="2336"/>
      <c r="E12" s="2336"/>
      <c r="F12" s="2336"/>
      <c r="G12" s="2336"/>
      <c r="H12" s="2336"/>
      <c r="I12" s="2336"/>
      <c r="J12" s="2336"/>
      <c r="K12" s="2336"/>
      <c r="L12" s="2336"/>
      <c r="M12" s="2336"/>
      <c r="N12" s="2336"/>
      <c r="O12" s="2336"/>
      <c r="P12" s="2336"/>
      <c r="Q12" s="2336"/>
      <c r="R12" s="2336"/>
      <c r="S12" s="2336"/>
      <c r="T12" s="2336"/>
      <c r="U12" s="2336"/>
      <c r="V12" s="2336"/>
      <c r="W12" s="2336"/>
      <c r="X12" s="2336"/>
      <c r="Y12" s="2336"/>
      <c r="Z12" s="2336"/>
      <c r="AA12" s="2336"/>
      <c r="AB12" s="2336"/>
      <c r="AC12" s="2336"/>
      <c r="AD12" s="2336"/>
      <c r="AE12" s="2336"/>
      <c r="AF12" s="2336"/>
      <c r="AG12" s="2336"/>
      <c r="AH12" s="2336"/>
      <c r="AI12" s="2336"/>
      <c r="AJ12" s="2336"/>
      <c r="AK12" s="2336"/>
      <c r="AL12" s="2336"/>
      <c r="AM12" s="2336"/>
      <c r="AN12" s="2336"/>
      <c r="AO12" s="2336"/>
      <c r="AP12" s="2336"/>
      <c r="AQ12" s="2336"/>
      <c r="AR12" s="2336"/>
      <c r="AS12" s="2336"/>
      <c r="AT12" s="2336"/>
      <c r="AU12" s="2336"/>
      <c r="AV12" s="2336"/>
      <c r="AW12" s="2336"/>
      <c r="AX12" s="2336"/>
      <c r="AY12" s="2336"/>
      <c r="AZ12" s="2336"/>
      <c r="BA12" s="2336"/>
      <c r="BB12" s="2336"/>
      <c r="BC12" s="2336"/>
      <c r="BD12" s="2336"/>
      <c r="BE12" s="2336"/>
      <c r="BF12" s="2336"/>
      <c r="BG12" s="2336"/>
      <c r="BH12" s="2336"/>
      <c r="BI12" s="2336"/>
      <c r="BJ12" s="2336"/>
      <c r="BK12" s="2336"/>
      <c r="BL12" s="2336"/>
      <c r="BM12" s="2336"/>
      <c r="BN12" s="2336"/>
      <c r="BO12" s="2336"/>
      <c r="BP12" s="2336"/>
      <c r="BQ12" s="2336"/>
      <c r="BR12" s="2336"/>
      <c r="BS12" s="2336"/>
      <c r="BT12" s="2336"/>
      <c r="BU12" s="2336"/>
      <c r="CZ12" s="45">
        <v>10</v>
      </c>
      <c r="DA12" s="45">
        <v>10</v>
      </c>
      <c r="DC12" s="45">
        <v>9</v>
      </c>
    </row>
    <row r="13" spans="1:107" ht="15" customHeight="1">
      <c r="C13" s="2336"/>
      <c r="D13" s="2336"/>
      <c r="E13" s="2336"/>
      <c r="F13" s="2336"/>
      <c r="G13" s="2336"/>
      <c r="H13" s="2336"/>
      <c r="I13" s="2336"/>
      <c r="J13" s="2336"/>
      <c r="K13" s="2336"/>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c r="AH13" s="2336"/>
      <c r="AI13" s="2336"/>
      <c r="AJ13" s="2336"/>
      <c r="AK13" s="2336"/>
      <c r="AL13" s="2336"/>
      <c r="AM13" s="2336"/>
      <c r="AN13" s="2336"/>
      <c r="AO13" s="2336"/>
      <c r="AP13" s="2336"/>
      <c r="AQ13" s="2336"/>
      <c r="AR13" s="2336"/>
      <c r="AS13" s="2336"/>
      <c r="AT13" s="2336"/>
      <c r="AU13" s="2336"/>
      <c r="AV13" s="2336"/>
      <c r="AW13" s="2336"/>
      <c r="AX13" s="2336"/>
      <c r="AY13" s="2336"/>
      <c r="AZ13" s="2336"/>
      <c r="BA13" s="2336"/>
      <c r="BB13" s="2336"/>
      <c r="BC13" s="2336"/>
      <c r="BD13" s="2336"/>
      <c r="BE13" s="2336"/>
      <c r="BF13" s="2336"/>
      <c r="BG13" s="2336"/>
      <c r="BH13" s="2336"/>
      <c r="BI13" s="2336"/>
      <c r="BJ13" s="2336"/>
      <c r="BK13" s="2336"/>
      <c r="BL13" s="2336"/>
      <c r="BM13" s="2336"/>
      <c r="BN13" s="2336"/>
      <c r="BO13" s="2336"/>
      <c r="BP13" s="2336"/>
      <c r="BQ13" s="2336"/>
      <c r="BR13" s="2336"/>
      <c r="BS13" s="2336"/>
      <c r="BT13" s="2336"/>
      <c r="BU13" s="2336"/>
      <c r="CZ13" s="45">
        <v>11</v>
      </c>
      <c r="DA13" s="45">
        <v>11</v>
      </c>
    </row>
    <row r="14" spans="1:107" ht="9.9499999999999993" customHeight="1">
      <c r="CZ14" s="45">
        <v>12</v>
      </c>
      <c r="DA14" s="45">
        <v>12</v>
      </c>
    </row>
    <row r="15" spans="1:107" ht="9" customHeight="1">
      <c r="C15" s="2337" t="s">
        <v>977</v>
      </c>
      <c r="D15" s="2337"/>
      <c r="E15" s="2337"/>
      <c r="F15" s="2337"/>
      <c r="G15" s="2337"/>
      <c r="H15" s="2337"/>
      <c r="I15" s="2337"/>
      <c r="J15" s="2337"/>
      <c r="K15" s="2337"/>
      <c r="L15" s="2337"/>
      <c r="M15" s="2337"/>
      <c r="N15" s="2337"/>
      <c r="O15" s="2337"/>
      <c r="P15" s="2337"/>
      <c r="Q15" s="2337"/>
      <c r="R15" s="2337"/>
      <c r="S15" s="2337"/>
      <c r="T15" s="2337"/>
      <c r="U15" s="2337"/>
      <c r="V15" s="2337"/>
      <c r="W15" s="2337"/>
      <c r="X15" s="2337"/>
      <c r="Y15" s="2337"/>
      <c r="Z15" s="2337"/>
      <c r="AA15" s="2337"/>
      <c r="AB15" s="2337"/>
      <c r="AC15" s="2337"/>
      <c r="AD15" s="2337"/>
      <c r="AE15" s="2337"/>
      <c r="AF15" s="2337"/>
      <c r="AG15" s="2337"/>
      <c r="AH15" s="2337"/>
      <c r="AI15" s="2337"/>
      <c r="AJ15" s="2337"/>
      <c r="AK15" s="2337"/>
      <c r="AL15" s="2337"/>
      <c r="AM15" s="2337"/>
      <c r="AN15" s="2337"/>
      <c r="AO15" s="2337"/>
      <c r="AP15" s="2337"/>
      <c r="AQ15" s="2337"/>
      <c r="AR15" s="2337"/>
      <c r="AS15" s="2337"/>
      <c r="AT15" s="2337"/>
      <c r="AU15" s="2337"/>
      <c r="AV15" s="2337"/>
      <c r="AW15" s="2337"/>
      <c r="AX15" s="2337"/>
      <c r="AY15" s="2337"/>
      <c r="AZ15" s="2337"/>
      <c r="BA15" s="2337"/>
      <c r="BB15" s="2337"/>
      <c r="BC15" s="2337"/>
      <c r="BD15" s="2337"/>
      <c r="BE15" s="2337"/>
      <c r="BF15" s="2337"/>
      <c r="BG15" s="2337"/>
      <c r="BH15" s="2337"/>
      <c r="BI15" s="2337"/>
      <c r="BJ15" s="2337"/>
      <c r="BK15" s="2337"/>
      <c r="BL15" s="2337"/>
      <c r="BM15" s="2337"/>
      <c r="BN15" s="2337"/>
      <c r="BO15" s="2337"/>
      <c r="BP15" s="2337"/>
      <c r="BQ15" s="2337"/>
      <c r="BR15" s="2337"/>
      <c r="BS15" s="2337"/>
      <c r="BT15" s="2337"/>
      <c r="BU15" s="2337"/>
      <c r="DA15" s="45">
        <v>13</v>
      </c>
    </row>
    <row r="16" spans="1:107" ht="9" customHeight="1">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2337"/>
      <c r="AQ16" s="2337"/>
      <c r="AR16" s="2337"/>
      <c r="AS16" s="2337"/>
      <c r="AT16" s="2337"/>
      <c r="AU16" s="2337"/>
      <c r="AV16" s="2337"/>
      <c r="AW16" s="2337"/>
      <c r="AX16" s="2337"/>
      <c r="AY16" s="2337"/>
      <c r="AZ16" s="2337"/>
      <c r="BA16" s="2337"/>
      <c r="BB16" s="2337"/>
      <c r="BC16" s="2337"/>
      <c r="BD16" s="2337"/>
      <c r="BE16" s="2337"/>
      <c r="BF16" s="2337"/>
      <c r="BG16" s="2337"/>
      <c r="BH16" s="2337"/>
      <c r="BI16" s="2337"/>
      <c r="BJ16" s="2337"/>
      <c r="BK16" s="2337"/>
      <c r="BL16" s="2337"/>
      <c r="BM16" s="2337"/>
      <c r="BN16" s="2337"/>
      <c r="BO16" s="2337"/>
      <c r="BP16" s="2337"/>
      <c r="BQ16" s="2337"/>
      <c r="BR16" s="2337"/>
      <c r="BS16" s="2337"/>
      <c r="BT16" s="2337"/>
      <c r="BU16" s="2337"/>
      <c r="DA16" s="45">
        <v>14</v>
      </c>
    </row>
    <row r="17" spans="3:105" ht="9" customHeight="1">
      <c r="C17" s="2337"/>
      <c r="D17" s="2337"/>
      <c r="E17" s="2337"/>
      <c r="F17" s="2337"/>
      <c r="G17" s="2337"/>
      <c r="H17" s="2337"/>
      <c r="I17" s="2337"/>
      <c r="J17" s="2337"/>
      <c r="K17" s="2337"/>
      <c r="L17" s="2337"/>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c r="AN17" s="2337"/>
      <c r="AO17" s="2337"/>
      <c r="AP17" s="2337"/>
      <c r="AQ17" s="2337"/>
      <c r="AR17" s="2337"/>
      <c r="AS17" s="2337"/>
      <c r="AT17" s="2337"/>
      <c r="AU17" s="2337"/>
      <c r="AV17" s="2337"/>
      <c r="AW17" s="2337"/>
      <c r="AX17" s="2337"/>
      <c r="AY17" s="2337"/>
      <c r="AZ17" s="2337"/>
      <c r="BA17" s="2337"/>
      <c r="BB17" s="2337"/>
      <c r="BC17" s="2337"/>
      <c r="BD17" s="2337"/>
      <c r="BE17" s="2337"/>
      <c r="BF17" s="2337"/>
      <c r="BG17" s="2337"/>
      <c r="BH17" s="2337"/>
      <c r="BI17" s="2337"/>
      <c r="BJ17" s="2337"/>
      <c r="BK17" s="2337"/>
      <c r="BL17" s="2337"/>
      <c r="BM17" s="2337"/>
      <c r="BN17" s="2337"/>
      <c r="BO17" s="2337"/>
      <c r="BP17" s="2337"/>
      <c r="BQ17" s="2337"/>
      <c r="BR17" s="2337"/>
      <c r="BS17" s="2337"/>
      <c r="BT17" s="2337"/>
      <c r="BU17" s="2337"/>
      <c r="DA17" s="45">
        <v>15</v>
      </c>
    </row>
    <row r="18" spans="3:105" ht="9" customHeight="1">
      <c r="C18" s="2337"/>
      <c r="D18" s="2337"/>
      <c r="E18" s="2337"/>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2337"/>
      <c r="AQ18" s="2337"/>
      <c r="AR18" s="2337"/>
      <c r="AS18" s="2337"/>
      <c r="AT18" s="2337"/>
      <c r="AU18" s="2337"/>
      <c r="AV18" s="2337"/>
      <c r="AW18" s="2337"/>
      <c r="AX18" s="2337"/>
      <c r="AY18" s="2337"/>
      <c r="AZ18" s="2337"/>
      <c r="BA18" s="2337"/>
      <c r="BB18" s="2337"/>
      <c r="BC18" s="2337"/>
      <c r="BD18" s="2337"/>
      <c r="BE18" s="2337"/>
      <c r="BF18" s="2337"/>
      <c r="BG18" s="2337"/>
      <c r="BH18" s="2337"/>
      <c r="BI18" s="2337"/>
      <c r="BJ18" s="2337"/>
      <c r="BK18" s="2337"/>
      <c r="BL18" s="2337"/>
      <c r="BM18" s="2337"/>
      <c r="BN18" s="2337"/>
      <c r="BO18" s="2337"/>
      <c r="BP18" s="2337"/>
      <c r="BQ18" s="2337"/>
      <c r="BR18" s="2337"/>
      <c r="BS18" s="2337"/>
      <c r="BT18" s="2337"/>
      <c r="BU18" s="2337"/>
      <c r="DA18" s="45">
        <v>16</v>
      </c>
    </row>
    <row r="19" spans="3:105" ht="9" customHeight="1">
      <c r="C19" s="2337"/>
      <c r="D19" s="2337"/>
      <c r="E19" s="2337"/>
      <c r="F19" s="2337"/>
      <c r="G19" s="2337"/>
      <c r="H19" s="2337"/>
      <c r="I19" s="2337"/>
      <c r="J19" s="2337"/>
      <c r="K19" s="2337"/>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2337"/>
      <c r="AR19" s="2337"/>
      <c r="AS19" s="2337"/>
      <c r="AT19" s="2337"/>
      <c r="AU19" s="2337"/>
      <c r="AV19" s="2337"/>
      <c r="AW19" s="2337"/>
      <c r="AX19" s="2337"/>
      <c r="AY19" s="2337"/>
      <c r="AZ19" s="2337"/>
      <c r="BA19" s="2337"/>
      <c r="BB19" s="2337"/>
      <c r="BC19" s="2337"/>
      <c r="BD19" s="2337"/>
      <c r="BE19" s="2337"/>
      <c r="BF19" s="2337"/>
      <c r="BG19" s="2337"/>
      <c r="BH19" s="2337"/>
      <c r="BI19" s="2337"/>
      <c r="BJ19" s="2337"/>
      <c r="BK19" s="2337"/>
      <c r="BL19" s="2337"/>
      <c r="BM19" s="2337"/>
      <c r="BN19" s="2337"/>
      <c r="BO19" s="2337"/>
      <c r="BP19" s="2337"/>
      <c r="BQ19" s="2337"/>
      <c r="BR19" s="2337"/>
      <c r="BS19" s="2337"/>
      <c r="BT19" s="2337"/>
      <c r="BU19" s="2337"/>
      <c r="DA19" s="45">
        <v>17</v>
      </c>
    </row>
    <row r="20" spans="3:105" ht="9" customHeight="1">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c r="AT20" s="2337"/>
      <c r="AU20" s="2337"/>
      <c r="AV20" s="2337"/>
      <c r="AW20" s="2337"/>
      <c r="AX20" s="2337"/>
      <c r="AY20" s="2337"/>
      <c r="AZ20" s="2337"/>
      <c r="BA20" s="2337"/>
      <c r="BB20" s="2337"/>
      <c r="BC20" s="2337"/>
      <c r="BD20" s="2337"/>
      <c r="BE20" s="2337"/>
      <c r="BF20" s="2337"/>
      <c r="BG20" s="2337"/>
      <c r="BH20" s="2337"/>
      <c r="BI20" s="2337"/>
      <c r="BJ20" s="2337"/>
      <c r="BK20" s="2337"/>
      <c r="BL20" s="2337"/>
      <c r="BM20" s="2337"/>
      <c r="BN20" s="2337"/>
      <c r="BO20" s="2337"/>
      <c r="BP20" s="2337"/>
      <c r="BQ20" s="2337"/>
      <c r="BR20" s="2337"/>
      <c r="BS20" s="2337"/>
      <c r="BT20" s="2337"/>
      <c r="BU20" s="2337"/>
      <c r="DA20" s="45">
        <v>18</v>
      </c>
    </row>
    <row r="21" spans="3:105" ht="9" customHeight="1">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c r="AS21" s="2337"/>
      <c r="AT21" s="2337"/>
      <c r="AU21" s="2337"/>
      <c r="AV21" s="2337"/>
      <c r="AW21" s="2337"/>
      <c r="AX21" s="2337"/>
      <c r="AY21" s="2337"/>
      <c r="AZ21" s="2337"/>
      <c r="BA21" s="2337"/>
      <c r="BB21" s="2337"/>
      <c r="BC21" s="2337"/>
      <c r="BD21" s="2337"/>
      <c r="BE21" s="2337"/>
      <c r="BF21" s="2337"/>
      <c r="BG21" s="2337"/>
      <c r="BH21" s="2337"/>
      <c r="BI21" s="2337"/>
      <c r="BJ21" s="2337"/>
      <c r="BK21" s="2337"/>
      <c r="BL21" s="2337"/>
      <c r="BM21" s="2337"/>
      <c r="BN21" s="2337"/>
      <c r="BO21" s="2337"/>
      <c r="BP21" s="2337"/>
      <c r="BQ21" s="2337"/>
      <c r="BR21" s="2337"/>
      <c r="BS21" s="2337"/>
      <c r="BT21" s="2337"/>
      <c r="BU21" s="2337"/>
      <c r="DA21" s="45">
        <v>19</v>
      </c>
    </row>
    <row r="22" spans="3:105" ht="9" customHeight="1">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2337"/>
      <c r="AM22" s="2337"/>
      <c r="AN22" s="2337"/>
      <c r="AO22" s="2337"/>
      <c r="AP22" s="2337"/>
      <c r="AQ22" s="2337"/>
      <c r="AR22" s="2337"/>
      <c r="AS22" s="2337"/>
      <c r="AT22" s="2337"/>
      <c r="AU22" s="2337"/>
      <c r="AV22" s="2337"/>
      <c r="AW22" s="2337"/>
      <c r="AX22" s="2337"/>
      <c r="AY22" s="2337"/>
      <c r="AZ22" s="2337"/>
      <c r="BA22" s="2337"/>
      <c r="BB22" s="2337"/>
      <c r="BC22" s="2337"/>
      <c r="BD22" s="2337"/>
      <c r="BE22" s="2337"/>
      <c r="BF22" s="2337"/>
      <c r="BG22" s="2337"/>
      <c r="BH22" s="2337"/>
      <c r="BI22" s="2337"/>
      <c r="BJ22" s="2337"/>
      <c r="BK22" s="2337"/>
      <c r="BL22" s="2337"/>
      <c r="BM22" s="2337"/>
      <c r="BN22" s="2337"/>
      <c r="BO22" s="2337"/>
      <c r="BP22" s="2337"/>
      <c r="BQ22" s="2337"/>
      <c r="BR22" s="2337"/>
      <c r="BS22" s="2337"/>
      <c r="BT22" s="2337"/>
      <c r="BU22" s="2337"/>
      <c r="DA22" s="45">
        <v>20</v>
      </c>
    </row>
    <row r="23" spans="3:105" ht="9" customHeight="1">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c r="AP23" s="2337"/>
      <c r="AQ23" s="2337"/>
      <c r="AR23" s="2337"/>
      <c r="AS23" s="2337"/>
      <c r="AT23" s="2337"/>
      <c r="AU23" s="2337"/>
      <c r="AV23" s="2337"/>
      <c r="AW23" s="2337"/>
      <c r="AX23" s="2337"/>
      <c r="AY23" s="2337"/>
      <c r="AZ23" s="2337"/>
      <c r="BA23" s="2337"/>
      <c r="BB23" s="2337"/>
      <c r="BC23" s="2337"/>
      <c r="BD23" s="2337"/>
      <c r="BE23" s="2337"/>
      <c r="BF23" s="2337"/>
      <c r="BG23" s="2337"/>
      <c r="BH23" s="2337"/>
      <c r="BI23" s="2337"/>
      <c r="BJ23" s="2337"/>
      <c r="BK23" s="2337"/>
      <c r="BL23" s="2337"/>
      <c r="BM23" s="2337"/>
      <c r="BN23" s="2337"/>
      <c r="BO23" s="2337"/>
      <c r="BP23" s="2337"/>
      <c r="BQ23" s="2337"/>
      <c r="BR23" s="2337"/>
      <c r="BS23" s="2337"/>
      <c r="BT23" s="2337"/>
      <c r="BU23" s="2337"/>
      <c r="DA23" s="45">
        <v>21</v>
      </c>
    </row>
    <row r="24" spans="3:105" ht="9" customHeight="1">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c r="AP24" s="2337"/>
      <c r="AQ24" s="2337"/>
      <c r="AR24" s="2337"/>
      <c r="AS24" s="2337"/>
      <c r="AT24" s="2337"/>
      <c r="AU24" s="2337"/>
      <c r="AV24" s="2337"/>
      <c r="AW24" s="2337"/>
      <c r="AX24" s="2337"/>
      <c r="AY24" s="2337"/>
      <c r="AZ24" s="2337"/>
      <c r="BA24" s="2337"/>
      <c r="BB24" s="2337"/>
      <c r="BC24" s="2337"/>
      <c r="BD24" s="2337"/>
      <c r="BE24" s="2337"/>
      <c r="BF24" s="2337"/>
      <c r="BG24" s="2337"/>
      <c r="BH24" s="2337"/>
      <c r="BI24" s="2337"/>
      <c r="BJ24" s="2337"/>
      <c r="BK24" s="2337"/>
      <c r="BL24" s="2337"/>
      <c r="BM24" s="2337"/>
      <c r="BN24" s="2337"/>
      <c r="BO24" s="2337"/>
      <c r="BP24" s="2337"/>
      <c r="BQ24" s="2337"/>
      <c r="BR24" s="2337"/>
      <c r="BS24" s="2337"/>
      <c r="BT24" s="2337"/>
      <c r="BU24" s="2337"/>
      <c r="DA24" s="45">
        <v>22</v>
      </c>
    </row>
    <row r="25" spans="3:105" ht="9" customHeight="1">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2337"/>
      <c r="AM25" s="2337"/>
      <c r="AN25" s="2337"/>
      <c r="AO25" s="2337"/>
      <c r="AP25" s="2337"/>
      <c r="AQ25" s="2337"/>
      <c r="AR25" s="2337"/>
      <c r="AS25" s="2337"/>
      <c r="AT25" s="2337"/>
      <c r="AU25" s="2337"/>
      <c r="AV25" s="2337"/>
      <c r="AW25" s="2337"/>
      <c r="AX25" s="2337"/>
      <c r="AY25" s="2337"/>
      <c r="AZ25" s="2337"/>
      <c r="BA25" s="2337"/>
      <c r="BB25" s="2337"/>
      <c r="BC25" s="2337"/>
      <c r="BD25" s="2337"/>
      <c r="BE25" s="2337"/>
      <c r="BF25" s="2337"/>
      <c r="BG25" s="2337"/>
      <c r="BH25" s="2337"/>
      <c r="BI25" s="2337"/>
      <c r="BJ25" s="2337"/>
      <c r="BK25" s="2337"/>
      <c r="BL25" s="2337"/>
      <c r="BM25" s="2337"/>
      <c r="BN25" s="2337"/>
      <c r="BO25" s="2337"/>
      <c r="BP25" s="2337"/>
      <c r="BQ25" s="2337"/>
      <c r="BR25" s="2337"/>
      <c r="BS25" s="2337"/>
      <c r="BT25" s="2337"/>
      <c r="BU25" s="2337"/>
      <c r="DA25" s="45">
        <v>23</v>
      </c>
    </row>
    <row r="26" spans="3:105" ht="9" customHeight="1">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2337"/>
      <c r="AM26" s="2337"/>
      <c r="AN26" s="2337"/>
      <c r="AO26" s="2337"/>
      <c r="AP26" s="2337"/>
      <c r="AQ26" s="2337"/>
      <c r="AR26" s="2337"/>
      <c r="AS26" s="2337"/>
      <c r="AT26" s="2337"/>
      <c r="AU26" s="2337"/>
      <c r="AV26" s="2337"/>
      <c r="AW26" s="2337"/>
      <c r="AX26" s="2337"/>
      <c r="AY26" s="2337"/>
      <c r="AZ26" s="2337"/>
      <c r="BA26" s="2337"/>
      <c r="BB26" s="2337"/>
      <c r="BC26" s="2337"/>
      <c r="BD26" s="2337"/>
      <c r="BE26" s="2337"/>
      <c r="BF26" s="2337"/>
      <c r="BG26" s="2337"/>
      <c r="BH26" s="2337"/>
      <c r="BI26" s="2337"/>
      <c r="BJ26" s="2337"/>
      <c r="BK26" s="2337"/>
      <c r="BL26" s="2337"/>
      <c r="BM26" s="2337"/>
      <c r="BN26" s="2337"/>
      <c r="BO26" s="2337"/>
      <c r="BP26" s="2337"/>
      <c r="BQ26" s="2337"/>
      <c r="BR26" s="2337"/>
      <c r="BS26" s="2337"/>
      <c r="BT26" s="2337"/>
      <c r="BU26" s="2337"/>
      <c r="DA26" s="45">
        <v>24</v>
      </c>
    </row>
    <row r="27" spans="3:105" ht="9" customHeight="1">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37"/>
      <c r="AO27" s="2337"/>
      <c r="AP27" s="2337"/>
      <c r="AQ27" s="2337"/>
      <c r="AR27" s="2337"/>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c r="BP27" s="2337"/>
      <c r="BQ27" s="2337"/>
      <c r="BR27" s="2337"/>
      <c r="BS27" s="2337"/>
      <c r="BT27" s="2337"/>
      <c r="BU27" s="2337"/>
      <c r="DA27" s="45">
        <v>25</v>
      </c>
    </row>
    <row r="28" spans="3:105" ht="7.15" customHeight="1">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2337"/>
      <c r="AM28" s="2337"/>
      <c r="AN28" s="2337"/>
      <c r="AO28" s="2337"/>
      <c r="AP28" s="2337"/>
      <c r="AQ28" s="2337"/>
      <c r="AR28" s="2337"/>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c r="BP28" s="2337"/>
      <c r="BQ28" s="2337"/>
      <c r="BR28" s="2337"/>
      <c r="BS28" s="2337"/>
      <c r="BT28" s="2337"/>
      <c r="BU28" s="2337"/>
      <c r="DA28" s="45">
        <v>26</v>
      </c>
    </row>
    <row r="29" spans="3:105" ht="7.15" customHeight="1">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337"/>
      <c r="AQ29" s="2337"/>
      <c r="AR29" s="2337"/>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c r="BP29" s="2337"/>
      <c r="BQ29" s="2337"/>
      <c r="BR29" s="2337"/>
      <c r="BS29" s="2337"/>
      <c r="BT29" s="2337"/>
      <c r="BU29" s="2337"/>
      <c r="DA29" s="45">
        <v>27</v>
      </c>
    </row>
    <row r="30" spans="3:105" ht="9" customHeight="1">
      <c r="C30" s="2338" t="s">
        <v>62</v>
      </c>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c r="AN30" s="2338"/>
      <c r="AO30" s="2338"/>
      <c r="AP30" s="2338"/>
      <c r="AQ30" s="2338"/>
      <c r="AR30" s="2338"/>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c r="BP30" s="2338"/>
      <c r="BQ30" s="2338"/>
      <c r="BR30" s="2338"/>
      <c r="BS30" s="2338"/>
      <c r="BT30" s="2338"/>
      <c r="BU30" s="2338"/>
      <c r="DA30" s="45">
        <v>28</v>
      </c>
    </row>
    <row r="31" spans="3:105" ht="9" customHeight="1">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2338"/>
      <c r="AO31" s="2338"/>
      <c r="AP31" s="2338"/>
      <c r="AQ31" s="2338"/>
      <c r="AR31" s="2338"/>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c r="BP31" s="2338"/>
      <c r="BQ31" s="2338"/>
      <c r="BR31" s="2338"/>
      <c r="BS31" s="2338"/>
      <c r="BT31" s="2338"/>
      <c r="BU31" s="2338"/>
      <c r="DA31" s="45">
        <v>29</v>
      </c>
    </row>
    <row r="32" spans="3:105" ht="4.9000000000000004" customHeight="1">
      <c r="DA32" s="45">
        <v>30</v>
      </c>
    </row>
    <row r="33" spans="2:105" ht="6.95" customHeight="1">
      <c r="B33" s="2335" t="s">
        <v>116</v>
      </c>
      <c r="C33" s="2335"/>
      <c r="D33" s="2335"/>
      <c r="E33" s="2335"/>
      <c r="F33" s="2335"/>
      <c r="G33" s="2335"/>
      <c r="H33" s="2335"/>
      <c r="I33" s="2335"/>
      <c r="J33" s="2335"/>
      <c r="K33" s="2335"/>
      <c r="L33" s="2335"/>
      <c r="M33" s="2335"/>
      <c r="N33" s="2335"/>
      <c r="O33" s="2335"/>
      <c r="P33" s="2335"/>
      <c r="DA33" s="45">
        <v>31</v>
      </c>
    </row>
    <row r="34" spans="2:105" ht="6.95" customHeight="1" thickBot="1">
      <c r="B34" s="2335"/>
      <c r="C34" s="2335"/>
      <c r="D34" s="2335"/>
      <c r="E34" s="2335"/>
      <c r="F34" s="2335"/>
      <c r="G34" s="2335"/>
      <c r="H34" s="2335"/>
      <c r="I34" s="2335"/>
      <c r="J34" s="2335"/>
      <c r="K34" s="2335"/>
      <c r="L34" s="2335"/>
      <c r="M34" s="2335"/>
      <c r="N34" s="2335"/>
      <c r="O34" s="2335"/>
      <c r="P34" s="2335"/>
    </row>
    <row r="35" spans="2:105" ht="9" customHeight="1">
      <c r="C35" s="48"/>
      <c r="D35" s="2352" t="s">
        <v>61</v>
      </c>
      <c r="E35" s="2352"/>
      <c r="F35" s="2352"/>
      <c r="G35" s="2352"/>
      <c r="H35" s="2352"/>
      <c r="I35" s="2352"/>
      <c r="J35" s="2352"/>
      <c r="K35" s="2352"/>
      <c r="L35" s="2352"/>
      <c r="M35" s="2352"/>
      <c r="N35" s="2352"/>
      <c r="O35" s="2352"/>
      <c r="P35" s="65"/>
      <c r="Q35" s="2159" t="s">
        <v>113</v>
      </c>
      <c r="R35" s="2160"/>
      <c r="S35" s="2165">
        <v>5</v>
      </c>
      <c r="T35" s="2166"/>
      <c r="U35" s="2171">
        <v>6</v>
      </c>
      <c r="V35" s="2172"/>
      <c r="W35" s="2171">
        <v>0</v>
      </c>
      <c r="X35" s="2339"/>
      <c r="Y35" s="2342" t="s">
        <v>226</v>
      </c>
      <c r="Z35" s="2343"/>
      <c r="AA35" s="2343"/>
      <c r="AB35" s="2343"/>
      <c r="AC35" s="2343"/>
      <c r="AD35" s="2343"/>
      <c r="AE35" s="2343"/>
      <c r="AF35" s="2343"/>
      <c r="AG35" s="2343"/>
      <c r="AH35" s="2343"/>
      <c r="AI35" s="2343"/>
      <c r="AJ35" s="2343"/>
      <c r="AK35" s="1046"/>
      <c r="AL35" s="2179" t="s">
        <v>997</v>
      </c>
      <c r="AM35" s="2179"/>
      <c r="AN35" s="2179"/>
      <c r="AO35" s="2179"/>
      <c r="AP35" s="2179"/>
      <c r="AQ35" s="2179"/>
      <c r="AR35" s="2179"/>
      <c r="AS35" s="2179"/>
      <c r="AT35" s="2179"/>
      <c r="AU35" s="2179"/>
      <c r="AV35" s="2179"/>
      <c r="AW35" s="2179"/>
      <c r="AX35" s="2179"/>
      <c r="AY35" s="2179"/>
      <c r="AZ35" s="2179"/>
      <c r="BA35" s="2179"/>
      <c r="BB35" s="2179"/>
      <c r="BC35" s="2179"/>
      <c r="BD35" s="2179"/>
      <c r="BE35" s="2179"/>
      <c r="BF35" s="2179"/>
      <c r="BG35" s="2179"/>
      <c r="BH35" s="2179"/>
      <c r="BI35" s="2179"/>
      <c r="BJ35" s="2179"/>
      <c r="BK35" s="2179"/>
      <c r="BL35" s="2179"/>
      <c r="BM35" s="2179"/>
      <c r="BN35" s="2179"/>
      <c r="BO35" s="2179"/>
      <c r="BP35" s="2179"/>
      <c r="BQ35" s="2179"/>
      <c r="BR35" s="2179"/>
      <c r="BS35" s="2179"/>
      <c r="BT35" s="2179"/>
      <c r="BU35" s="2348"/>
    </row>
    <row r="36" spans="2:105" ht="9" customHeight="1">
      <c r="C36" s="49"/>
      <c r="D36" s="2353"/>
      <c r="E36" s="2353"/>
      <c r="F36" s="2353"/>
      <c r="G36" s="2353"/>
      <c r="H36" s="2353"/>
      <c r="I36" s="2353"/>
      <c r="J36" s="2353"/>
      <c r="K36" s="2353"/>
      <c r="L36" s="2353"/>
      <c r="M36" s="2353"/>
      <c r="N36" s="2353"/>
      <c r="O36" s="2353"/>
      <c r="P36" s="62"/>
      <c r="Q36" s="2161"/>
      <c r="R36" s="2162"/>
      <c r="S36" s="2167"/>
      <c r="T36" s="2168"/>
      <c r="U36" s="2173"/>
      <c r="V36" s="2174"/>
      <c r="W36" s="2173"/>
      <c r="X36" s="2340"/>
      <c r="Y36" s="2344"/>
      <c r="Z36" s="2345"/>
      <c r="AA36" s="2345"/>
      <c r="AB36" s="2345"/>
      <c r="AC36" s="2345"/>
      <c r="AD36" s="2345"/>
      <c r="AE36" s="2345"/>
      <c r="AF36" s="2345"/>
      <c r="AG36" s="2345"/>
      <c r="AH36" s="2345"/>
      <c r="AI36" s="2345"/>
      <c r="AJ36" s="2345"/>
      <c r="AK36" s="1047"/>
      <c r="AL36" s="2349"/>
      <c r="AM36" s="2349"/>
      <c r="AN36" s="2349"/>
      <c r="AO36" s="2349"/>
      <c r="AP36" s="2349"/>
      <c r="AQ36" s="2349"/>
      <c r="AR36" s="2349"/>
      <c r="AS36" s="2349"/>
      <c r="AT36" s="2349"/>
      <c r="AU36" s="2349"/>
      <c r="AV36" s="2349"/>
      <c r="AW36" s="2349"/>
      <c r="AX36" s="2349"/>
      <c r="AY36" s="2349"/>
      <c r="AZ36" s="2349"/>
      <c r="BA36" s="2349"/>
      <c r="BB36" s="2349"/>
      <c r="BC36" s="2349"/>
      <c r="BD36" s="2349"/>
      <c r="BE36" s="2349"/>
      <c r="BF36" s="2349"/>
      <c r="BG36" s="2349"/>
      <c r="BH36" s="2349"/>
      <c r="BI36" s="2349"/>
      <c r="BJ36" s="2349"/>
      <c r="BK36" s="2349"/>
      <c r="BL36" s="2349"/>
      <c r="BM36" s="2349"/>
      <c r="BN36" s="2349"/>
      <c r="BO36" s="2349"/>
      <c r="BP36" s="2349"/>
      <c r="BQ36" s="2349"/>
      <c r="BR36" s="2349"/>
      <c r="BS36" s="2349"/>
      <c r="BT36" s="2349"/>
      <c r="BU36" s="2350"/>
    </row>
    <row r="37" spans="2:105" ht="9" customHeight="1" thickBot="1">
      <c r="C37" s="66"/>
      <c r="D37" s="2354"/>
      <c r="E37" s="2354"/>
      <c r="F37" s="2354"/>
      <c r="G37" s="2354"/>
      <c r="H37" s="2354"/>
      <c r="I37" s="2354"/>
      <c r="J37" s="2354"/>
      <c r="K37" s="2354"/>
      <c r="L37" s="2354"/>
      <c r="M37" s="2354"/>
      <c r="N37" s="2354"/>
      <c r="O37" s="2354"/>
      <c r="P37" s="67"/>
      <c r="Q37" s="2163"/>
      <c r="R37" s="2164"/>
      <c r="S37" s="2169"/>
      <c r="T37" s="2170"/>
      <c r="U37" s="2175"/>
      <c r="V37" s="2176"/>
      <c r="W37" s="2175"/>
      <c r="X37" s="2341"/>
      <c r="Y37" s="2346"/>
      <c r="Z37" s="2347"/>
      <c r="AA37" s="2347"/>
      <c r="AB37" s="2347"/>
      <c r="AC37" s="2347"/>
      <c r="AD37" s="2347"/>
      <c r="AE37" s="2347"/>
      <c r="AF37" s="2347"/>
      <c r="AG37" s="2347"/>
      <c r="AH37" s="2347"/>
      <c r="AI37" s="2347"/>
      <c r="AJ37" s="2347"/>
      <c r="AK37" s="1048"/>
      <c r="AL37" s="2180"/>
      <c r="AM37" s="2180"/>
      <c r="AN37" s="2180"/>
      <c r="AO37" s="2180"/>
      <c r="AP37" s="2180"/>
      <c r="AQ37" s="2180"/>
      <c r="AR37" s="2180"/>
      <c r="AS37" s="2180"/>
      <c r="AT37" s="2180"/>
      <c r="AU37" s="2180"/>
      <c r="AV37" s="2180"/>
      <c r="AW37" s="2180"/>
      <c r="AX37" s="2180"/>
      <c r="AY37" s="2180"/>
      <c r="AZ37" s="2180"/>
      <c r="BA37" s="2180"/>
      <c r="BB37" s="2180"/>
      <c r="BC37" s="2180"/>
      <c r="BD37" s="2180"/>
      <c r="BE37" s="2180"/>
      <c r="BF37" s="2180"/>
      <c r="BG37" s="2180"/>
      <c r="BH37" s="2180"/>
      <c r="BI37" s="2180"/>
      <c r="BJ37" s="2180"/>
      <c r="BK37" s="2180"/>
      <c r="BL37" s="2180"/>
      <c r="BM37" s="2180"/>
      <c r="BN37" s="2180"/>
      <c r="BO37" s="2180"/>
      <c r="BP37" s="2180"/>
      <c r="BQ37" s="2180"/>
      <c r="BR37" s="2180"/>
      <c r="BS37" s="2180"/>
      <c r="BT37" s="2180"/>
      <c r="BU37" s="2351"/>
    </row>
    <row r="38" spans="2:105" ht="16.149999999999999" customHeight="1" thickBot="1">
      <c r="C38" s="68"/>
      <c r="D38" s="69"/>
      <c r="E38" s="69"/>
      <c r="F38" s="69"/>
      <c r="G38" s="69"/>
      <c r="H38" s="69"/>
      <c r="I38" s="69"/>
      <c r="J38" s="69"/>
      <c r="K38" s="69"/>
      <c r="L38" s="69"/>
      <c r="M38" s="69"/>
      <c r="N38" s="69"/>
      <c r="O38" s="69"/>
      <c r="P38" s="62"/>
      <c r="Q38" s="70"/>
      <c r="R38" s="70"/>
      <c r="S38" s="70"/>
      <c r="T38" s="70"/>
      <c r="U38" s="70"/>
      <c r="V38" s="70"/>
      <c r="W38" s="71"/>
      <c r="X38" s="71"/>
      <c r="Y38" s="71"/>
      <c r="Z38" s="71"/>
      <c r="AA38" s="71"/>
      <c r="AB38" s="71"/>
      <c r="AC38" s="71"/>
      <c r="AD38" s="71"/>
      <c r="AE38" s="71"/>
      <c r="AF38" s="71"/>
      <c r="AG38" s="71"/>
      <c r="AH38" s="71"/>
      <c r="AI38" s="68"/>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row>
    <row r="39" spans="2:105" ht="12" customHeight="1">
      <c r="C39" s="134"/>
      <c r="D39" s="2269" t="s">
        <v>225</v>
      </c>
      <c r="E39" s="2269"/>
      <c r="F39" s="2269"/>
      <c r="G39" s="2269"/>
      <c r="H39" s="2269"/>
      <c r="I39" s="2269"/>
      <c r="J39" s="2269"/>
      <c r="K39" s="2269"/>
      <c r="L39" s="2269"/>
      <c r="M39" s="2269"/>
      <c r="N39" s="2269"/>
      <c r="O39" s="2269"/>
      <c r="P39" s="135"/>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24"/>
      <c r="AM39" s="2324"/>
      <c r="AN39" s="2324"/>
      <c r="AO39" s="2324"/>
      <c r="AP39" s="2324"/>
      <c r="AQ39" s="2324"/>
      <c r="AR39" s="2324"/>
      <c r="AS39" s="2324"/>
      <c r="AT39" s="2324"/>
      <c r="AU39" s="2324"/>
      <c r="AV39" s="2324"/>
      <c r="AW39" s="2324"/>
      <c r="AX39" s="2324"/>
      <c r="AY39" s="2324"/>
      <c r="AZ39" s="2324"/>
      <c r="BA39" s="2324"/>
      <c r="BB39" s="2324"/>
      <c r="BC39" s="2324"/>
      <c r="BD39" s="2324"/>
      <c r="BE39" s="2324"/>
      <c r="BF39" s="2324"/>
      <c r="BG39" s="2324"/>
      <c r="BH39" s="2324"/>
      <c r="BI39" s="2324"/>
      <c r="BJ39" s="2324"/>
      <c r="BK39" s="2325"/>
      <c r="BL39" s="2273" t="s">
        <v>227</v>
      </c>
      <c r="BM39" s="2274"/>
      <c r="BN39" s="2274"/>
      <c r="BO39" s="2274"/>
      <c r="BP39" s="2274"/>
      <c r="BQ39" s="2274"/>
      <c r="BR39" s="2274"/>
      <c r="BS39" s="2274"/>
      <c r="BT39" s="2274"/>
      <c r="BU39" s="2275"/>
    </row>
    <row r="40" spans="2:105" ht="12" customHeight="1">
      <c r="C40" s="136"/>
      <c r="D40" s="2270"/>
      <c r="E40" s="2270"/>
      <c r="F40" s="2270"/>
      <c r="G40" s="2270"/>
      <c r="H40" s="2270"/>
      <c r="I40" s="2270"/>
      <c r="J40" s="2270"/>
      <c r="K40" s="2270"/>
      <c r="L40" s="2270"/>
      <c r="M40" s="2270"/>
      <c r="N40" s="2270"/>
      <c r="O40" s="2270"/>
      <c r="P40" s="137"/>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27"/>
      <c r="AM40" s="2327"/>
      <c r="AN40" s="2327"/>
      <c r="AO40" s="2327"/>
      <c r="AP40" s="2327"/>
      <c r="AQ40" s="2327"/>
      <c r="AR40" s="2327"/>
      <c r="AS40" s="2327"/>
      <c r="AT40" s="2327"/>
      <c r="AU40" s="2327"/>
      <c r="AV40" s="2327"/>
      <c r="AW40" s="2327"/>
      <c r="AX40" s="2327"/>
      <c r="AY40" s="2327"/>
      <c r="AZ40" s="2327"/>
      <c r="BA40" s="2327"/>
      <c r="BB40" s="2327"/>
      <c r="BC40" s="2327"/>
      <c r="BD40" s="2327"/>
      <c r="BE40" s="2327"/>
      <c r="BF40" s="2327"/>
      <c r="BG40" s="2327"/>
      <c r="BH40" s="2327"/>
      <c r="BI40" s="2327"/>
      <c r="BJ40" s="2327"/>
      <c r="BK40" s="2328"/>
      <c r="BL40" s="2276"/>
      <c r="BM40" s="2277"/>
      <c r="BN40" s="2277"/>
      <c r="BO40" s="2277"/>
      <c r="BP40" s="2277"/>
      <c r="BQ40" s="2277"/>
      <c r="BR40" s="2277"/>
      <c r="BS40" s="2277"/>
      <c r="BT40" s="2277"/>
      <c r="BU40" s="2278"/>
    </row>
    <row r="41" spans="2:105" ht="12" customHeight="1">
      <c r="C41" s="136"/>
      <c r="D41" s="2271"/>
      <c r="E41" s="2271"/>
      <c r="F41" s="2271"/>
      <c r="G41" s="2271"/>
      <c r="H41" s="2271"/>
      <c r="I41" s="2271"/>
      <c r="J41" s="2271"/>
      <c r="K41" s="2271"/>
      <c r="L41" s="2271"/>
      <c r="M41" s="2271"/>
      <c r="N41" s="2271"/>
      <c r="O41" s="2271"/>
      <c r="P41" s="137"/>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7"/>
      <c r="AM41" s="2327"/>
      <c r="AN41" s="2327"/>
      <c r="AO41" s="2327"/>
      <c r="AP41" s="2327"/>
      <c r="AQ41" s="2327"/>
      <c r="AR41" s="2327"/>
      <c r="AS41" s="2327"/>
      <c r="AT41" s="2327"/>
      <c r="AU41" s="2327"/>
      <c r="AV41" s="2327"/>
      <c r="AW41" s="2327"/>
      <c r="AX41" s="2327"/>
      <c r="AY41" s="2327"/>
      <c r="AZ41" s="2327"/>
      <c r="BA41" s="2327"/>
      <c r="BB41" s="2327"/>
      <c r="BC41" s="2327"/>
      <c r="BD41" s="2327"/>
      <c r="BE41" s="2327"/>
      <c r="BF41" s="2327"/>
      <c r="BG41" s="2327"/>
      <c r="BH41" s="2327"/>
      <c r="BI41" s="2327"/>
      <c r="BJ41" s="2327"/>
      <c r="BK41" s="2328"/>
      <c r="BL41" s="2276"/>
      <c r="BM41" s="2277"/>
      <c r="BN41" s="2277"/>
      <c r="BO41" s="2277"/>
      <c r="BP41" s="2277"/>
      <c r="BQ41" s="2277"/>
      <c r="BR41" s="2277"/>
      <c r="BS41" s="2277"/>
      <c r="BT41" s="2277"/>
      <c r="BU41" s="2278"/>
    </row>
    <row r="42" spans="2:105" ht="12" customHeight="1">
      <c r="C42" s="54"/>
      <c r="D42" s="2248" t="s">
        <v>63</v>
      </c>
      <c r="E42" s="2248"/>
      <c r="F42" s="2248"/>
      <c r="G42" s="2248"/>
      <c r="H42" s="2248"/>
      <c r="I42" s="2248"/>
      <c r="J42" s="2248"/>
      <c r="K42" s="2248"/>
      <c r="L42" s="2248"/>
      <c r="M42" s="2248"/>
      <c r="N42" s="2248"/>
      <c r="O42" s="2248"/>
      <c r="P42" s="73"/>
      <c r="Q42" s="2251"/>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c r="AS42" s="2252"/>
      <c r="AT42" s="2252"/>
      <c r="AU42" s="2252"/>
      <c r="AV42" s="2252"/>
      <c r="AW42" s="2252"/>
      <c r="AX42" s="2252"/>
      <c r="AY42" s="2252"/>
      <c r="AZ42" s="2252"/>
      <c r="BA42" s="2252"/>
      <c r="BB42" s="2252"/>
      <c r="BC42" s="2252"/>
      <c r="BD42" s="2252"/>
      <c r="BE42" s="2252"/>
      <c r="BF42" s="2252"/>
      <c r="BG42" s="2252"/>
      <c r="BH42" s="2252"/>
      <c r="BI42" s="2252"/>
      <c r="BJ42" s="2252"/>
      <c r="BK42" s="2253"/>
      <c r="BL42" s="2281" t="s">
        <v>15</v>
      </c>
      <c r="BM42" s="2282"/>
      <c r="BN42" s="2282"/>
      <c r="BO42" s="2282"/>
      <c r="BP42" s="2282"/>
      <c r="BQ42" s="2282"/>
      <c r="BR42" s="2282"/>
      <c r="BS42" s="2282"/>
      <c r="BT42" s="2282"/>
      <c r="BU42" s="2283"/>
    </row>
    <row r="43" spans="2:105" ht="12" customHeight="1">
      <c r="C43" s="50"/>
      <c r="D43" s="2249"/>
      <c r="E43" s="2249"/>
      <c r="F43" s="2249"/>
      <c r="G43" s="2249"/>
      <c r="H43" s="2249"/>
      <c r="I43" s="2249"/>
      <c r="J43" s="2249"/>
      <c r="K43" s="2249"/>
      <c r="L43" s="2249"/>
      <c r="M43" s="2249"/>
      <c r="N43" s="2249"/>
      <c r="O43" s="2249"/>
      <c r="P43" s="51"/>
      <c r="Q43" s="2254"/>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c r="AS43" s="2255"/>
      <c r="AT43" s="2255"/>
      <c r="AU43" s="2255"/>
      <c r="AV43" s="2255"/>
      <c r="AW43" s="2255"/>
      <c r="AX43" s="2255"/>
      <c r="AY43" s="2255"/>
      <c r="AZ43" s="2255"/>
      <c r="BA43" s="2255"/>
      <c r="BB43" s="2255"/>
      <c r="BC43" s="2255"/>
      <c r="BD43" s="2255"/>
      <c r="BE43" s="2255"/>
      <c r="BF43" s="2255"/>
      <c r="BG43" s="2255"/>
      <c r="BH43" s="2255"/>
      <c r="BI43" s="2255"/>
      <c r="BJ43" s="2255"/>
      <c r="BK43" s="2256"/>
      <c r="BL43" s="2284"/>
      <c r="BM43" s="2285"/>
      <c r="BN43" s="2285"/>
      <c r="BO43" s="2285"/>
      <c r="BP43" s="2285"/>
      <c r="BQ43" s="2285"/>
      <c r="BR43" s="2285"/>
      <c r="BS43" s="2285"/>
      <c r="BT43" s="2285"/>
      <c r="BU43" s="2286"/>
    </row>
    <row r="44" spans="2:105" ht="12" customHeight="1">
      <c r="C44" s="52"/>
      <c r="D44" s="2250"/>
      <c r="E44" s="2250"/>
      <c r="F44" s="2250"/>
      <c r="G44" s="2250"/>
      <c r="H44" s="2250"/>
      <c r="I44" s="2250"/>
      <c r="J44" s="2250"/>
      <c r="K44" s="2250"/>
      <c r="L44" s="2250"/>
      <c r="M44" s="2250"/>
      <c r="N44" s="2250"/>
      <c r="O44" s="2250"/>
      <c r="P44" s="53"/>
      <c r="Q44" s="2257"/>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c r="AS44" s="2258"/>
      <c r="AT44" s="2258"/>
      <c r="AU44" s="2258"/>
      <c r="AV44" s="2258"/>
      <c r="AW44" s="2258"/>
      <c r="AX44" s="2258"/>
      <c r="AY44" s="2258"/>
      <c r="AZ44" s="2258"/>
      <c r="BA44" s="2258"/>
      <c r="BB44" s="2258"/>
      <c r="BC44" s="2258"/>
      <c r="BD44" s="2258"/>
      <c r="BE44" s="2258"/>
      <c r="BF44" s="2258"/>
      <c r="BG44" s="2258"/>
      <c r="BH44" s="2258"/>
      <c r="BI44" s="2258"/>
      <c r="BJ44" s="2258"/>
      <c r="BK44" s="2259"/>
      <c r="BL44" s="2284"/>
      <c r="BM44" s="2285"/>
      <c r="BN44" s="2285"/>
      <c r="BO44" s="2285"/>
      <c r="BP44" s="2285"/>
      <c r="BQ44" s="2285"/>
      <c r="BR44" s="2285"/>
      <c r="BS44" s="2285"/>
      <c r="BT44" s="2285"/>
      <c r="BU44" s="2286"/>
    </row>
    <row r="45" spans="2:105" ht="12" customHeight="1">
      <c r="C45" s="50"/>
      <c r="D45" s="2249" t="s">
        <v>64</v>
      </c>
      <c r="E45" s="2249"/>
      <c r="F45" s="2249"/>
      <c r="G45" s="2249"/>
      <c r="H45" s="2249"/>
      <c r="I45" s="2249"/>
      <c r="J45" s="2249"/>
      <c r="K45" s="2249"/>
      <c r="L45" s="2249"/>
      <c r="M45" s="2249"/>
      <c r="N45" s="2249"/>
      <c r="O45" s="2249"/>
      <c r="P45" s="55"/>
      <c r="Q45" s="2290"/>
      <c r="R45" s="2291"/>
      <c r="S45" s="2291"/>
      <c r="T45" s="2291"/>
      <c r="U45" s="2291"/>
      <c r="V45" s="2291"/>
      <c r="W45" s="2291"/>
      <c r="X45" s="2296" t="s">
        <v>114</v>
      </c>
      <c r="Y45" s="2296"/>
      <c r="Z45" s="2296"/>
      <c r="AA45" s="2252"/>
      <c r="AB45" s="2252"/>
      <c r="AC45" s="2252"/>
      <c r="AD45" s="2252"/>
      <c r="AE45" s="2252"/>
      <c r="AF45" s="2252"/>
      <c r="AG45" s="2252"/>
      <c r="AH45" s="2252"/>
      <c r="AI45" s="2252"/>
      <c r="AJ45" s="2252"/>
      <c r="AK45" s="2252"/>
      <c r="AL45" s="2252"/>
      <c r="AM45" s="2252"/>
      <c r="AN45" s="2252"/>
      <c r="AO45" s="2252"/>
      <c r="AP45" s="2252"/>
      <c r="AQ45" s="2252"/>
      <c r="AR45" s="2252"/>
      <c r="AS45" s="2252"/>
      <c r="AT45" s="2252"/>
      <c r="AU45" s="2252"/>
      <c r="AV45" s="2252"/>
      <c r="AW45" s="2252"/>
      <c r="AX45" s="2252"/>
      <c r="AY45" s="2252"/>
      <c r="AZ45" s="2252"/>
      <c r="BA45" s="2252"/>
      <c r="BB45" s="2252"/>
      <c r="BC45" s="2252"/>
      <c r="BD45" s="2252"/>
      <c r="BE45" s="2252"/>
      <c r="BF45" s="2252"/>
      <c r="BG45" s="2252"/>
      <c r="BH45" s="2252"/>
      <c r="BI45" s="2252"/>
      <c r="BJ45" s="2252"/>
      <c r="BK45" s="2253"/>
      <c r="BL45" s="2284"/>
      <c r="BM45" s="2285"/>
      <c r="BN45" s="2285"/>
      <c r="BO45" s="2285"/>
      <c r="BP45" s="2285"/>
      <c r="BQ45" s="2285"/>
      <c r="BR45" s="2285"/>
      <c r="BS45" s="2285"/>
      <c r="BT45" s="2285"/>
      <c r="BU45" s="2286"/>
    </row>
    <row r="46" spans="2:105" ht="12" customHeight="1">
      <c r="C46" s="50"/>
      <c r="D46" s="2249"/>
      <c r="E46" s="2249"/>
      <c r="F46" s="2249"/>
      <c r="G46" s="2249"/>
      <c r="H46" s="2249"/>
      <c r="I46" s="2249"/>
      <c r="J46" s="2249"/>
      <c r="K46" s="2249"/>
      <c r="L46" s="2249"/>
      <c r="M46" s="2249"/>
      <c r="N46" s="2249"/>
      <c r="O46" s="2249"/>
      <c r="P46" s="55"/>
      <c r="Q46" s="2292"/>
      <c r="R46" s="2293"/>
      <c r="S46" s="2293"/>
      <c r="T46" s="2293"/>
      <c r="U46" s="2293"/>
      <c r="V46" s="2293"/>
      <c r="W46" s="2293"/>
      <c r="X46" s="2297"/>
      <c r="Y46" s="2297"/>
      <c r="Z46" s="2297"/>
      <c r="AA46" s="2255"/>
      <c r="AB46" s="2255"/>
      <c r="AC46" s="2255"/>
      <c r="AD46" s="2255"/>
      <c r="AE46" s="2255"/>
      <c r="AF46" s="2255"/>
      <c r="AG46" s="2255"/>
      <c r="AH46" s="2255"/>
      <c r="AI46" s="2255"/>
      <c r="AJ46" s="2255"/>
      <c r="AK46" s="2255"/>
      <c r="AL46" s="2255"/>
      <c r="AM46" s="2255"/>
      <c r="AN46" s="2255"/>
      <c r="AO46" s="2255"/>
      <c r="AP46" s="2255"/>
      <c r="AQ46" s="2255"/>
      <c r="AR46" s="2255"/>
      <c r="AS46" s="2255"/>
      <c r="AT46" s="2255"/>
      <c r="AU46" s="2255"/>
      <c r="AV46" s="2255"/>
      <c r="AW46" s="2255"/>
      <c r="AX46" s="2255"/>
      <c r="AY46" s="2255"/>
      <c r="AZ46" s="2255"/>
      <c r="BA46" s="2255"/>
      <c r="BB46" s="2255"/>
      <c r="BC46" s="2255"/>
      <c r="BD46" s="2255"/>
      <c r="BE46" s="2255"/>
      <c r="BF46" s="2255"/>
      <c r="BG46" s="2255"/>
      <c r="BH46" s="2255"/>
      <c r="BI46" s="2255"/>
      <c r="BJ46" s="2255"/>
      <c r="BK46" s="2256"/>
      <c r="BL46" s="2284"/>
      <c r="BM46" s="2285"/>
      <c r="BN46" s="2285"/>
      <c r="BO46" s="2285"/>
      <c r="BP46" s="2285"/>
      <c r="BQ46" s="2285"/>
      <c r="BR46" s="2285"/>
      <c r="BS46" s="2285"/>
      <c r="BT46" s="2285"/>
      <c r="BU46" s="2286"/>
    </row>
    <row r="47" spans="2:105" ht="12" customHeight="1" thickBot="1">
      <c r="C47" s="56"/>
      <c r="D47" s="2260"/>
      <c r="E47" s="2260"/>
      <c r="F47" s="2260"/>
      <c r="G47" s="2260"/>
      <c r="H47" s="2260"/>
      <c r="I47" s="2260"/>
      <c r="J47" s="2260"/>
      <c r="K47" s="2260"/>
      <c r="L47" s="2260"/>
      <c r="M47" s="2260"/>
      <c r="N47" s="2260"/>
      <c r="O47" s="2260"/>
      <c r="P47" s="57"/>
      <c r="Q47" s="2294"/>
      <c r="R47" s="2295"/>
      <c r="S47" s="2295"/>
      <c r="T47" s="2295"/>
      <c r="U47" s="2295"/>
      <c r="V47" s="2295"/>
      <c r="W47" s="2295"/>
      <c r="X47" s="2298"/>
      <c r="Y47" s="2298"/>
      <c r="Z47" s="2298"/>
      <c r="AA47" s="2302"/>
      <c r="AB47" s="2302"/>
      <c r="AC47" s="2302"/>
      <c r="AD47" s="2302"/>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2"/>
      <c r="BC47" s="2302"/>
      <c r="BD47" s="2302"/>
      <c r="BE47" s="2302"/>
      <c r="BF47" s="2302"/>
      <c r="BG47" s="2302"/>
      <c r="BH47" s="2302"/>
      <c r="BI47" s="2302"/>
      <c r="BJ47" s="2302"/>
      <c r="BK47" s="2303"/>
      <c r="BL47" s="2287"/>
      <c r="BM47" s="2288"/>
      <c r="BN47" s="2288"/>
      <c r="BO47" s="2288"/>
      <c r="BP47" s="2288"/>
      <c r="BQ47" s="2288"/>
      <c r="BR47" s="2288"/>
      <c r="BS47" s="2288"/>
      <c r="BT47" s="2288"/>
      <c r="BU47" s="2289"/>
    </row>
    <row r="48" spans="2:105" ht="7.15" customHeight="1">
      <c r="B48" s="84"/>
      <c r="C48" s="84"/>
      <c r="D48" s="248"/>
      <c r="E48" s="248"/>
      <c r="F48" s="248"/>
      <c r="G48" s="248"/>
      <c r="H48" s="248"/>
      <c r="I48" s="248"/>
      <c r="J48" s="248"/>
      <c r="K48" s="248"/>
      <c r="L48" s="248"/>
      <c r="M48" s="248"/>
      <c r="N48" s="248"/>
      <c r="O48" s="248"/>
      <c r="P48" s="249"/>
      <c r="Q48" s="249"/>
      <c r="R48" s="250"/>
      <c r="S48" s="250"/>
      <c r="T48" s="250"/>
      <c r="U48" s="250"/>
      <c r="V48" s="250"/>
      <c r="W48" s="250"/>
      <c r="X48" s="84"/>
      <c r="Y48" s="84"/>
      <c r="Z48" s="84"/>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84"/>
      <c r="BL48" s="252"/>
      <c r="BM48" s="252"/>
      <c r="BN48" s="252"/>
      <c r="BO48" s="252"/>
      <c r="BP48" s="252"/>
      <c r="BQ48" s="252"/>
      <c r="BR48" s="252"/>
      <c r="BS48" s="252"/>
      <c r="BT48" s="252"/>
      <c r="BU48" s="252"/>
      <c r="BV48" s="84"/>
    </row>
    <row r="49" spans="2:106" ht="7.15" customHeight="1">
      <c r="B49" s="84"/>
      <c r="C49" s="84"/>
      <c r="D49" s="248"/>
      <c r="E49" s="248"/>
      <c r="F49" s="248"/>
      <c r="G49" s="248"/>
      <c r="H49" s="248"/>
      <c r="I49" s="248"/>
      <c r="J49" s="248"/>
      <c r="K49" s="248"/>
      <c r="L49" s="248"/>
      <c r="M49" s="248"/>
      <c r="N49" s="248"/>
      <c r="O49" s="248"/>
      <c r="P49" s="249"/>
      <c r="Q49" s="249"/>
      <c r="R49" s="250"/>
      <c r="S49" s="250"/>
      <c r="T49" s="250"/>
      <c r="U49" s="250"/>
      <c r="V49" s="250"/>
      <c r="W49" s="250"/>
      <c r="X49" s="84"/>
      <c r="Y49" s="84"/>
      <c r="Z49" s="84"/>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84"/>
      <c r="BL49" s="252"/>
      <c r="BM49" s="252"/>
      <c r="BN49" s="252"/>
      <c r="BO49" s="252"/>
      <c r="BP49" s="252"/>
      <c r="BQ49" s="252"/>
      <c r="BR49" s="252"/>
      <c r="BS49" s="252"/>
      <c r="BT49" s="252"/>
      <c r="BU49" s="252"/>
      <c r="BV49" s="84"/>
    </row>
    <row r="50" spans="2:106" ht="9" customHeight="1">
      <c r="B50" s="2272" t="s">
        <v>117</v>
      </c>
      <c r="C50" s="2272"/>
      <c r="D50" s="2272"/>
      <c r="E50" s="2272"/>
      <c r="F50" s="2272"/>
      <c r="G50" s="2272"/>
      <c r="H50" s="2272"/>
      <c r="I50" s="2272"/>
      <c r="J50" s="2272"/>
      <c r="K50" s="2272"/>
      <c r="L50" s="2272"/>
      <c r="M50" s="2272"/>
      <c r="N50" s="2272"/>
      <c r="O50" s="2272"/>
      <c r="P50" s="2272"/>
      <c r="Q50" s="2272"/>
      <c r="R50" s="2272"/>
      <c r="S50" s="2272"/>
      <c r="T50" s="2272"/>
      <c r="U50" s="2272"/>
      <c r="V50" s="2272"/>
      <c r="W50" s="2272"/>
      <c r="X50" s="2272"/>
      <c r="Y50" s="2272"/>
      <c r="Z50" s="2272"/>
      <c r="AA50" s="2272"/>
      <c r="AB50" s="2272"/>
      <c r="AC50" s="2272"/>
      <c r="AD50" s="2272"/>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row>
    <row r="51" spans="2:106" ht="8.1" customHeight="1" thickBot="1">
      <c r="B51" s="2272"/>
      <c r="C51" s="2272"/>
      <c r="D51" s="2272"/>
      <c r="E51" s="2272"/>
      <c r="F51" s="2272"/>
      <c r="G51" s="2272"/>
      <c r="H51" s="2272"/>
      <c r="I51" s="2272"/>
      <c r="J51" s="2272"/>
      <c r="K51" s="2272"/>
      <c r="L51" s="2272"/>
      <c r="M51" s="2272"/>
      <c r="N51" s="2272"/>
      <c r="O51" s="2272"/>
      <c r="P51" s="2272"/>
      <c r="Q51" s="2272"/>
      <c r="R51" s="2272"/>
      <c r="S51" s="2272"/>
      <c r="T51" s="2272"/>
      <c r="U51" s="2272"/>
      <c r="V51" s="2272"/>
      <c r="W51" s="2272"/>
      <c r="X51" s="2272"/>
      <c r="Y51" s="2272"/>
      <c r="Z51" s="2272"/>
      <c r="AA51" s="2272"/>
      <c r="AB51" s="2272"/>
      <c r="AC51" s="2272"/>
      <c r="AD51" s="2272"/>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Y51" s="930"/>
      <c r="BZ51" s="930"/>
      <c r="CA51" s="930"/>
      <c r="CB51" s="930"/>
      <c r="CC51" s="930"/>
      <c r="CD51" s="930"/>
      <c r="CE51" s="930"/>
      <c r="CF51" s="930"/>
      <c r="CG51" s="930"/>
      <c r="CH51" s="930"/>
      <c r="CI51" s="930"/>
      <c r="CJ51" s="930"/>
      <c r="CK51" s="930"/>
      <c r="CL51" s="930"/>
      <c r="CM51" s="930"/>
    </row>
    <row r="52" spans="2:106" ht="8.1" customHeight="1">
      <c r="B52" s="253"/>
      <c r="C52" s="254"/>
      <c r="D52" s="2304" t="s">
        <v>363</v>
      </c>
      <c r="E52" s="2304"/>
      <c r="F52" s="2304"/>
      <c r="G52" s="2304"/>
      <c r="H52" s="2304"/>
      <c r="I52" s="2304"/>
      <c r="J52" s="2304"/>
      <c r="K52" s="2304"/>
      <c r="L52" s="2304"/>
      <c r="M52" s="2304"/>
      <c r="N52" s="2304"/>
      <c r="O52" s="2304"/>
      <c r="P52" s="255"/>
      <c r="Q52" s="2121" t="s">
        <v>946</v>
      </c>
      <c r="R52" s="2122"/>
      <c r="S52" s="2122"/>
      <c r="T52" s="2122"/>
      <c r="U52" s="2122"/>
      <c r="V52" s="2122"/>
      <c r="W52" s="2122"/>
      <c r="X52" s="2122"/>
      <c r="Y52" s="2122"/>
      <c r="Z52" s="2122"/>
      <c r="AA52" s="2122"/>
      <c r="AB52" s="2122"/>
      <c r="AC52" s="2122"/>
      <c r="AD52" s="2123"/>
      <c r="AE52" s="2300" t="s">
        <v>364</v>
      </c>
      <c r="AF52" s="2301"/>
      <c r="AG52" s="2301"/>
      <c r="AH52" s="2301"/>
      <c r="AI52" s="1049"/>
      <c r="AJ52" s="2185"/>
      <c r="AK52" s="2186"/>
      <c r="AL52" s="2186"/>
      <c r="AM52" s="2186"/>
      <c r="AN52" s="2186"/>
      <c r="AO52" s="2186"/>
      <c r="AP52" s="2186"/>
      <c r="AQ52" s="2186"/>
      <c r="AR52" s="2186"/>
      <c r="AS52" s="2186"/>
      <c r="AT52" s="2186"/>
      <c r="AU52" s="2186"/>
      <c r="AV52" s="2186"/>
      <c r="AW52" s="2186"/>
      <c r="AX52" s="2186"/>
      <c r="AY52" s="2186"/>
      <c r="AZ52" s="2186"/>
      <c r="BA52" s="2186"/>
      <c r="BB52" s="2186"/>
      <c r="BC52" s="2186"/>
      <c r="BD52" s="2186"/>
      <c r="BE52" s="2186"/>
      <c r="BF52" s="2186"/>
      <c r="BG52" s="2186"/>
      <c r="BH52" s="2186"/>
      <c r="BI52" s="2186"/>
      <c r="BJ52" s="2186"/>
      <c r="BK52" s="2186"/>
      <c r="BL52" s="2186"/>
      <c r="BM52" s="2186"/>
      <c r="BN52" s="2186"/>
      <c r="BO52" s="2186"/>
      <c r="BP52" s="2186"/>
      <c r="BQ52" s="2186"/>
      <c r="BR52" s="2186"/>
      <c r="BS52" s="2186"/>
      <c r="BT52" s="2186"/>
      <c r="BU52" s="1050"/>
      <c r="BV52" s="253"/>
      <c r="BW52" s="193"/>
      <c r="BX52" s="193"/>
      <c r="BY52" s="931"/>
      <c r="BZ52" s="931"/>
      <c r="CA52" s="931"/>
      <c r="CB52" s="931"/>
      <c r="CC52" s="931"/>
      <c r="CD52" s="931"/>
      <c r="CE52" s="931"/>
      <c r="CF52" s="931"/>
      <c r="CG52" s="931"/>
      <c r="CH52" s="931"/>
      <c r="CI52" s="931"/>
      <c r="CJ52" s="931"/>
      <c r="CK52" s="931"/>
      <c r="CL52" s="930"/>
      <c r="CM52" s="930"/>
    </row>
    <row r="53" spans="2:106" ht="9.9499999999999993" customHeight="1">
      <c r="B53" s="253"/>
      <c r="C53" s="256"/>
      <c r="D53" s="2305"/>
      <c r="E53" s="2305"/>
      <c r="F53" s="2305"/>
      <c r="G53" s="2305"/>
      <c r="H53" s="2305"/>
      <c r="I53" s="2305"/>
      <c r="J53" s="2305"/>
      <c r="K53" s="2305"/>
      <c r="L53" s="2305"/>
      <c r="M53" s="2305"/>
      <c r="N53" s="2305"/>
      <c r="O53" s="2305"/>
      <c r="P53" s="257"/>
      <c r="Q53" s="2124"/>
      <c r="R53" s="2125"/>
      <c r="S53" s="2125"/>
      <c r="T53" s="2125"/>
      <c r="U53" s="2125"/>
      <c r="V53" s="2125"/>
      <c r="W53" s="2125"/>
      <c r="X53" s="2125"/>
      <c r="Y53" s="2125"/>
      <c r="Z53" s="2125"/>
      <c r="AA53" s="2125"/>
      <c r="AB53" s="2125"/>
      <c r="AC53" s="2125"/>
      <c r="AD53" s="2126"/>
      <c r="AE53" s="2137"/>
      <c r="AF53" s="2138"/>
      <c r="AG53" s="2138"/>
      <c r="AH53" s="2138"/>
      <c r="AI53" s="1051"/>
      <c r="AJ53" s="2141"/>
      <c r="AK53" s="2141"/>
      <c r="AL53" s="2141"/>
      <c r="AM53" s="2141"/>
      <c r="AN53" s="2141"/>
      <c r="AO53" s="2141"/>
      <c r="AP53" s="2141"/>
      <c r="AQ53" s="2141"/>
      <c r="AR53" s="2141"/>
      <c r="AS53" s="2141"/>
      <c r="AT53" s="2141"/>
      <c r="AU53" s="2141"/>
      <c r="AV53" s="2141"/>
      <c r="AW53" s="2141"/>
      <c r="AX53" s="2141"/>
      <c r="AY53" s="2141"/>
      <c r="AZ53" s="2141"/>
      <c r="BA53" s="2141"/>
      <c r="BB53" s="2141"/>
      <c r="BC53" s="2141"/>
      <c r="BD53" s="2141"/>
      <c r="BE53" s="2141"/>
      <c r="BF53" s="2141"/>
      <c r="BG53" s="2141"/>
      <c r="BH53" s="2141"/>
      <c r="BI53" s="2141"/>
      <c r="BJ53" s="2141"/>
      <c r="BK53" s="2141"/>
      <c r="BL53" s="2141"/>
      <c r="BM53" s="2141"/>
      <c r="BN53" s="2141"/>
      <c r="BO53" s="2141"/>
      <c r="BP53" s="2141"/>
      <c r="BQ53" s="2141"/>
      <c r="BR53" s="2141"/>
      <c r="BS53" s="2141"/>
      <c r="BT53" s="2141"/>
      <c r="BU53" s="1052"/>
      <c r="BV53" s="253"/>
      <c r="BW53" s="193"/>
      <c r="BX53" s="193"/>
      <c r="BY53" s="931"/>
      <c r="BZ53" s="931"/>
      <c r="CA53" s="931"/>
      <c r="CB53" s="931"/>
      <c r="CC53" s="931"/>
      <c r="CD53" s="931"/>
      <c r="CE53" s="931"/>
      <c r="CF53" s="931"/>
      <c r="CG53" s="931"/>
      <c r="CH53" s="931"/>
      <c r="CI53" s="931"/>
      <c r="CJ53" s="931"/>
      <c r="CK53" s="931"/>
      <c r="CL53" s="930"/>
      <c r="CM53" s="930"/>
    </row>
    <row r="54" spans="2:106" ht="9.9499999999999993" customHeight="1">
      <c r="B54" s="253"/>
      <c r="C54" s="258"/>
      <c r="D54" s="259"/>
      <c r="E54" s="259"/>
      <c r="F54" s="259"/>
      <c r="G54" s="259"/>
      <c r="H54" s="259"/>
      <c r="I54" s="259"/>
      <c r="J54" s="259"/>
      <c r="K54" s="259"/>
      <c r="L54" s="259"/>
      <c r="M54" s="259"/>
      <c r="N54" s="259"/>
      <c r="O54" s="260"/>
      <c r="P54" s="261"/>
      <c r="Q54" s="2124"/>
      <c r="R54" s="2125"/>
      <c r="S54" s="2125"/>
      <c r="T54" s="2125"/>
      <c r="U54" s="2125"/>
      <c r="V54" s="2125"/>
      <c r="W54" s="2125"/>
      <c r="X54" s="2125"/>
      <c r="Y54" s="2125"/>
      <c r="Z54" s="2125"/>
      <c r="AA54" s="2125"/>
      <c r="AB54" s="2125"/>
      <c r="AC54" s="2125"/>
      <c r="AD54" s="2126"/>
      <c r="AE54" s="1053"/>
      <c r="AF54" s="2130"/>
      <c r="AG54" s="2131"/>
      <c r="AH54" s="2131"/>
      <c r="AI54" s="2131"/>
      <c r="AJ54" s="2131"/>
      <c r="AK54" s="2131"/>
      <c r="AL54" s="2131"/>
      <c r="AM54" s="2131"/>
      <c r="AN54" s="2131"/>
      <c r="AO54" s="2131"/>
      <c r="AP54" s="2131"/>
      <c r="AQ54" s="2131"/>
      <c r="AR54" s="2131"/>
      <c r="AS54" s="2131"/>
      <c r="AT54" s="2131"/>
      <c r="AU54" s="2131"/>
      <c r="AV54" s="2131"/>
      <c r="AW54" s="2131"/>
      <c r="AX54" s="2131"/>
      <c r="AY54" s="2131"/>
      <c r="AZ54" s="2131"/>
      <c r="BA54" s="2131"/>
      <c r="BB54" s="2131"/>
      <c r="BC54" s="2131"/>
      <c r="BD54" s="2131"/>
      <c r="BE54" s="2131"/>
      <c r="BF54" s="2131"/>
      <c r="BG54" s="2131"/>
      <c r="BH54" s="2131"/>
      <c r="BI54" s="2131"/>
      <c r="BJ54" s="2131"/>
      <c r="BK54" s="2131"/>
      <c r="BL54" s="2131"/>
      <c r="BM54" s="2131"/>
      <c r="BN54" s="2131"/>
      <c r="BO54" s="2131"/>
      <c r="BP54" s="2131"/>
      <c r="BQ54" s="2131"/>
      <c r="BR54" s="2131"/>
      <c r="BS54" s="2131"/>
      <c r="BT54" s="2131"/>
      <c r="BU54" s="1054"/>
      <c r="BV54" s="253"/>
      <c r="BW54" s="193"/>
      <c r="BX54" s="193"/>
      <c r="BY54" s="931"/>
      <c r="BZ54" s="931"/>
      <c r="CA54" s="931"/>
      <c r="CB54" s="931"/>
      <c r="CC54" s="931"/>
      <c r="CD54" s="931"/>
      <c r="CE54" s="931"/>
      <c r="CF54" s="931"/>
      <c r="CG54" s="931"/>
      <c r="CH54" s="931"/>
      <c r="CI54" s="931"/>
      <c r="CJ54" s="931"/>
      <c r="CK54" s="931"/>
      <c r="CL54" s="930"/>
      <c r="CM54" s="930"/>
      <c r="DB54" s="45"/>
    </row>
    <row r="55" spans="2:106" ht="9.9499999999999993" customHeight="1">
      <c r="B55" s="253"/>
      <c r="C55" s="258"/>
      <c r="D55" s="2299" t="s">
        <v>9</v>
      </c>
      <c r="E55" s="2299"/>
      <c r="F55" s="2299"/>
      <c r="G55" s="2306" t="s">
        <v>365</v>
      </c>
      <c r="H55" s="2306"/>
      <c r="I55" s="2306"/>
      <c r="J55" s="2306"/>
      <c r="K55" s="2306"/>
      <c r="L55" s="2306"/>
      <c r="M55" s="2306"/>
      <c r="N55" s="2306"/>
      <c r="O55" s="2306"/>
      <c r="P55" s="2307"/>
      <c r="Q55" s="2124"/>
      <c r="R55" s="2125"/>
      <c r="S55" s="2125"/>
      <c r="T55" s="2125"/>
      <c r="U55" s="2125"/>
      <c r="V55" s="2125"/>
      <c r="W55" s="2125"/>
      <c r="X55" s="2125"/>
      <c r="Y55" s="2125"/>
      <c r="Z55" s="2125"/>
      <c r="AA55" s="2125"/>
      <c r="AB55" s="2125"/>
      <c r="AC55" s="2125"/>
      <c r="AD55" s="2126"/>
      <c r="AE55" s="1053"/>
      <c r="AF55" s="2132"/>
      <c r="AG55" s="2133"/>
      <c r="AH55" s="2133"/>
      <c r="AI55" s="2133"/>
      <c r="AJ55" s="2133"/>
      <c r="AK55" s="2133"/>
      <c r="AL55" s="2133"/>
      <c r="AM55" s="2133"/>
      <c r="AN55" s="2133"/>
      <c r="AO55" s="2133"/>
      <c r="AP55" s="2133"/>
      <c r="AQ55" s="2133"/>
      <c r="AR55" s="2133"/>
      <c r="AS55" s="2133"/>
      <c r="AT55" s="2133"/>
      <c r="AU55" s="2133"/>
      <c r="AV55" s="2133"/>
      <c r="AW55" s="2133"/>
      <c r="AX55" s="2133"/>
      <c r="AY55" s="2133"/>
      <c r="AZ55" s="2133"/>
      <c r="BA55" s="2133"/>
      <c r="BB55" s="2133"/>
      <c r="BC55" s="2133"/>
      <c r="BD55" s="2133"/>
      <c r="BE55" s="2133"/>
      <c r="BF55" s="2133"/>
      <c r="BG55" s="2133"/>
      <c r="BH55" s="2133"/>
      <c r="BI55" s="2133"/>
      <c r="BJ55" s="2133"/>
      <c r="BK55" s="2133"/>
      <c r="BL55" s="2133"/>
      <c r="BM55" s="2133"/>
      <c r="BN55" s="2133"/>
      <c r="BO55" s="2133"/>
      <c r="BP55" s="2133"/>
      <c r="BQ55" s="2133"/>
      <c r="BR55" s="2133"/>
      <c r="BS55" s="2133"/>
      <c r="BT55" s="2133"/>
      <c r="BU55" s="1054"/>
      <c r="BV55" s="253"/>
      <c r="BW55" s="193"/>
      <c r="BX55" s="193"/>
      <c r="BY55" s="931"/>
      <c r="BZ55" s="931"/>
      <c r="CA55" s="931"/>
      <c r="CB55" s="931"/>
      <c r="CC55" s="931"/>
      <c r="CD55" s="931"/>
      <c r="CE55" s="931"/>
      <c r="CF55" s="931"/>
      <c r="CG55" s="931"/>
      <c r="CH55" s="931"/>
      <c r="CI55" s="931"/>
      <c r="CJ55" s="931"/>
      <c r="CK55" s="905"/>
      <c r="CL55" s="930"/>
      <c r="CM55" s="930"/>
      <c r="DB55" s="45"/>
    </row>
    <row r="56" spans="2:106" ht="9.9499999999999993" customHeight="1">
      <c r="B56" s="253"/>
      <c r="C56" s="258"/>
      <c r="D56" s="2299"/>
      <c r="E56" s="2299"/>
      <c r="F56" s="2299"/>
      <c r="G56" s="2306"/>
      <c r="H56" s="2306"/>
      <c r="I56" s="2306"/>
      <c r="J56" s="2306"/>
      <c r="K56" s="2306"/>
      <c r="L56" s="2306"/>
      <c r="M56" s="2306"/>
      <c r="N56" s="2306"/>
      <c r="O56" s="2306"/>
      <c r="P56" s="2307"/>
      <c r="Q56" s="2124"/>
      <c r="R56" s="2125"/>
      <c r="S56" s="2125"/>
      <c r="T56" s="2125"/>
      <c r="U56" s="2125"/>
      <c r="V56" s="2125"/>
      <c r="W56" s="2125"/>
      <c r="X56" s="2125"/>
      <c r="Y56" s="2125"/>
      <c r="Z56" s="2125"/>
      <c r="AA56" s="2125"/>
      <c r="AB56" s="2125"/>
      <c r="AC56" s="2125"/>
      <c r="AD56" s="2126"/>
      <c r="AE56" s="1053"/>
      <c r="AF56" s="2133"/>
      <c r="AG56" s="2133"/>
      <c r="AH56" s="2133"/>
      <c r="AI56" s="2133"/>
      <c r="AJ56" s="2133"/>
      <c r="AK56" s="2133"/>
      <c r="AL56" s="2133"/>
      <c r="AM56" s="2133"/>
      <c r="AN56" s="2133"/>
      <c r="AO56" s="2133"/>
      <c r="AP56" s="2133"/>
      <c r="AQ56" s="2133"/>
      <c r="AR56" s="2133"/>
      <c r="AS56" s="2133"/>
      <c r="AT56" s="2133"/>
      <c r="AU56" s="2133"/>
      <c r="AV56" s="2133"/>
      <c r="AW56" s="2133"/>
      <c r="AX56" s="2133"/>
      <c r="AY56" s="2133"/>
      <c r="AZ56" s="2133"/>
      <c r="BA56" s="2133"/>
      <c r="BB56" s="2133"/>
      <c r="BC56" s="2133"/>
      <c r="BD56" s="2133"/>
      <c r="BE56" s="2133"/>
      <c r="BF56" s="2133"/>
      <c r="BG56" s="2133"/>
      <c r="BH56" s="2133"/>
      <c r="BI56" s="2133"/>
      <c r="BJ56" s="2133"/>
      <c r="BK56" s="2133"/>
      <c r="BL56" s="2133"/>
      <c r="BM56" s="2133"/>
      <c r="BN56" s="2133"/>
      <c r="BO56" s="2133"/>
      <c r="BP56" s="2133"/>
      <c r="BQ56" s="2133"/>
      <c r="BR56" s="2133"/>
      <c r="BS56" s="2133"/>
      <c r="BT56" s="2133"/>
      <c r="BU56" s="1054"/>
      <c r="BV56" s="253"/>
      <c r="BW56" s="193"/>
      <c r="BX56" s="193"/>
      <c r="BY56" s="931"/>
      <c r="BZ56" s="931"/>
      <c r="CA56" s="929" t="s">
        <v>366</v>
      </c>
      <c r="CB56" s="929"/>
      <c r="CC56" s="929"/>
      <c r="CD56" s="929"/>
      <c r="CE56" s="929"/>
      <c r="CF56" s="929"/>
      <c r="CG56" s="929"/>
      <c r="CH56" s="929"/>
      <c r="CI56" s="929"/>
      <c r="CJ56" s="929"/>
      <c r="CK56" s="905"/>
      <c r="CL56" s="930"/>
      <c r="CM56" s="930"/>
      <c r="DB56" s="45"/>
    </row>
    <row r="57" spans="2:106" ht="9.9499999999999993" customHeight="1">
      <c r="B57" s="253"/>
      <c r="C57" s="262"/>
      <c r="D57" s="263"/>
      <c r="E57" s="263"/>
      <c r="F57" s="263"/>
      <c r="G57" s="263"/>
      <c r="H57" s="263"/>
      <c r="I57" s="263"/>
      <c r="J57" s="263"/>
      <c r="K57" s="263"/>
      <c r="L57" s="263"/>
      <c r="M57" s="263"/>
      <c r="N57" s="263"/>
      <c r="O57" s="264"/>
      <c r="P57" s="264"/>
      <c r="Q57" s="2124"/>
      <c r="R57" s="2125"/>
      <c r="S57" s="2125"/>
      <c r="T57" s="2125"/>
      <c r="U57" s="2125"/>
      <c r="V57" s="2125"/>
      <c r="W57" s="2125"/>
      <c r="X57" s="2125"/>
      <c r="Y57" s="2125"/>
      <c r="Z57" s="2125"/>
      <c r="AA57" s="2125"/>
      <c r="AB57" s="2125"/>
      <c r="AC57" s="2125"/>
      <c r="AD57" s="2126"/>
      <c r="AE57" s="1053"/>
      <c r="AF57" s="2133"/>
      <c r="AG57" s="2133"/>
      <c r="AH57" s="2133"/>
      <c r="AI57" s="2133"/>
      <c r="AJ57" s="2133"/>
      <c r="AK57" s="2133"/>
      <c r="AL57" s="2133"/>
      <c r="AM57" s="2133"/>
      <c r="AN57" s="2133"/>
      <c r="AO57" s="2133"/>
      <c r="AP57" s="2133"/>
      <c r="AQ57" s="2133"/>
      <c r="AR57" s="2133"/>
      <c r="AS57" s="2133"/>
      <c r="AT57" s="2133"/>
      <c r="AU57" s="2133"/>
      <c r="AV57" s="2133"/>
      <c r="AW57" s="2133"/>
      <c r="AX57" s="2133"/>
      <c r="AY57" s="2133"/>
      <c r="AZ57" s="2133"/>
      <c r="BA57" s="2133"/>
      <c r="BB57" s="2133"/>
      <c r="BC57" s="2133"/>
      <c r="BD57" s="2133"/>
      <c r="BE57" s="2133"/>
      <c r="BF57" s="2133"/>
      <c r="BG57" s="2133"/>
      <c r="BH57" s="2133"/>
      <c r="BI57" s="2133"/>
      <c r="BJ57" s="2133"/>
      <c r="BK57" s="2133"/>
      <c r="BL57" s="2133"/>
      <c r="BM57" s="2133"/>
      <c r="BN57" s="2133"/>
      <c r="BO57" s="2133"/>
      <c r="BP57" s="2133"/>
      <c r="BQ57" s="2133"/>
      <c r="BR57" s="2133"/>
      <c r="BS57" s="2133"/>
      <c r="BT57" s="2133"/>
      <c r="BU57" s="1054"/>
      <c r="BV57" s="253"/>
      <c r="BW57" s="193"/>
      <c r="BX57" s="193"/>
      <c r="BY57" s="931"/>
      <c r="BZ57" s="931"/>
      <c r="CA57" s="929"/>
      <c r="CB57" s="929"/>
      <c r="CC57" s="929"/>
      <c r="CD57" s="929"/>
      <c r="CE57" s="929"/>
      <c r="CF57" s="929"/>
      <c r="CG57" s="929"/>
      <c r="CH57" s="929"/>
      <c r="CI57" s="929"/>
      <c r="CJ57" s="929"/>
      <c r="CK57" s="905"/>
      <c r="CL57" s="930"/>
      <c r="CM57" s="930"/>
      <c r="DB57" s="45"/>
    </row>
    <row r="58" spans="2:106" ht="9.9499999999999993" customHeight="1">
      <c r="B58" s="253"/>
      <c r="C58" s="265"/>
      <c r="D58" s="266"/>
      <c r="E58" s="266"/>
      <c r="F58" s="266"/>
      <c r="G58" s="266"/>
      <c r="H58" s="266"/>
      <c r="I58" s="266"/>
      <c r="J58" s="266"/>
      <c r="K58" s="266"/>
      <c r="L58" s="266"/>
      <c r="M58" s="266"/>
      <c r="N58" s="266"/>
      <c r="O58" s="267"/>
      <c r="P58" s="268"/>
      <c r="Q58" s="2127"/>
      <c r="R58" s="2128"/>
      <c r="S58" s="2128"/>
      <c r="T58" s="2128"/>
      <c r="U58" s="2128"/>
      <c r="V58" s="2128"/>
      <c r="W58" s="2128"/>
      <c r="X58" s="2128"/>
      <c r="Y58" s="2128"/>
      <c r="Z58" s="2128"/>
      <c r="AA58" s="2128"/>
      <c r="AB58" s="2128"/>
      <c r="AC58" s="2128"/>
      <c r="AD58" s="2129"/>
      <c r="AE58" s="1055"/>
      <c r="AF58" s="2134"/>
      <c r="AG58" s="2134"/>
      <c r="AH58" s="2134"/>
      <c r="AI58" s="2134"/>
      <c r="AJ58" s="2134"/>
      <c r="AK58" s="2134"/>
      <c r="AL58" s="2134"/>
      <c r="AM58" s="2134"/>
      <c r="AN58" s="2134"/>
      <c r="AO58" s="2134"/>
      <c r="AP58" s="2134"/>
      <c r="AQ58" s="2134"/>
      <c r="AR58" s="2134"/>
      <c r="AS58" s="2134"/>
      <c r="AT58" s="2134"/>
      <c r="AU58" s="2134"/>
      <c r="AV58" s="2134"/>
      <c r="AW58" s="2134"/>
      <c r="AX58" s="2134"/>
      <c r="AY58" s="2134"/>
      <c r="AZ58" s="2134"/>
      <c r="BA58" s="2134"/>
      <c r="BB58" s="2134"/>
      <c r="BC58" s="2134"/>
      <c r="BD58" s="2134"/>
      <c r="BE58" s="2134"/>
      <c r="BF58" s="2134"/>
      <c r="BG58" s="2134"/>
      <c r="BH58" s="2134"/>
      <c r="BI58" s="2134"/>
      <c r="BJ58" s="2134"/>
      <c r="BK58" s="2134"/>
      <c r="BL58" s="2134"/>
      <c r="BM58" s="2134"/>
      <c r="BN58" s="2134"/>
      <c r="BO58" s="2134"/>
      <c r="BP58" s="2134"/>
      <c r="BQ58" s="2134"/>
      <c r="BR58" s="2134"/>
      <c r="BS58" s="2134"/>
      <c r="BT58" s="2134"/>
      <c r="BU58" s="1056"/>
      <c r="BV58" s="253"/>
      <c r="BW58" s="193"/>
      <c r="BX58" s="193"/>
      <c r="BY58" s="931"/>
      <c r="BZ58" s="931"/>
      <c r="CA58" s="929"/>
      <c r="CB58" s="929"/>
      <c r="CC58" s="929"/>
      <c r="CD58" s="929"/>
      <c r="CE58" s="929"/>
      <c r="CF58" s="929"/>
      <c r="CG58" s="929"/>
      <c r="CH58" s="929"/>
      <c r="CI58" s="929"/>
      <c r="CJ58" s="929"/>
      <c r="CK58" s="905"/>
      <c r="CL58" s="930"/>
      <c r="CM58" s="930"/>
      <c r="DB58" s="45"/>
    </row>
    <row r="59" spans="2:106" ht="9.75" customHeight="1">
      <c r="B59" s="253"/>
      <c r="C59" s="258"/>
      <c r="D59" s="2299" t="s">
        <v>9</v>
      </c>
      <c r="E59" s="2299"/>
      <c r="F59" s="2299"/>
      <c r="G59" s="2306" t="s">
        <v>367</v>
      </c>
      <c r="H59" s="2306"/>
      <c r="I59" s="2306"/>
      <c r="J59" s="2306"/>
      <c r="K59" s="2306"/>
      <c r="L59" s="2306"/>
      <c r="M59" s="2306"/>
      <c r="N59" s="2306"/>
      <c r="O59" s="2306"/>
      <c r="P59" s="2307"/>
      <c r="Q59" s="2112" t="s">
        <v>947</v>
      </c>
      <c r="R59" s="2113"/>
      <c r="S59" s="2113"/>
      <c r="T59" s="2113"/>
      <c r="U59" s="2113"/>
      <c r="V59" s="2113"/>
      <c r="W59" s="2113"/>
      <c r="X59" s="2113"/>
      <c r="Y59" s="2113"/>
      <c r="Z59" s="2113"/>
      <c r="AA59" s="2113"/>
      <c r="AB59" s="2113"/>
      <c r="AC59" s="2113"/>
      <c r="AD59" s="2114"/>
      <c r="AE59" s="2135" t="s">
        <v>364</v>
      </c>
      <c r="AF59" s="2136"/>
      <c r="AG59" s="2136"/>
      <c r="AH59" s="2136"/>
      <c r="AI59" s="1057"/>
      <c r="AJ59" s="2139"/>
      <c r="AK59" s="2140"/>
      <c r="AL59" s="2140"/>
      <c r="AM59" s="2140"/>
      <c r="AN59" s="2140"/>
      <c r="AO59" s="2140"/>
      <c r="AP59" s="2140"/>
      <c r="AQ59" s="2140"/>
      <c r="AR59" s="2140"/>
      <c r="AS59" s="2140"/>
      <c r="AT59" s="2140"/>
      <c r="AU59" s="2140"/>
      <c r="AV59" s="2140"/>
      <c r="AW59" s="2140"/>
      <c r="AX59" s="2140"/>
      <c r="AY59" s="2140"/>
      <c r="AZ59" s="2140"/>
      <c r="BA59" s="2140"/>
      <c r="BB59" s="2140"/>
      <c r="BC59" s="2140"/>
      <c r="BD59" s="2140"/>
      <c r="BE59" s="2140"/>
      <c r="BF59" s="2140"/>
      <c r="BG59" s="2140"/>
      <c r="BH59" s="2140"/>
      <c r="BI59" s="2140"/>
      <c r="BJ59" s="2140"/>
      <c r="BK59" s="2140"/>
      <c r="BL59" s="2140"/>
      <c r="BM59" s="2140"/>
      <c r="BN59" s="2140"/>
      <c r="BO59" s="2140"/>
      <c r="BP59" s="2140"/>
      <c r="BQ59" s="2140"/>
      <c r="BR59" s="2140"/>
      <c r="BS59" s="2140"/>
      <c r="BT59" s="2140"/>
      <c r="BU59" s="1054"/>
      <c r="BV59" s="253"/>
      <c r="BW59" s="193"/>
      <c r="BX59" s="193"/>
      <c r="BY59" s="931"/>
      <c r="BZ59" s="931"/>
      <c r="CA59" s="931"/>
      <c r="CB59" s="931"/>
      <c r="CC59" s="931"/>
      <c r="CD59" s="931"/>
      <c r="CE59" s="931"/>
      <c r="CF59" s="931"/>
      <c r="CG59" s="931"/>
      <c r="CH59" s="931"/>
      <c r="CI59" s="931"/>
      <c r="CJ59" s="931"/>
      <c r="CK59" s="931"/>
      <c r="CL59" s="930"/>
      <c r="CM59" s="930"/>
      <c r="DB59" s="45"/>
    </row>
    <row r="60" spans="2:106" ht="9.9499999999999993" customHeight="1">
      <c r="B60" s="253"/>
      <c r="C60" s="258"/>
      <c r="D60" s="2299"/>
      <c r="E60" s="2299"/>
      <c r="F60" s="2299"/>
      <c r="G60" s="2306"/>
      <c r="H60" s="2306"/>
      <c r="I60" s="2306"/>
      <c r="J60" s="2306"/>
      <c r="K60" s="2306"/>
      <c r="L60" s="2306"/>
      <c r="M60" s="2306"/>
      <c r="N60" s="2306"/>
      <c r="O60" s="2306"/>
      <c r="P60" s="2307"/>
      <c r="Q60" s="2115"/>
      <c r="R60" s="2116"/>
      <c r="S60" s="2116"/>
      <c r="T60" s="2116"/>
      <c r="U60" s="2116"/>
      <c r="V60" s="2116"/>
      <c r="W60" s="2116"/>
      <c r="X60" s="2116"/>
      <c r="Y60" s="2116"/>
      <c r="Z60" s="2116"/>
      <c r="AA60" s="2116"/>
      <c r="AB60" s="2116"/>
      <c r="AC60" s="2116"/>
      <c r="AD60" s="2117"/>
      <c r="AE60" s="2137"/>
      <c r="AF60" s="2138"/>
      <c r="AG60" s="2138"/>
      <c r="AH60" s="2138"/>
      <c r="AI60" s="1051"/>
      <c r="AJ60" s="2141"/>
      <c r="AK60" s="2141"/>
      <c r="AL60" s="2141"/>
      <c r="AM60" s="2141"/>
      <c r="AN60" s="2141"/>
      <c r="AO60" s="2141"/>
      <c r="AP60" s="2141"/>
      <c r="AQ60" s="2141"/>
      <c r="AR60" s="2141"/>
      <c r="AS60" s="2141"/>
      <c r="AT60" s="2141"/>
      <c r="AU60" s="2141"/>
      <c r="AV60" s="2141"/>
      <c r="AW60" s="2141"/>
      <c r="AX60" s="2141"/>
      <c r="AY60" s="2141"/>
      <c r="AZ60" s="2141"/>
      <c r="BA60" s="2141"/>
      <c r="BB60" s="2141"/>
      <c r="BC60" s="2141"/>
      <c r="BD60" s="2141"/>
      <c r="BE60" s="2141"/>
      <c r="BF60" s="2141"/>
      <c r="BG60" s="2141"/>
      <c r="BH60" s="2141"/>
      <c r="BI60" s="2141"/>
      <c r="BJ60" s="2141"/>
      <c r="BK60" s="2141"/>
      <c r="BL60" s="2141"/>
      <c r="BM60" s="2141"/>
      <c r="BN60" s="2141"/>
      <c r="BO60" s="2141"/>
      <c r="BP60" s="2141"/>
      <c r="BQ60" s="2141"/>
      <c r="BR60" s="2141"/>
      <c r="BS60" s="2141"/>
      <c r="BT60" s="2141"/>
      <c r="BU60" s="1052"/>
      <c r="BV60" s="253"/>
      <c r="BW60" s="193"/>
      <c r="BX60" s="193"/>
      <c r="BY60" s="931"/>
      <c r="BZ60" s="931"/>
      <c r="CA60" s="931"/>
      <c r="CB60" s="931"/>
      <c r="CC60" s="931"/>
      <c r="CD60" s="931"/>
      <c r="CE60" s="931"/>
      <c r="CF60" s="931"/>
      <c r="CG60" s="931"/>
      <c r="CH60" s="931"/>
      <c r="CI60" s="931"/>
      <c r="CJ60" s="931"/>
      <c r="CK60" s="931"/>
      <c r="CL60" s="930"/>
      <c r="CM60" s="930"/>
      <c r="DB60" s="45"/>
    </row>
    <row r="61" spans="2:106" ht="9.9499999999999993" customHeight="1">
      <c r="B61" s="253"/>
      <c r="C61" s="258"/>
      <c r="D61" s="269"/>
      <c r="E61" s="269"/>
      <c r="F61" s="269"/>
      <c r="G61" s="270"/>
      <c r="H61" s="270"/>
      <c r="I61" s="270"/>
      <c r="J61" s="270"/>
      <c r="K61" s="270"/>
      <c r="L61" s="270"/>
      <c r="M61" s="270"/>
      <c r="N61" s="270"/>
      <c r="O61" s="270"/>
      <c r="P61" s="271"/>
      <c r="Q61" s="2115"/>
      <c r="R61" s="2116"/>
      <c r="S61" s="2116"/>
      <c r="T61" s="2116"/>
      <c r="U61" s="2116"/>
      <c r="V61" s="2116"/>
      <c r="W61" s="2116"/>
      <c r="X61" s="2116"/>
      <c r="Y61" s="2116"/>
      <c r="Z61" s="2116"/>
      <c r="AA61" s="2116"/>
      <c r="AB61" s="2116"/>
      <c r="AC61" s="2116"/>
      <c r="AD61" s="2117"/>
      <c r="AE61" s="1053"/>
      <c r="AF61" s="2130"/>
      <c r="AG61" s="2131"/>
      <c r="AH61" s="2131"/>
      <c r="AI61" s="2131"/>
      <c r="AJ61" s="2131"/>
      <c r="AK61" s="2131"/>
      <c r="AL61" s="2131"/>
      <c r="AM61" s="2131"/>
      <c r="AN61" s="2131"/>
      <c r="AO61" s="2131"/>
      <c r="AP61" s="2131"/>
      <c r="AQ61" s="2131"/>
      <c r="AR61" s="2131"/>
      <c r="AS61" s="2131"/>
      <c r="AT61" s="2131"/>
      <c r="AU61" s="2131"/>
      <c r="AV61" s="2131"/>
      <c r="AW61" s="2131"/>
      <c r="AX61" s="2131"/>
      <c r="AY61" s="2131"/>
      <c r="AZ61" s="2131"/>
      <c r="BA61" s="2131"/>
      <c r="BB61" s="2131"/>
      <c r="BC61" s="2131"/>
      <c r="BD61" s="2131"/>
      <c r="BE61" s="2131"/>
      <c r="BF61" s="2131"/>
      <c r="BG61" s="2131"/>
      <c r="BH61" s="2131"/>
      <c r="BI61" s="2131"/>
      <c r="BJ61" s="2131"/>
      <c r="BK61" s="2131"/>
      <c r="BL61" s="2131"/>
      <c r="BM61" s="2131"/>
      <c r="BN61" s="2131"/>
      <c r="BO61" s="2131"/>
      <c r="BP61" s="2131"/>
      <c r="BQ61" s="2131"/>
      <c r="BR61" s="2131"/>
      <c r="BS61" s="2131"/>
      <c r="BT61" s="2131"/>
      <c r="BU61" s="1054"/>
      <c r="BV61" s="253"/>
      <c r="BW61" s="193"/>
      <c r="BX61" s="193"/>
      <c r="BY61" s="931"/>
      <c r="BZ61" s="931"/>
      <c r="CA61" s="931"/>
      <c r="CB61" s="931"/>
      <c r="CC61" s="931"/>
      <c r="CD61" s="931"/>
      <c r="CE61" s="931"/>
      <c r="CF61" s="931"/>
      <c r="CG61" s="931"/>
      <c r="CH61" s="931"/>
      <c r="CI61" s="931"/>
      <c r="CJ61" s="931"/>
      <c r="CK61" s="931"/>
      <c r="CL61" s="930"/>
      <c r="CM61" s="930"/>
      <c r="DB61" s="45"/>
    </row>
    <row r="62" spans="2:106" ht="9.9499999999999993" customHeight="1">
      <c r="B62" s="253"/>
      <c r="C62" s="272"/>
      <c r="D62" s="273"/>
      <c r="E62" s="273"/>
      <c r="F62" s="273"/>
      <c r="G62" s="273"/>
      <c r="H62" s="273"/>
      <c r="I62" s="273"/>
      <c r="J62" s="273"/>
      <c r="K62" s="273"/>
      <c r="L62" s="273"/>
      <c r="M62" s="273"/>
      <c r="N62" s="273"/>
      <c r="O62" s="274"/>
      <c r="P62" s="275"/>
      <c r="Q62" s="2115"/>
      <c r="R62" s="2116"/>
      <c r="S62" s="2116"/>
      <c r="T62" s="2116"/>
      <c r="U62" s="2116"/>
      <c r="V62" s="2116"/>
      <c r="W62" s="2116"/>
      <c r="X62" s="2116"/>
      <c r="Y62" s="2116"/>
      <c r="Z62" s="2116"/>
      <c r="AA62" s="2116"/>
      <c r="AB62" s="2116"/>
      <c r="AC62" s="2116"/>
      <c r="AD62" s="2117"/>
      <c r="AE62" s="1053"/>
      <c r="AF62" s="2132"/>
      <c r="AG62" s="2133"/>
      <c r="AH62" s="2133"/>
      <c r="AI62" s="2133"/>
      <c r="AJ62" s="2133"/>
      <c r="AK62" s="2133"/>
      <c r="AL62" s="2133"/>
      <c r="AM62" s="2133"/>
      <c r="AN62" s="2133"/>
      <c r="AO62" s="2133"/>
      <c r="AP62" s="2133"/>
      <c r="AQ62" s="2133"/>
      <c r="AR62" s="2133"/>
      <c r="AS62" s="2133"/>
      <c r="AT62" s="2133"/>
      <c r="AU62" s="2133"/>
      <c r="AV62" s="2133"/>
      <c r="AW62" s="2133"/>
      <c r="AX62" s="2133"/>
      <c r="AY62" s="2133"/>
      <c r="AZ62" s="2133"/>
      <c r="BA62" s="2133"/>
      <c r="BB62" s="2133"/>
      <c r="BC62" s="2133"/>
      <c r="BD62" s="2133"/>
      <c r="BE62" s="2133"/>
      <c r="BF62" s="2133"/>
      <c r="BG62" s="2133"/>
      <c r="BH62" s="2133"/>
      <c r="BI62" s="2133"/>
      <c r="BJ62" s="2133"/>
      <c r="BK62" s="2133"/>
      <c r="BL62" s="2133"/>
      <c r="BM62" s="2133"/>
      <c r="BN62" s="2133"/>
      <c r="BO62" s="2133"/>
      <c r="BP62" s="2133"/>
      <c r="BQ62" s="2133"/>
      <c r="BR62" s="2133"/>
      <c r="BS62" s="2133"/>
      <c r="BT62" s="2133"/>
      <c r="BU62" s="1054"/>
      <c r="BV62" s="253"/>
      <c r="BW62" s="193"/>
      <c r="BX62" s="193"/>
      <c r="BY62" s="193"/>
      <c r="BZ62" s="193"/>
      <c r="CA62" s="193"/>
      <c r="CB62" s="193"/>
      <c r="CC62" s="193"/>
      <c r="CD62" s="193"/>
      <c r="CE62" s="193"/>
      <c r="CF62" s="193"/>
      <c r="CG62" s="193"/>
      <c r="CH62" s="193"/>
      <c r="CI62" s="193"/>
      <c r="CJ62" s="193"/>
      <c r="CK62" s="193"/>
      <c r="DB62" s="45"/>
    </row>
    <row r="63" spans="2:106" ht="9.9499999999999993" customHeight="1">
      <c r="B63" s="253"/>
      <c r="C63" s="258"/>
      <c r="D63" s="2299" t="s">
        <v>9</v>
      </c>
      <c r="E63" s="2299"/>
      <c r="F63" s="2299"/>
      <c r="G63" s="2306" t="s">
        <v>368</v>
      </c>
      <c r="H63" s="2306"/>
      <c r="I63" s="2306"/>
      <c r="J63" s="2306"/>
      <c r="K63" s="2306"/>
      <c r="L63" s="2306"/>
      <c r="M63" s="2306"/>
      <c r="N63" s="2306"/>
      <c r="O63" s="2306"/>
      <c r="P63" s="2307"/>
      <c r="Q63" s="2115"/>
      <c r="R63" s="2116"/>
      <c r="S63" s="2116"/>
      <c r="T63" s="2116"/>
      <c r="U63" s="2116"/>
      <c r="V63" s="2116"/>
      <c r="W63" s="2116"/>
      <c r="X63" s="2116"/>
      <c r="Y63" s="2116"/>
      <c r="Z63" s="2116"/>
      <c r="AA63" s="2116"/>
      <c r="AB63" s="2116"/>
      <c r="AC63" s="2116"/>
      <c r="AD63" s="2117"/>
      <c r="AE63" s="1053"/>
      <c r="AF63" s="2132"/>
      <c r="AG63" s="2133"/>
      <c r="AH63" s="2133"/>
      <c r="AI63" s="2133"/>
      <c r="AJ63" s="2133"/>
      <c r="AK63" s="2133"/>
      <c r="AL63" s="2133"/>
      <c r="AM63" s="2133"/>
      <c r="AN63" s="2133"/>
      <c r="AO63" s="2133"/>
      <c r="AP63" s="2133"/>
      <c r="AQ63" s="2133"/>
      <c r="AR63" s="2133"/>
      <c r="AS63" s="2133"/>
      <c r="AT63" s="2133"/>
      <c r="AU63" s="2133"/>
      <c r="AV63" s="2133"/>
      <c r="AW63" s="2133"/>
      <c r="AX63" s="2133"/>
      <c r="AY63" s="2133"/>
      <c r="AZ63" s="2133"/>
      <c r="BA63" s="2133"/>
      <c r="BB63" s="2133"/>
      <c r="BC63" s="2133"/>
      <c r="BD63" s="2133"/>
      <c r="BE63" s="2133"/>
      <c r="BF63" s="2133"/>
      <c r="BG63" s="2133"/>
      <c r="BH63" s="2133"/>
      <c r="BI63" s="2133"/>
      <c r="BJ63" s="2133"/>
      <c r="BK63" s="2133"/>
      <c r="BL63" s="2133"/>
      <c r="BM63" s="2133"/>
      <c r="BN63" s="2133"/>
      <c r="BO63" s="2133"/>
      <c r="BP63" s="2133"/>
      <c r="BQ63" s="2133"/>
      <c r="BR63" s="2133"/>
      <c r="BS63" s="2133"/>
      <c r="BT63" s="2133"/>
      <c r="BU63" s="1054"/>
      <c r="BV63" s="253"/>
      <c r="DB63" s="45"/>
    </row>
    <row r="64" spans="2:106" ht="9" customHeight="1">
      <c r="B64" s="253"/>
      <c r="C64" s="258"/>
      <c r="D64" s="2299"/>
      <c r="E64" s="2299"/>
      <c r="F64" s="2299"/>
      <c r="G64" s="2306"/>
      <c r="H64" s="2306"/>
      <c r="I64" s="2306"/>
      <c r="J64" s="2306"/>
      <c r="K64" s="2306"/>
      <c r="L64" s="2306"/>
      <c r="M64" s="2306"/>
      <c r="N64" s="2306"/>
      <c r="O64" s="2306"/>
      <c r="P64" s="2307"/>
      <c r="Q64" s="2115"/>
      <c r="R64" s="2116"/>
      <c r="S64" s="2116"/>
      <c r="T64" s="2116"/>
      <c r="U64" s="2116"/>
      <c r="V64" s="2116"/>
      <c r="W64" s="2116"/>
      <c r="X64" s="2116"/>
      <c r="Y64" s="2116"/>
      <c r="Z64" s="2116"/>
      <c r="AA64" s="2116"/>
      <c r="AB64" s="2116"/>
      <c r="AC64" s="2116"/>
      <c r="AD64" s="2117"/>
      <c r="AE64" s="1053"/>
      <c r="AF64" s="2133"/>
      <c r="AG64" s="2133"/>
      <c r="AH64" s="2133"/>
      <c r="AI64" s="2133"/>
      <c r="AJ64" s="2133"/>
      <c r="AK64" s="2133"/>
      <c r="AL64" s="2133"/>
      <c r="AM64" s="2133"/>
      <c r="AN64" s="2133"/>
      <c r="AO64" s="2133"/>
      <c r="AP64" s="2133"/>
      <c r="AQ64" s="2133"/>
      <c r="AR64" s="2133"/>
      <c r="AS64" s="2133"/>
      <c r="AT64" s="2133"/>
      <c r="AU64" s="2133"/>
      <c r="AV64" s="2133"/>
      <c r="AW64" s="2133"/>
      <c r="AX64" s="2133"/>
      <c r="AY64" s="2133"/>
      <c r="AZ64" s="2133"/>
      <c r="BA64" s="2133"/>
      <c r="BB64" s="2133"/>
      <c r="BC64" s="2133"/>
      <c r="BD64" s="2133"/>
      <c r="BE64" s="2133"/>
      <c r="BF64" s="2133"/>
      <c r="BG64" s="2133"/>
      <c r="BH64" s="2133"/>
      <c r="BI64" s="2133"/>
      <c r="BJ64" s="2133"/>
      <c r="BK64" s="2133"/>
      <c r="BL64" s="2133"/>
      <c r="BM64" s="2133"/>
      <c r="BN64" s="2133"/>
      <c r="BO64" s="2133"/>
      <c r="BP64" s="2133"/>
      <c r="BQ64" s="2133"/>
      <c r="BR64" s="2133"/>
      <c r="BS64" s="2133"/>
      <c r="BT64" s="2133"/>
      <c r="BU64" s="1054"/>
      <c r="BV64" s="253"/>
      <c r="BW64" s="59"/>
    </row>
    <row r="65" spans="2:106" ht="9" customHeight="1" thickBot="1">
      <c r="B65" s="253"/>
      <c r="C65" s="276"/>
      <c r="D65" s="277"/>
      <c r="E65" s="277"/>
      <c r="F65" s="277"/>
      <c r="G65" s="278"/>
      <c r="H65" s="278"/>
      <c r="I65" s="278"/>
      <c r="J65" s="278"/>
      <c r="K65" s="278"/>
      <c r="L65" s="278"/>
      <c r="M65" s="278"/>
      <c r="N65" s="278"/>
      <c r="O65" s="279"/>
      <c r="P65" s="280"/>
      <c r="Q65" s="2118"/>
      <c r="R65" s="2119"/>
      <c r="S65" s="2119"/>
      <c r="T65" s="2119"/>
      <c r="U65" s="2119"/>
      <c r="V65" s="2119"/>
      <c r="W65" s="2119"/>
      <c r="X65" s="2119"/>
      <c r="Y65" s="2119"/>
      <c r="Z65" s="2119"/>
      <c r="AA65" s="2119"/>
      <c r="AB65" s="2119"/>
      <c r="AC65" s="2119"/>
      <c r="AD65" s="2120"/>
      <c r="AE65" s="1058"/>
      <c r="AF65" s="2308"/>
      <c r="AG65" s="2308"/>
      <c r="AH65" s="2308"/>
      <c r="AI65" s="2308"/>
      <c r="AJ65" s="2308"/>
      <c r="AK65" s="2308"/>
      <c r="AL65" s="2308"/>
      <c r="AM65" s="2308"/>
      <c r="AN65" s="2308"/>
      <c r="AO65" s="2308"/>
      <c r="AP65" s="2308"/>
      <c r="AQ65" s="2308"/>
      <c r="AR65" s="2308"/>
      <c r="AS65" s="2308"/>
      <c r="AT65" s="2308"/>
      <c r="AU65" s="2308"/>
      <c r="AV65" s="2308"/>
      <c r="AW65" s="2308"/>
      <c r="AX65" s="2308"/>
      <c r="AY65" s="2308"/>
      <c r="AZ65" s="2308"/>
      <c r="BA65" s="2308"/>
      <c r="BB65" s="2308"/>
      <c r="BC65" s="2308"/>
      <c r="BD65" s="2308"/>
      <c r="BE65" s="2308"/>
      <c r="BF65" s="2308"/>
      <c r="BG65" s="2308"/>
      <c r="BH65" s="2308"/>
      <c r="BI65" s="2308"/>
      <c r="BJ65" s="2308"/>
      <c r="BK65" s="2308"/>
      <c r="BL65" s="2308"/>
      <c r="BM65" s="2308"/>
      <c r="BN65" s="2308"/>
      <c r="BO65" s="2308"/>
      <c r="BP65" s="2308"/>
      <c r="BQ65" s="2308"/>
      <c r="BR65" s="2308"/>
      <c r="BS65" s="2308"/>
      <c r="BT65" s="2308"/>
      <c r="BU65" s="1059"/>
      <c r="BV65" s="253"/>
      <c r="BW65" s="61"/>
    </row>
    <row r="66" spans="2:106" s="83" customFormat="1" ht="13.15" customHeight="1">
      <c r="B66" s="438"/>
      <c r="C66" s="375"/>
      <c r="D66" s="269"/>
      <c r="E66" s="269"/>
      <c r="F66" s="269"/>
      <c r="G66" s="439"/>
      <c r="H66" s="439"/>
      <c r="I66" s="439"/>
      <c r="J66" s="439"/>
      <c r="K66" s="439"/>
      <c r="L66" s="439"/>
      <c r="M66" s="439"/>
      <c r="N66" s="439"/>
      <c r="O66" s="440"/>
      <c r="P66" s="440"/>
      <c r="Q66" s="441"/>
      <c r="R66" s="441"/>
      <c r="S66" s="441"/>
      <c r="T66" s="441"/>
      <c r="U66" s="441"/>
      <c r="V66" s="441"/>
      <c r="W66" s="441"/>
      <c r="X66" s="441"/>
      <c r="Y66" s="441"/>
      <c r="Z66" s="441"/>
      <c r="AA66" s="441"/>
      <c r="AB66" s="441"/>
      <c r="AC66" s="441"/>
      <c r="AD66" s="441"/>
      <c r="AE66" s="440"/>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0"/>
      <c r="BV66" s="438"/>
      <c r="BW66" s="82"/>
      <c r="DB66" s="147"/>
    </row>
    <row r="67" spans="2:106" ht="9" customHeight="1">
      <c r="B67" s="2309" t="s">
        <v>118</v>
      </c>
      <c r="C67" s="2309"/>
      <c r="D67" s="2309"/>
      <c r="E67" s="2309"/>
      <c r="F67" s="2309"/>
      <c r="G67" s="2309"/>
      <c r="H67" s="2309"/>
      <c r="I67" s="2309"/>
      <c r="J67" s="2309"/>
      <c r="K67" s="2309"/>
      <c r="L67" s="2309"/>
      <c r="M67" s="2309"/>
      <c r="N67" s="2309"/>
      <c r="O67" s="2309"/>
      <c r="P67" s="2309"/>
      <c r="Q67" s="2309"/>
      <c r="R67" s="2309"/>
      <c r="S67" s="2309"/>
      <c r="T67" s="2309"/>
      <c r="U67" s="2309"/>
      <c r="V67" s="2309"/>
      <c r="W67" s="2309"/>
      <c r="X67" s="2309"/>
      <c r="Y67" s="2309"/>
      <c r="Z67" s="2309"/>
      <c r="AA67" s="2309"/>
      <c r="AB67" s="2309"/>
      <c r="AC67" s="2309"/>
      <c r="AD67" s="2309"/>
      <c r="AE67" s="2309"/>
      <c r="AF67" s="2309"/>
      <c r="AG67" s="2309"/>
      <c r="AH67" s="2309"/>
      <c r="AI67" s="2309"/>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61"/>
    </row>
    <row r="68" spans="2:106" ht="9" customHeight="1" thickBot="1">
      <c r="B68" s="2309"/>
      <c r="C68" s="2309"/>
      <c r="D68" s="2309"/>
      <c r="E68" s="2309"/>
      <c r="F68" s="2309"/>
      <c r="G68" s="2309"/>
      <c r="H68" s="2309"/>
      <c r="I68" s="2309"/>
      <c r="J68" s="2309"/>
      <c r="K68" s="2309"/>
      <c r="L68" s="2309"/>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61"/>
    </row>
    <row r="69" spans="2:106" ht="12" customHeight="1">
      <c r="B69" s="281"/>
      <c r="C69" s="282"/>
      <c r="D69" s="2317" t="s">
        <v>119</v>
      </c>
      <c r="E69" s="2317"/>
      <c r="F69" s="2317"/>
      <c r="G69" s="2317"/>
      <c r="H69" s="2317"/>
      <c r="I69" s="2317"/>
      <c r="J69" s="2317"/>
      <c r="K69" s="2317"/>
      <c r="L69" s="2317"/>
      <c r="M69" s="2317"/>
      <c r="N69" s="2317"/>
      <c r="O69" s="2317"/>
      <c r="P69" s="283"/>
      <c r="Q69" s="2265" t="s">
        <v>471</v>
      </c>
      <c r="R69" s="2266"/>
      <c r="S69" s="2266"/>
      <c r="T69" s="2266"/>
      <c r="U69" s="2266"/>
      <c r="V69" s="2312">
        <v>3</v>
      </c>
      <c r="W69" s="2312"/>
      <c r="X69" s="2312"/>
      <c r="Y69" s="2310" t="s">
        <v>2</v>
      </c>
      <c r="Z69" s="2310"/>
      <c r="AA69" s="2179"/>
      <c r="AB69" s="2179"/>
      <c r="AC69" s="2179"/>
      <c r="AD69" s="2310" t="s">
        <v>1</v>
      </c>
      <c r="AE69" s="2310"/>
      <c r="AF69" s="2179"/>
      <c r="AG69" s="2179"/>
      <c r="AH69" s="2179"/>
      <c r="AI69" s="2310" t="s">
        <v>0</v>
      </c>
      <c r="AJ69" s="2310"/>
      <c r="AK69" s="284"/>
      <c r="AL69" s="285"/>
      <c r="AM69" s="2314" t="s">
        <v>423</v>
      </c>
      <c r="AN69" s="2315"/>
      <c r="AO69" s="2315"/>
      <c r="AP69" s="2315"/>
      <c r="AQ69" s="2315"/>
      <c r="AR69" s="2315"/>
      <c r="AS69" s="2315"/>
      <c r="AT69" s="2315"/>
      <c r="AU69" s="2315"/>
      <c r="AV69" s="2315"/>
      <c r="AW69" s="286"/>
      <c r="AX69" s="2183" t="s">
        <v>79</v>
      </c>
      <c r="AY69" s="2183"/>
      <c r="AZ69" s="2183"/>
      <c r="BA69" s="2329" t="s">
        <v>951</v>
      </c>
      <c r="BB69" s="2330"/>
      <c r="BC69" s="2330"/>
      <c r="BD69" s="2330"/>
      <c r="BE69" s="2330"/>
      <c r="BF69" s="2331"/>
      <c r="BG69" s="2187"/>
      <c r="BH69" s="2188"/>
      <c r="BI69" s="2189"/>
      <c r="BJ69" s="2193"/>
      <c r="BK69" s="2194"/>
      <c r="BL69" s="2195"/>
      <c r="BM69" s="2193"/>
      <c r="BN69" s="2194"/>
      <c r="BO69" s="2195"/>
      <c r="BP69" s="2193"/>
      <c r="BQ69" s="2194"/>
      <c r="BR69" s="2195"/>
      <c r="BS69" s="2355" t="s">
        <v>80</v>
      </c>
      <c r="BT69" s="2355"/>
      <c r="BU69" s="2356"/>
      <c r="BV69" s="281"/>
      <c r="BW69" s="61"/>
    </row>
    <row r="70" spans="2:106" ht="12" customHeight="1" thickBot="1">
      <c r="B70" s="281"/>
      <c r="C70" s="287"/>
      <c r="D70" s="2318"/>
      <c r="E70" s="2318"/>
      <c r="F70" s="2318"/>
      <c r="G70" s="2318"/>
      <c r="H70" s="2318"/>
      <c r="I70" s="2318"/>
      <c r="J70" s="2318"/>
      <c r="K70" s="2318"/>
      <c r="L70" s="2318"/>
      <c r="M70" s="2318"/>
      <c r="N70" s="2318"/>
      <c r="O70" s="2318"/>
      <c r="P70" s="288"/>
      <c r="Q70" s="2267"/>
      <c r="R70" s="2268"/>
      <c r="S70" s="2268"/>
      <c r="T70" s="2268"/>
      <c r="U70" s="2268"/>
      <c r="V70" s="2313"/>
      <c r="W70" s="2313"/>
      <c r="X70" s="2313"/>
      <c r="Y70" s="2311"/>
      <c r="Z70" s="2311"/>
      <c r="AA70" s="2180"/>
      <c r="AB70" s="2180"/>
      <c r="AC70" s="2180"/>
      <c r="AD70" s="2311"/>
      <c r="AE70" s="2311"/>
      <c r="AF70" s="2180"/>
      <c r="AG70" s="2180"/>
      <c r="AH70" s="2180"/>
      <c r="AI70" s="2311"/>
      <c r="AJ70" s="2311"/>
      <c r="AK70" s="289"/>
      <c r="AL70" s="290"/>
      <c r="AM70" s="2316"/>
      <c r="AN70" s="2316"/>
      <c r="AO70" s="2316"/>
      <c r="AP70" s="2316"/>
      <c r="AQ70" s="2316"/>
      <c r="AR70" s="2316"/>
      <c r="AS70" s="2316"/>
      <c r="AT70" s="2316"/>
      <c r="AU70" s="2316"/>
      <c r="AV70" s="2316"/>
      <c r="AW70" s="291"/>
      <c r="AX70" s="2184"/>
      <c r="AY70" s="2184"/>
      <c r="AZ70" s="2184"/>
      <c r="BA70" s="2332"/>
      <c r="BB70" s="2333"/>
      <c r="BC70" s="2333"/>
      <c r="BD70" s="2333"/>
      <c r="BE70" s="2333"/>
      <c r="BF70" s="2334"/>
      <c r="BG70" s="2190"/>
      <c r="BH70" s="2191"/>
      <c r="BI70" s="2192"/>
      <c r="BJ70" s="2196"/>
      <c r="BK70" s="2197"/>
      <c r="BL70" s="2198"/>
      <c r="BM70" s="2196"/>
      <c r="BN70" s="2197"/>
      <c r="BO70" s="2198"/>
      <c r="BP70" s="2196"/>
      <c r="BQ70" s="2197"/>
      <c r="BR70" s="2198"/>
      <c r="BS70" s="2357"/>
      <c r="BT70" s="2357"/>
      <c r="BU70" s="2358"/>
      <c r="BV70" s="281"/>
      <c r="BW70" s="61"/>
    </row>
    <row r="71" spans="2:106" s="83" customFormat="1" ht="7.9" customHeight="1">
      <c r="B71" s="292"/>
      <c r="C71" s="293"/>
      <c r="D71" s="294"/>
      <c r="E71" s="294"/>
      <c r="F71" s="294"/>
      <c r="G71" s="294"/>
      <c r="H71" s="294"/>
      <c r="I71" s="294"/>
      <c r="J71" s="294"/>
      <c r="K71" s="294"/>
      <c r="L71" s="294"/>
      <c r="M71" s="294"/>
      <c r="N71" s="294"/>
      <c r="O71" s="294"/>
      <c r="P71" s="293"/>
      <c r="Q71" s="295"/>
      <c r="R71" s="296"/>
      <c r="S71" s="296"/>
      <c r="T71" s="296"/>
      <c r="U71" s="297"/>
      <c r="V71" s="297"/>
      <c r="W71" s="297"/>
      <c r="X71" s="297"/>
      <c r="Y71" s="297"/>
      <c r="Z71" s="297"/>
      <c r="AA71" s="297"/>
      <c r="AB71" s="297"/>
      <c r="AC71" s="297"/>
      <c r="AD71" s="297"/>
      <c r="AE71" s="297"/>
      <c r="AF71" s="297"/>
      <c r="AG71" s="297"/>
      <c r="AH71" s="297"/>
      <c r="AI71" s="297"/>
      <c r="AJ71" s="297"/>
      <c r="AK71" s="297"/>
      <c r="AL71" s="297"/>
      <c r="AM71" s="298"/>
      <c r="AN71" s="298"/>
      <c r="AO71" s="298"/>
      <c r="AP71" s="298"/>
      <c r="AQ71" s="298"/>
      <c r="AR71" s="298"/>
      <c r="AS71" s="298"/>
      <c r="AT71" s="298"/>
      <c r="AU71" s="298"/>
      <c r="AV71" s="298"/>
      <c r="AW71" s="298"/>
      <c r="AX71" s="299"/>
      <c r="AY71" s="299"/>
      <c r="AZ71" s="299"/>
      <c r="BA71" s="300"/>
      <c r="BB71" s="300"/>
      <c r="BC71" s="300"/>
      <c r="BD71" s="2151"/>
      <c r="BE71" s="2151"/>
      <c r="BF71" s="2151"/>
      <c r="BG71" s="2151"/>
      <c r="BH71" s="2151"/>
      <c r="BI71" s="2151"/>
      <c r="BJ71" s="2151"/>
      <c r="BK71" s="2151"/>
      <c r="BL71" s="2151"/>
      <c r="BM71" s="2151"/>
      <c r="BN71" s="2151"/>
      <c r="BO71" s="2151"/>
      <c r="BP71" s="2151"/>
      <c r="BQ71" s="2151"/>
      <c r="BR71" s="2151"/>
      <c r="BS71" s="301"/>
      <c r="BT71" s="301"/>
      <c r="BU71" s="301"/>
      <c r="BV71" s="292"/>
      <c r="BW71" s="82"/>
      <c r="DB71" s="147"/>
    </row>
    <row r="72" spans="2:106" ht="7.9" customHeight="1">
      <c r="B72" s="281"/>
      <c r="C72" s="281"/>
      <c r="D72" s="281"/>
      <c r="E72" s="302"/>
      <c r="F72" s="281"/>
      <c r="G72" s="281"/>
      <c r="H72" s="281"/>
      <c r="I72" s="281"/>
      <c r="J72" s="281"/>
      <c r="K72" s="281"/>
      <c r="L72" s="281"/>
      <c r="M72" s="281"/>
      <c r="N72" s="281"/>
      <c r="O72" s="281"/>
      <c r="P72" s="281"/>
      <c r="Q72" s="302"/>
      <c r="R72" s="281"/>
      <c r="S72" s="281"/>
      <c r="T72" s="281"/>
      <c r="U72" s="281"/>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2152"/>
      <c r="BE72" s="2152"/>
      <c r="BF72" s="2152"/>
      <c r="BG72" s="2152"/>
      <c r="BH72" s="2152"/>
      <c r="BI72" s="2152"/>
      <c r="BJ72" s="2152"/>
      <c r="BK72" s="2152"/>
      <c r="BL72" s="2152"/>
      <c r="BM72" s="2152"/>
      <c r="BN72" s="2152"/>
      <c r="BO72" s="2152"/>
      <c r="BP72" s="2152"/>
      <c r="BQ72" s="2152"/>
      <c r="BR72" s="2152"/>
      <c r="BS72" s="303"/>
      <c r="BT72" s="303"/>
      <c r="BU72" s="303"/>
      <c r="BV72" s="281"/>
      <c r="BW72" s="61"/>
    </row>
    <row r="73" spans="2:106" ht="9" customHeight="1">
      <c r="B73" s="2309" t="s">
        <v>120</v>
      </c>
      <c r="C73" s="2309"/>
      <c r="D73" s="2309"/>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2309"/>
      <c r="AB73" s="2309"/>
      <c r="AC73" s="2309"/>
      <c r="AD73" s="2309"/>
      <c r="AE73" s="2309"/>
      <c r="AF73" s="2309"/>
      <c r="AG73" s="2309"/>
      <c r="AH73" s="2309"/>
      <c r="AI73" s="2309"/>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304"/>
      <c r="BW73" s="61"/>
    </row>
    <row r="74" spans="2:106" ht="9" customHeight="1" thickBot="1">
      <c r="B74" s="2309"/>
      <c r="C74" s="2309"/>
      <c r="D74" s="2309"/>
      <c r="E74" s="2309"/>
      <c r="F74" s="2309"/>
      <c r="G74" s="2309"/>
      <c r="H74" s="2309"/>
      <c r="I74" s="2309"/>
      <c r="J74" s="2309"/>
      <c r="K74" s="2309"/>
      <c r="L74" s="2309"/>
      <c r="M74" s="2309"/>
      <c r="N74" s="2309"/>
      <c r="O74" s="2309"/>
      <c r="P74" s="2309"/>
      <c r="Q74" s="2309"/>
      <c r="R74" s="2309"/>
      <c r="S74" s="2309"/>
      <c r="T74" s="2309"/>
      <c r="U74" s="2309"/>
      <c r="V74" s="2309"/>
      <c r="W74" s="2309"/>
      <c r="X74" s="2309"/>
      <c r="Y74" s="2309"/>
      <c r="Z74" s="2309"/>
      <c r="AA74" s="2309"/>
      <c r="AB74" s="2309"/>
      <c r="AC74" s="2309"/>
      <c r="AD74" s="2309"/>
      <c r="AE74" s="2309"/>
      <c r="AF74" s="2309"/>
      <c r="AG74" s="2309"/>
      <c r="AH74" s="2309"/>
      <c r="AI74" s="2309"/>
      <c r="AJ74" s="281"/>
      <c r="AK74" s="281"/>
      <c r="AL74" s="281"/>
      <c r="AM74" s="281"/>
      <c r="AN74" s="281"/>
      <c r="AO74" s="281"/>
      <c r="AP74" s="281"/>
      <c r="AQ74" s="281"/>
      <c r="AR74" s="281"/>
      <c r="AS74" s="281"/>
      <c r="AT74" s="281"/>
      <c r="AU74" s="281"/>
      <c r="AV74" s="281"/>
      <c r="AW74" s="305"/>
      <c r="AX74" s="305"/>
      <c r="AY74" s="305"/>
      <c r="AZ74" s="305"/>
      <c r="BA74" s="305"/>
      <c r="BB74" s="305"/>
      <c r="BC74" s="305"/>
      <c r="BD74" s="305"/>
      <c r="BE74" s="305"/>
      <c r="BF74" s="305"/>
      <c r="BG74" s="305"/>
      <c r="BH74" s="305"/>
      <c r="BI74" s="305"/>
      <c r="BJ74" s="305"/>
      <c r="BK74" s="305"/>
      <c r="BL74" s="305"/>
      <c r="BM74" s="305"/>
      <c r="BN74" s="305"/>
      <c r="BO74" s="305"/>
      <c r="BP74" s="305"/>
      <c r="BQ74" s="305"/>
      <c r="BR74" s="305"/>
      <c r="BS74" s="305"/>
      <c r="BT74" s="305"/>
      <c r="BU74" s="305"/>
      <c r="BV74" s="281"/>
      <c r="BW74" s="61"/>
    </row>
    <row r="75" spans="2:106" ht="11.1" customHeight="1">
      <c r="B75" s="281"/>
      <c r="C75" s="282"/>
      <c r="D75" s="2321" t="s">
        <v>121</v>
      </c>
      <c r="E75" s="2321"/>
      <c r="F75" s="2321"/>
      <c r="G75" s="2321"/>
      <c r="H75" s="2321"/>
      <c r="I75" s="2321"/>
      <c r="J75" s="2321"/>
      <c r="K75" s="2321"/>
      <c r="L75" s="2321"/>
      <c r="M75" s="2321"/>
      <c r="N75" s="2321"/>
      <c r="O75" s="2321"/>
      <c r="P75" s="2321"/>
      <c r="Q75" s="2321"/>
      <c r="R75" s="283"/>
      <c r="S75" s="2226"/>
      <c r="T75" s="2227"/>
      <c r="U75" s="2227"/>
      <c r="V75" s="2227"/>
      <c r="W75" s="2227"/>
      <c r="X75" s="2227"/>
      <c r="Y75" s="2227"/>
      <c r="Z75" s="2227"/>
      <c r="AA75" s="2227"/>
      <c r="AB75" s="2227"/>
      <c r="AC75" s="2227"/>
      <c r="AD75" s="2227"/>
      <c r="AE75" s="2230" t="s">
        <v>122</v>
      </c>
      <c r="AF75" s="2230"/>
      <c r="AG75" s="2230"/>
      <c r="AH75" s="2230"/>
      <c r="AI75" s="2231"/>
      <c r="AJ75" s="2234" t="s">
        <v>123</v>
      </c>
      <c r="AK75" s="2235" t="s">
        <v>124</v>
      </c>
      <c r="AL75" s="2235"/>
      <c r="AM75" s="2235"/>
      <c r="AN75" s="2235"/>
      <c r="AO75" s="2235"/>
      <c r="AP75" s="2235"/>
      <c r="AQ75" s="2235"/>
      <c r="AR75" s="2235"/>
      <c r="AS75" s="2235"/>
      <c r="AT75" s="2235"/>
      <c r="AU75" s="2235"/>
      <c r="AV75" s="2235"/>
      <c r="AW75" s="2235"/>
      <c r="AX75" s="2235"/>
      <c r="AY75" s="2235"/>
      <c r="AZ75" s="2235"/>
      <c r="BA75" s="2235"/>
      <c r="BB75" s="2235"/>
      <c r="BC75" s="2235"/>
      <c r="BD75" s="2235"/>
      <c r="BE75" s="2235"/>
      <c r="BF75" s="2235"/>
      <c r="BG75" s="2235"/>
      <c r="BH75" s="2235"/>
      <c r="BI75" s="2235"/>
      <c r="BJ75" s="2235"/>
      <c r="BK75" s="2235"/>
      <c r="BL75" s="2235"/>
      <c r="BM75" s="2235"/>
      <c r="BN75" s="2235"/>
      <c r="BO75" s="2235"/>
      <c r="BP75" s="2235"/>
      <c r="BQ75" s="2235"/>
      <c r="BR75" s="2235"/>
      <c r="BS75" s="2235"/>
      <c r="BT75" s="2235"/>
      <c r="BU75" s="2235"/>
      <c r="BV75" s="2235"/>
      <c r="BW75" s="61"/>
    </row>
    <row r="76" spans="2:106" ht="11.1" customHeight="1">
      <c r="B76" s="281"/>
      <c r="C76" s="306"/>
      <c r="D76" s="2322"/>
      <c r="E76" s="2322"/>
      <c r="F76" s="2322"/>
      <c r="G76" s="2322"/>
      <c r="H76" s="2322"/>
      <c r="I76" s="2322"/>
      <c r="J76" s="2322"/>
      <c r="K76" s="2322"/>
      <c r="L76" s="2322"/>
      <c r="M76" s="2322"/>
      <c r="N76" s="2322"/>
      <c r="O76" s="2322"/>
      <c r="P76" s="2322"/>
      <c r="Q76" s="2322"/>
      <c r="R76" s="307"/>
      <c r="S76" s="2228"/>
      <c r="T76" s="2229"/>
      <c r="U76" s="2229"/>
      <c r="V76" s="2229"/>
      <c r="W76" s="2229"/>
      <c r="X76" s="2229"/>
      <c r="Y76" s="2229"/>
      <c r="Z76" s="2229"/>
      <c r="AA76" s="2229"/>
      <c r="AB76" s="2229"/>
      <c r="AC76" s="2229"/>
      <c r="AD76" s="2229"/>
      <c r="AE76" s="2232"/>
      <c r="AF76" s="2232"/>
      <c r="AG76" s="2232"/>
      <c r="AH76" s="2232"/>
      <c r="AI76" s="2233"/>
      <c r="AJ76" s="2234"/>
      <c r="AK76" s="2235"/>
      <c r="AL76" s="2235"/>
      <c r="AM76" s="2235"/>
      <c r="AN76" s="2235"/>
      <c r="AO76" s="2235"/>
      <c r="AP76" s="2235"/>
      <c r="AQ76" s="2235"/>
      <c r="AR76" s="2235"/>
      <c r="AS76" s="2235"/>
      <c r="AT76" s="2235"/>
      <c r="AU76" s="2235"/>
      <c r="AV76" s="2235"/>
      <c r="AW76" s="2235"/>
      <c r="AX76" s="2235"/>
      <c r="AY76" s="2235"/>
      <c r="AZ76" s="2235"/>
      <c r="BA76" s="2235"/>
      <c r="BB76" s="2235"/>
      <c r="BC76" s="2235"/>
      <c r="BD76" s="2235"/>
      <c r="BE76" s="2235"/>
      <c r="BF76" s="2235"/>
      <c r="BG76" s="2235"/>
      <c r="BH76" s="2235"/>
      <c r="BI76" s="2235"/>
      <c r="BJ76" s="2235"/>
      <c r="BK76" s="2235"/>
      <c r="BL76" s="2235"/>
      <c r="BM76" s="2235"/>
      <c r="BN76" s="2235"/>
      <c r="BO76" s="2235"/>
      <c r="BP76" s="2235"/>
      <c r="BQ76" s="2235"/>
      <c r="BR76" s="2235"/>
      <c r="BS76" s="2235"/>
      <c r="BT76" s="2235"/>
      <c r="BU76" s="2235"/>
      <c r="BV76" s="2235"/>
      <c r="BW76" s="61"/>
    </row>
    <row r="77" spans="2:106" ht="11.1" customHeight="1">
      <c r="B77" s="281"/>
      <c r="C77" s="308"/>
      <c r="D77" s="2236" t="s">
        <v>125</v>
      </c>
      <c r="E77" s="2236"/>
      <c r="F77" s="2236"/>
      <c r="G77" s="2236"/>
      <c r="H77" s="2236"/>
      <c r="I77" s="2236"/>
      <c r="J77" s="2236"/>
      <c r="K77" s="2236"/>
      <c r="L77" s="2236"/>
      <c r="M77" s="2236"/>
      <c r="N77" s="2236"/>
      <c r="O77" s="2236"/>
      <c r="P77" s="2236"/>
      <c r="Q77" s="2236"/>
      <c r="R77" s="309"/>
      <c r="S77" s="2238"/>
      <c r="T77" s="2239"/>
      <c r="U77" s="2239"/>
      <c r="V77" s="2239"/>
      <c r="W77" s="2239"/>
      <c r="X77" s="2239"/>
      <c r="Y77" s="2239"/>
      <c r="Z77" s="2239"/>
      <c r="AA77" s="2239"/>
      <c r="AB77" s="2239"/>
      <c r="AC77" s="2239"/>
      <c r="AD77" s="2239"/>
      <c r="AE77" s="2242" t="s">
        <v>122</v>
      </c>
      <c r="AF77" s="2242"/>
      <c r="AG77" s="2242"/>
      <c r="AH77" s="2242"/>
      <c r="AI77" s="2243"/>
      <c r="AJ77" s="2234" t="s">
        <v>123</v>
      </c>
      <c r="AK77" s="2246" t="s">
        <v>126</v>
      </c>
      <c r="AL77" s="2247"/>
      <c r="AM77" s="2247"/>
      <c r="AN77" s="2247"/>
      <c r="AO77" s="2247"/>
      <c r="AP77" s="2247"/>
      <c r="AQ77" s="2247"/>
      <c r="AR77" s="2247"/>
      <c r="AS77" s="2247"/>
      <c r="AT77" s="2247"/>
      <c r="AU77" s="2247"/>
      <c r="AV77" s="2247"/>
      <c r="AW77" s="2247"/>
      <c r="AX77" s="2247"/>
      <c r="AY77" s="2247"/>
      <c r="AZ77" s="2247"/>
      <c r="BA77" s="2247"/>
      <c r="BB77" s="2247"/>
      <c r="BC77" s="2247"/>
      <c r="BD77" s="2247"/>
      <c r="BE77" s="2247"/>
      <c r="BF77" s="2247"/>
      <c r="BG77" s="2247"/>
      <c r="BH77" s="2247"/>
      <c r="BI77" s="2247"/>
      <c r="BJ77" s="2247"/>
      <c r="BK77" s="2247"/>
      <c r="BL77" s="2247"/>
      <c r="BM77" s="2247"/>
      <c r="BN77" s="2247"/>
      <c r="BO77" s="2247"/>
      <c r="BP77" s="2247"/>
      <c r="BQ77" s="2247"/>
      <c r="BR77" s="2247"/>
      <c r="BS77" s="2247"/>
      <c r="BT77" s="2247"/>
      <c r="BU77" s="2247"/>
      <c r="BV77" s="2247"/>
      <c r="BW77" s="61"/>
    </row>
    <row r="78" spans="2:106" ht="11.1" customHeight="1" thickBot="1">
      <c r="B78" s="281"/>
      <c r="C78" s="310"/>
      <c r="D78" s="2237"/>
      <c r="E78" s="2237"/>
      <c r="F78" s="2237"/>
      <c r="G78" s="2237"/>
      <c r="H78" s="2237"/>
      <c r="I78" s="2237"/>
      <c r="J78" s="2237"/>
      <c r="K78" s="2237"/>
      <c r="L78" s="2237"/>
      <c r="M78" s="2237"/>
      <c r="N78" s="2237"/>
      <c r="O78" s="2237"/>
      <c r="P78" s="2237"/>
      <c r="Q78" s="2237"/>
      <c r="R78" s="288"/>
      <c r="S78" s="2240"/>
      <c r="T78" s="2241"/>
      <c r="U78" s="2241"/>
      <c r="V78" s="2241"/>
      <c r="W78" s="2241"/>
      <c r="X78" s="2241"/>
      <c r="Y78" s="2241"/>
      <c r="Z78" s="2241"/>
      <c r="AA78" s="2241"/>
      <c r="AB78" s="2241"/>
      <c r="AC78" s="2241"/>
      <c r="AD78" s="2241"/>
      <c r="AE78" s="2244"/>
      <c r="AF78" s="2244"/>
      <c r="AG78" s="2244"/>
      <c r="AH78" s="2244"/>
      <c r="AI78" s="2245"/>
      <c r="AJ78" s="2234"/>
      <c r="AK78" s="2247"/>
      <c r="AL78" s="2247"/>
      <c r="AM78" s="2247"/>
      <c r="AN78" s="2247"/>
      <c r="AO78" s="2247"/>
      <c r="AP78" s="2247"/>
      <c r="AQ78" s="2247"/>
      <c r="AR78" s="2247"/>
      <c r="AS78" s="2247"/>
      <c r="AT78" s="2247"/>
      <c r="AU78" s="2247"/>
      <c r="AV78" s="2247"/>
      <c r="AW78" s="2247"/>
      <c r="AX78" s="2247"/>
      <c r="AY78" s="2247"/>
      <c r="AZ78" s="2247"/>
      <c r="BA78" s="2247"/>
      <c r="BB78" s="2247"/>
      <c r="BC78" s="2247"/>
      <c r="BD78" s="2247"/>
      <c r="BE78" s="2247"/>
      <c r="BF78" s="2247"/>
      <c r="BG78" s="2247"/>
      <c r="BH78" s="2247"/>
      <c r="BI78" s="2247"/>
      <c r="BJ78" s="2247"/>
      <c r="BK78" s="2247"/>
      <c r="BL78" s="2247"/>
      <c r="BM78" s="2247"/>
      <c r="BN78" s="2247"/>
      <c r="BO78" s="2247"/>
      <c r="BP78" s="2247"/>
      <c r="BQ78" s="2247"/>
      <c r="BR78" s="2247"/>
      <c r="BS78" s="2247"/>
      <c r="BT78" s="2247"/>
      <c r="BU78" s="2247"/>
      <c r="BV78" s="2247"/>
      <c r="BW78" s="61"/>
    </row>
    <row r="79" spans="2:106" ht="7.9" customHeight="1">
      <c r="B79" s="84"/>
      <c r="C79" s="84"/>
      <c r="D79" s="84"/>
      <c r="E79" s="84"/>
      <c r="F79" s="84"/>
      <c r="G79" s="84"/>
      <c r="H79" s="84"/>
      <c r="I79" s="84"/>
      <c r="J79" s="84"/>
      <c r="K79" s="84"/>
      <c r="L79" s="84"/>
      <c r="M79" s="84"/>
      <c r="N79" s="84"/>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84"/>
      <c r="BT79" s="84"/>
      <c r="BU79" s="84"/>
      <c r="BV79" s="312"/>
      <c r="BW79" s="61"/>
    </row>
    <row r="80" spans="2:106" ht="7.9" customHeight="1">
      <c r="B80" s="84"/>
      <c r="C80" s="84"/>
      <c r="D80" s="84"/>
      <c r="E80" s="84"/>
      <c r="F80" s="84"/>
      <c r="G80" s="84"/>
      <c r="H80" s="84"/>
      <c r="I80" s="84"/>
      <c r="J80" s="84"/>
      <c r="K80" s="84"/>
      <c r="L80" s="84"/>
      <c r="M80" s="84"/>
      <c r="N80" s="84"/>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84"/>
      <c r="BT80" s="84"/>
      <c r="BU80" s="84"/>
      <c r="BV80" s="312"/>
      <c r="BW80" s="61"/>
    </row>
    <row r="81" spans="2:106" ht="9" customHeight="1">
      <c r="B81" s="2207" t="s">
        <v>505</v>
      </c>
      <c r="C81" s="2207"/>
      <c r="D81" s="2207"/>
      <c r="E81" s="2207"/>
      <c r="F81" s="2207"/>
      <c r="G81" s="2207"/>
      <c r="H81" s="2207"/>
      <c r="I81" s="2207"/>
      <c r="J81" s="2207"/>
      <c r="K81" s="2207"/>
      <c r="L81" s="2207"/>
      <c r="M81" s="2207"/>
      <c r="N81" s="2207"/>
      <c r="O81" s="2207"/>
      <c r="P81" s="2207"/>
      <c r="Q81" s="2207"/>
      <c r="R81" s="2207"/>
      <c r="S81" s="2207"/>
      <c r="T81" s="2207"/>
      <c r="U81" s="2207"/>
      <c r="V81" s="2207"/>
      <c r="W81" s="2207"/>
      <c r="X81" s="2207"/>
      <c r="Y81" s="2207"/>
      <c r="Z81" s="2207"/>
      <c r="AA81" s="2207"/>
      <c r="AB81" s="2207"/>
      <c r="AC81" s="2207"/>
      <c r="AD81" s="2207"/>
      <c r="AE81" s="2207"/>
      <c r="AF81" s="2207"/>
      <c r="AG81" s="2207"/>
      <c r="AH81" s="2207"/>
      <c r="AI81" s="2207"/>
      <c r="AJ81" s="2207"/>
      <c r="AK81" s="2207"/>
      <c r="AL81" s="2207"/>
      <c r="AM81" s="2207"/>
      <c r="AN81" s="2207"/>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84"/>
      <c r="BT81" s="84"/>
      <c r="BU81" s="84"/>
      <c r="BV81" s="312"/>
      <c r="BW81" s="61"/>
    </row>
    <row r="82" spans="2:106" ht="9" customHeight="1">
      <c r="B82" s="2207"/>
      <c r="C82" s="2207"/>
      <c r="D82" s="2207"/>
      <c r="E82" s="2207"/>
      <c r="F82" s="2207"/>
      <c r="G82" s="2207"/>
      <c r="H82" s="2207"/>
      <c r="I82" s="2207"/>
      <c r="J82" s="2207"/>
      <c r="K82" s="2207"/>
      <c r="L82" s="2207"/>
      <c r="M82" s="2207"/>
      <c r="N82" s="2207"/>
      <c r="O82" s="2207"/>
      <c r="P82" s="2207"/>
      <c r="Q82" s="2207"/>
      <c r="R82" s="2207"/>
      <c r="S82" s="2207"/>
      <c r="T82" s="2207"/>
      <c r="U82" s="2207"/>
      <c r="V82" s="2207"/>
      <c r="W82" s="2207"/>
      <c r="X82" s="2207"/>
      <c r="Y82" s="2207"/>
      <c r="Z82" s="2207"/>
      <c r="AA82" s="2207"/>
      <c r="AB82" s="2207"/>
      <c r="AC82" s="2207"/>
      <c r="AD82" s="2207"/>
      <c r="AE82" s="2207"/>
      <c r="AF82" s="2207"/>
      <c r="AG82" s="2207"/>
      <c r="AH82" s="2207"/>
      <c r="AI82" s="2207"/>
      <c r="AJ82" s="2207"/>
      <c r="AK82" s="2207"/>
      <c r="AL82" s="2207"/>
      <c r="AM82" s="2207"/>
      <c r="AN82" s="2207"/>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84"/>
      <c r="BT82" s="84"/>
      <c r="BU82" s="84"/>
      <c r="BV82" s="312"/>
      <c r="BW82" s="61"/>
    </row>
    <row r="83" spans="2:106" ht="9" customHeight="1">
      <c r="B83" s="2207" t="s">
        <v>65</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7"/>
      <c r="AI83" s="313"/>
      <c r="AJ83" s="313"/>
      <c r="AK83" s="313"/>
      <c r="AL83" s="313"/>
      <c r="AM83" s="313"/>
      <c r="AN83" s="313"/>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1"/>
      <c r="BQ83" s="311"/>
      <c r="BR83" s="311"/>
      <c r="BS83" s="84"/>
      <c r="BT83" s="84"/>
      <c r="BU83" s="84"/>
      <c r="BV83" s="312"/>
      <c r="BW83" s="61"/>
    </row>
    <row r="84" spans="2:106" ht="9" customHeight="1">
      <c r="B84" s="2207"/>
      <c r="C84" s="2207"/>
      <c r="D84" s="2207"/>
      <c r="E84" s="2207"/>
      <c r="F84" s="2207"/>
      <c r="G84" s="2207"/>
      <c r="H84" s="2207"/>
      <c r="I84" s="2207"/>
      <c r="J84" s="2207"/>
      <c r="K84" s="2207"/>
      <c r="L84" s="2207"/>
      <c r="M84" s="2207"/>
      <c r="N84" s="2207"/>
      <c r="O84" s="2207"/>
      <c r="P84" s="2207"/>
      <c r="Q84" s="2207"/>
      <c r="R84" s="2207"/>
      <c r="S84" s="2207"/>
      <c r="T84" s="2207"/>
      <c r="U84" s="2207"/>
      <c r="V84" s="2207"/>
      <c r="W84" s="2207"/>
      <c r="X84" s="2207"/>
      <c r="Y84" s="2207"/>
      <c r="Z84" s="2207"/>
      <c r="AA84" s="2207"/>
      <c r="AB84" s="2207"/>
      <c r="AC84" s="2207"/>
      <c r="AD84" s="2207"/>
      <c r="AE84" s="2207"/>
      <c r="AF84" s="2207"/>
      <c r="AG84" s="2207"/>
      <c r="AH84" s="2207"/>
      <c r="AI84" s="313"/>
      <c r="AJ84" s="313"/>
      <c r="AK84" s="313"/>
      <c r="AL84" s="313"/>
      <c r="AM84" s="313"/>
      <c r="AN84" s="313"/>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84"/>
      <c r="BT84" s="84"/>
      <c r="BU84" s="84"/>
      <c r="BV84" s="312"/>
      <c r="BW84" s="61"/>
    </row>
    <row r="85" spans="2:106" ht="7.15" customHeight="1">
      <c r="B85" s="84"/>
      <c r="C85" s="84"/>
      <c r="D85" s="84"/>
      <c r="E85" s="84"/>
      <c r="F85" s="84"/>
      <c r="G85" s="84"/>
      <c r="H85" s="84"/>
      <c r="I85" s="84"/>
      <c r="J85" s="84"/>
      <c r="K85" s="84"/>
      <c r="L85" s="84"/>
      <c r="M85" s="84"/>
      <c r="N85" s="84"/>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84"/>
      <c r="BT85" s="84"/>
      <c r="BU85" s="84"/>
      <c r="BV85" s="312"/>
      <c r="BW85" s="61"/>
    </row>
    <row r="86" spans="2:106" ht="9.9499999999999993" customHeight="1">
      <c r="B86" s="314" t="s">
        <v>115</v>
      </c>
      <c r="C86" s="315"/>
      <c r="D86" s="316"/>
      <c r="E86" s="316"/>
      <c r="F86" s="316"/>
      <c r="G86" s="316"/>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1"/>
      <c r="BQ86" s="311"/>
      <c r="BR86" s="311"/>
      <c r="BS86" s="84"/>
      <c r="BT86" s="84"/>
      <c r="BU86" s="84"/>
      <c r="BV86" s="312"/>
      <c r="BW86" s="61"/>
    </row>
    <row r="87" spans="2:106" ht="9.9499999999999993" customHeight="1">
      <c r="B87" s="84"/>
      <c r="C87" s="317"/>
      <c r="D87" s="318" t="s">
        <v>57</v>
      </c>
      <c r="E87" s="316" t="s">
        <v>424</v>
      </c>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1"/>
      <c r="BQ87" s="311"/>
      <c r="BR87" s="311"/>
      <c r="BS87" s="84"/>
      <c r="BT87" s="84"/>
      <c r="BU87" s="84"/>
      <c r="BV87" s="312"/>
    </row>
    <row r="88" spans="2:106" ht="9.9499999999999993" customHeight="1">
      <c r="B88" s="84"/>
      <c r="C88" s="317"/>
      <c r="D88" s="318" t="s">
        <v>6</v>
      </c>
      <c r="E88" s="316" t="s">
        <v>53</v>
      </c>
      <c r="F88" s="317"/>
      <c r="G88" s="317"/>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311"/>
      <c r="BS88" s="84"/>
      <c r="BT88" s="84"/>
      <c r="BU88" s="84"/>
      <c r="BV88" s="312"/>
    </row>
    <row r="89" spans="2:106" ht="7.15" customHeight="1">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19"/>
      <c r="BG89" s="319"/>
      <c r="BH89" s="319"/>
      <c r="BI89" s="319"/>
      <c r="BJ89" s="319"/>
      <c r="BK89" s="319"/>
      <c r="BL89" s="319"/>
      <c r="BM89" s="319"/>
      <c r="BN89" s="319"/>
      <c r="BO89" s="319"/>
      <c r="BP89" s="319"/>
      <c r="BQ89" s="319"/>
      <c r="BR89" s="319"/>
      <c r="BS89" s="319"/>
      <c r="BT89" s="319"/>
      <c r="BU89" s="319"/>
      <c r="BV89" s="84"/>
    </row>
    <row r="90" spans="2:106" s="63" customFormat="1" ht="10.5" customHeight="1">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19"/>
      <c r="BG90" s="319"/>
      <c r="BH90" s="319"/>
      <c r="BI90" s="319"/>
      <c r="BJ90" s="319"/>
      <c r="BK90" s="319"/>
      <c r="BL90" s="319"/>
      <c r="BM90" s="319"/>
      <c r="BN90" s="319"/>
      <c r="BO90" s="319"/>
      <c r="BP90" s="319"/>
      <c r="BQ90" s="319"/>
      <c r="BR90" s="319"/>
      <c r="BS90" s="319"/>
      <c r="BT90" s="319"/>
      <c r="BU90" s="319"/>
      <c r="BV90" s="84"/>
      <c r="DB90" s="148"/>
    </row>
    <row r="91" spans="2:106" s="63" customFormat="1" ht="10.5" customHeight="1">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19"/>
      <c r="BG91" s="319"/>
      <c r="BH91" s="319"/>
      <c r="BI91" s="319"/>
      <c r="BJ91" s="319"/>
      <c r="BK91" s="319"/>
      <c r="BL91" s="319"/>
      <c r="BM91" s="319"/>
      <c r="BN91" s="319"/>
      <c r="BO91" s="319"/>
      <c r="BP91" s="319"/>
      <c r="BQ91" s="319"/>
      <c r="BR91" s="319"/>
      <c r="BS91" s="319"/>
      <c r="BT91" s="319"/>
      <c r="BU91" s="319"/>
      <c r="BV91" s="84"/>
      <c r="DB91" s="148"/>
    </row>
    <row r="92" spans="2:106" s="63" customFormat="1" ht="10.5" customHeight="1">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19"/>
      <c r="BG92" s="319"/>
      <c r="BH92" s="319"/>
      <c r="BI92" s="319"/>
      <c r="BJ92" s="319"/>
      <c r="BK92" s="319"/>
      <c r="BL92" s="319"/>
      <c r="BM92" s="319"/>
      <c r="BN92" s="319"/>
      <c r="BO92" s="319"/>
      <c r="BP92" s="319"/>
      <c r="BQ92" s="319"/>
      <c r="BR92" s="319"/>
      <c r="BS92" s="319"/>
      <c r="BT92" s="319"/>
      <c r="BU92" s="319"/>
      <c r="BV92" s="84"/>
      <c r="DB92" s="148"/>
    </row>
    <row r="93" spans="2:106" s="63" customFormat="1" ht="10.5" customHeight="1">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DB93" s="148"/>
    </row>
    <row r="94" spans="2:106" s="63" customFormat="1" ht="10.5" customHeight="1">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DB94" s="148"/>
    </row>
    <row r="95" spans="2:106" s="63" customFormat="1" ht="10.5" customHeight="1">
      <c r="B95" s="314"/>
      <c r="C95" s="315"/>
      <c r="D95" s="316"/>
      <c r="E95" s="316"/>
      <c r="F95" s="316"/>
      <c r="G95" s="316"/>
      <c r="H95" s="317"/>
      <c r="I95" s="317"/>
      <c r="J95" s="317"/>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DB95" s="148"/>
    </row>
    <row r="96" spans="2:106" ht="10.5" customHeight="1">
      <c r="B96" s="84"/>
      <c r="C96" s="317"/>
      <c r="D96" s="318"/>
      <c r="E96" s="316"/>
      <c r="F96" s="317"/>
      <c r="G96" s="317"/>
      <c r="H96" s="317"/>
      <c r="I96" s="317"/>
      <c r="J96" s="317"/>
      <c r="K96" s="317"/>
      <c r="L96" s="317"/>
      <c r="M96" s="317"/>
      <c r="N96" s="317"/>
      <c r="O96" s="317"/>
      <c r="P96" s="317"/>
      <c r="Q96" s="317"/>
      <c r="R96" s="317"/>
      <c r="S96" s="317"/>
      <c r="T96" s="317"/>
      <c r="U96" s="317"/>
      <c r="V96" s="317"/>
      <c r="W96" s="317"/>
      <c r="X96" s="317"/>
      <c r="Y96" s="317"/>
      <c r="Z96" s="317"/>
      <c r="AA96" s="317"/>
      <c r="AB96" s="317"/>
      <c r="AC96" s="317"/>
      <c r="AD96" s="317"/>
      <c r="AE96" s="317"/>
      <c r="AF96" s="317"/>
      <c r="AG96" s="317"/>
      <c r="AH96" s="317"/>
      <c r="AI96" s="317"/>
      <c r="AJ96" s="317"/>
      <c r="AK96" s="317"/>
      <c r="AL96" s="317"/>
      <c r="AM96" s="317"/>
      <c r="AN96" s="317"/>
      <c r="AO96" s="317"/>
      <c r="AP96" s="317"/>
      <c r="AQ96" s="317"/>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row>
    <row r="97" spans="2:74" ht="10.5" customHeight="1">
      <c r="C97" s="46"/>
      <c r="D97" s="75"/>
      <c r="E97" s="74"/>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X97" s="2319"/>
      <c r="AY97" s="2319"/>
      <c r="AZ97" s="2319"/>
      <c r="BA97" s="2319"/>
      <c r="BB97" s="2319"/>
      <c r="BC97" s="2319"/>
      <c r="BD97" s="2319"/>
      <c r="BE97" s="2319"/>
      <c r="BF97" s="2320"/>
      <c r="BG97" s="2320"/>
      <c r="BH97" s="2320"/>
      <c r="BI97" s="2320"/>
      <c r="BJ97" s="2320"/>
      <c r="BK97" s="76"/>
      <c r="BL97" s="76"/>
      <c r="BM97" s="76"/>
      <c r="BN97" s="76"/>
      <c r="BO97" s="76"/>
      <c r="BP97" s="76"/>
      <c r="BQ97" s="76"/>
      <c r="BR97" s="76"/>
      <c r="BS97" s="76"/>
      <c r="BT97" s="76"/>
      <c r="BU97" s="76"/>
    </row>
    <row r="98" spans="2:74" ht="10.5" customHeight="1">
      <c r="C98" s="77"/>
      <c r="D98" s="78"/>
      <c r="E98" s="79"/>
      <c r="F98" s="78"/>
      <c r="G98" s="78"/>
    </row>
    <row r="99" spans="2:74" ht="10.5" customHeight="1">
      <c r="C99" s="74"/>
      <c r="D99" s="80"/>
      <c r="E99" s="81"/>
      <c r="F99" s="81"/>
      <c r="G99" s="81"/>
    </row>
    <row r="100" spans="2:74" ht="10.5" customHeight="1">
      <c r="BV100" s="63"/>
    </row>
    <row r="101" spans="2:74" ht="10.5" customHeight="1">
      <c r="BV101" s="63"/>
    </row>
    <row r="102" spans="2:74" ht="10.5" customHeight="1">
      <c r="B102" s="60"/>
      <c r="BV102" s="63"/>
    </row>
    <row r="103" spans="2:74" ht="10.5" customHeight="1">
      <c r="B103" s="60"/>
      <c r="BV103" s="63"/>
    </row>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row r="119" ht="10.5" customHeight="1"/>
  </sheetData>
  <sheetProtection algorithmName="SHA-512" hashValue="HgbIp7ikhCoDh0bRG5woZzyqmYgem0MV90vhzjvTAQJ0oCunDzLeO37hOJJVOJKUBxkvjukj2U9cny8Dhzqucw==" saltValue="RX33bEPFBx00JQupa7zaMA==" spinCount="100000" sheet="1" objects="1" scenarios="1" selectLockedCells="1"/>
  <mergeCells count="88">
    <mergeCell ref="A2:A5"/>
    <mergeCell ref="AX97:BE97"/>
    <mergeCell ref="BF97:BJ97"/>
    <mergeCell ref="D75:Q76"/>
    <mergeCell ref="Q39:BK41"/>
    <mergeCell ref="BA69:BF70"/>
    <mergeCell ref="B33:P34"/>
    <mergeCell ref="C12:BU13"/>
    <mergeCell ref="C15:BU29"/>
    <mergeCell ref="C30:BU31"/>
    <mergeCell ref="W35:X37"/>
    <mergeCell ref="Y35:AJ37"/>
    <mergeCell ref="AL35:BU37"/>
    <mergeCell ref="D35:O37"/>
    <mergeCell ref="BS69:BU70"/>
    <mergeCell ref="B73:AI74"/>
    <mergeCell ref="G55:P56"/>
    <mergeCell ref="AF61:BT65"/>
    <mergeCell ref="B67:AI68"/>
    <mergeCell ref="BM69:BO70"/>
    <mergeCell ref="Y69:Z70"/>
    <mergeCell ref="AD69:AE70"/>
    <mergeCell ref="AF69:AH70"/>
    <mergeCell ref="V69:X70"/>
    <mergeCell ref="AI69:AJ70"/>
    <mergeCell ref="AM69:AV70"/>
    <mergeCell ref="D69:O70"/>
    <mergeCell ref="AA69:AC70"/>
    <mergeCell ref="D59:F60"/>
    <mergeCell ref="G59:P60"/>
    <mergeCell ref="D63:F64"/>
    <mergeCell ref="G63:P64"/>
    <mergeCell ref="BP3:BQ4"/>
    <mergeCell ref="BR3:BS4"/>
    <mergeCell ref="BT3:BU4"/>
    <mergeCell ref="Q69:U70"/>
    <mergeCell ref="D39:O41"/>
    <mergeCell ref="B50:AD51"/>
    <mergeCell ref="BL39:BU41"/>
    <mergeCell ref="BT6:BU7"/>
    <mergeCell ref="BL42:BU47"/>
    <mergeCell ref="Q45:W47"/>
    <mergeCell ref="X45:Z47"/>
    <mergeCell ref="D55:F56"/>
    <mergeCell ref="AE52:AH53"/>
    <mergeCell ref="AA45:BK47"/>
    <mergeCell ref="BP69:BR70"/>
    <mergeCell ref="D52:O53"/>
    <mergeCell ref="B83:AH84"/>
    <mergeCell ref="CM4:CU6"/>
    <mergeCell ref="CM8:CU10"/>
    <mergeCell ref="S75:AD76"/>
    <mergeCell ref="AE75:AI76"/>
    <mergeCell ref="AJ75:AJ76"/>
    <mergeCell ref="AK75:BV76"/>
    <mergeCell ref="D77:Q78"/>
    <mergeCell ref="S77:AD78"/>
    <mergeCell ref="AE77:AI78"/>
    <mergeCell ref="AJ77:AJ78"/>
    <mergeCell ref="AK77:BV78"/>
    <mergeCell ref="B81:AN82"/>
    <mergeCell ref="D42:O44"/>
    <mergeCell ref="Q42:BK44"/>
    <mergeCell ref="D45:O47"/>
    <mergeCell ref="BD71:BR72"/>
    <mergeCell ref="BB3:BK4"/>
    <mergeCell ref="Q35:R37"/>
    <mergeCell ref="S35:T37"/>
    <mergeCell ref="U35:V37"/>
    <mergeCell ref="BJ6:BK7"/>
    <mergeCell ref="BL6:BN7"/>
    <mergeCell ref="AW6:BA7"/>
    <mergeCell ref="BO6:BP7"/>
    <mergeCell ref="BQ6:BS7"/>
    <mergeCell ref="AX69:AZ70"/>
    <mergeCell ref="AJ52:BT53"/>
    <mergeCell ref="BG69:BI70"/>
    <mergeCell ref="BJ69:BL70"/>
    <mergeCell ref="BL3:BM4"/>
    <mergeCell ref="BN3:BO4"/>
    <mergeCell ref="BB6:BF7"/>
    <mergeCell ref="BG6:BI7"/>
    <mergeCell ref="Q59:AD65"/>
    <mergeCell ref="Q52:AD58"/>
    <mergeCell ref="AF54:BT58"/>
    <mergeCell ref="AE59:AH60"/>
    <mergeCell ref="AJ59:BT60"/>
    <mergeCell ref="BN9:BU11"/>
  </mergeCells>
  <phoneticPr fontId="1"/>
  <dataValidations count="13">
    <dataValidation imeMode="on" allowBlank="1" showInputMessage="1" showErrorMessage="1" sqref="X45 AF54:BT57 AF60:BT63" xr:uid="{00000000-0002-0000-0000-000000000000}"/>
    <dataValidation imeMode="halfAlpha" allowBlank="1" showInputMessage="1" showErrorMessage="1" sqref="D77 C77:C78"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fullAlpha" allowBlank="1" showInputMessage="1" sqref="BG69:BI70" xr:uid="{00000000-0002-0000-0000-00000A000000}">
      <formula1>"０,１,２,３"</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9:BR70" xr:uid="{00000000-0002-0000-0000-00000D000000}">
      <formula1>$DC$3:$DC$12</formula1>
    </dataValidation>
    <dataValidation type="list" imeMode="halfAlpha" allowBlank="1" showInputMessage="1" sqref="AF69:AH70 BQ6:BS7" xr:uid="{C185CE7A-B99F-450E-A9BC-0A30E0B92725}">
      <formula1>$DA$3:$DA$33</formula1>
    </dataValidation>
    <dataValidation type="list" allowBlank="1" showInputMessage="1" sqref="AA69:AC70" xr:uid="{64E680FF-A564-4A84-8F20-70AA8F5BD608}">
      <formula1>"2,3,4,5,6,7,8,9,10,11,12"</formula1>
    </dataValidation>
    <dataValidation type="whole" imeMode="halfAlpha" allowBlank="1" showInputMessage="1" showErrorMessage="1" error="入力した精算額に誤りがあります。" sqref="S77:AD78" xr:uid="{A7CAC92A-B02A-47BA-94CF-7EDE17F303F7}">
      <formula1>50</formula1>
      <formula2>190</formula2>
    </dataValidation>
    <dataValidation type="whole" imeMode="halfAlpha" allowBlank="1" showInputMessage="1" showErrorMessage="1" error="入力した交付決定額に誤りがあります。" sqref="S75:AD76" xr:uid="{2963BC1A-C72B-4E85-9384-F459AA36475A}">
      <formula1>50</formula1>
      <formula2>190</formula2>
    </dataValidation>
    <dataValidation type="list" allowBlank="1" showInputMessage="1" sqref="BL6:BN7" xr:uid="{BEBB253C-76AA-4274-BBC5-3E2914B4C01C}">
      <formula1>"3,4,5,6,7,8,9,10,11,12"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EX154"/>
  <sheetViews>
    <sheetView showGridLines="0" view="pageBreakPreview" zoomScaleNormal="100" zoomScaleSheetLayoutView="100" workbookViewId="0">
      <selection activeCell="BG33" sqref="BG33:BJ33"/>
    </sheetView>
  </sheetViews>
  <sheetFormatPr defaultColWidth="1.25" defaultRowHeight="9" customHeight="1"/>
  <cols>
    <col min="1" max="1" width="5.75" style="84" customWidth="1"/>
    <col min="2" max="2" width="1.375" style="320" customWidth="1"/>
    <col min="3" max="5" width="1.25" style="320"/>
    <col min="6" max="37" width="1.25" style="84"/>
    <col min="38" max="106" width="0.75" style="84" customWidth="1"/>
    <col min="107" max="16384" width="1.25" style="84"/>
  </cols>
  <sheetData>
    <row r="1" spans="1:118" ht="34.9" customHeight="1"/>
    <row r="2" spans="1:118" ht="9" customHeight="1">
      <c r="N2" s="252"/>
      <c r="O2" s="252"/>
      <c r="P2" s="252"/>
      <c r="Q2" s="252"/>
      <c r="R2" s="252"/>
      <c r="S2" s="252"/>
      <c r="T2" s="252"/>
      <c r="U2" s="252"/>
      <c r="V2" s="252"/>
      <c r="W2" s="252"/>
    </row>
    <row r="3" spans="1:118" s="321" customFormat="1" ht="8.1" customHeight="1">
      <c r="A3" s="2469" t="s">
        <v>408</v>
      </c>
      <c r="D3" s="2470" t="s">
        <v>129</v>
      </c>
      <c r="E3" s="2470"/>
      <c r="F3" s="2470"/>
      <c r="G3" s="2470"/>
      <c r="H3" s="2470"/>
      <c r="I3" s="2470"/>
      <c r="J3" s="2470"/>
      <c r="K3" s="2470"/>
      <c r="L3" s="2470"/>
      <c r="M3" s="2470"/>
      <c r="N3" s="2471" t="str">
        <f>'様式７(ゼロ・エネ型 BELS用)'!CM8</f>
        <v>0560</v>
      </c>
      <c r="O3" s="2471"/>
      <c r="P3" s="2471"/>
      <c r="Q3" s="2471"/>
      <c r="R3" s="2471"/>
      <c r="S3" s="2471"/>
      <c r="T3" s="2471"/>
      <c r="U3" s="2471"/>
      <c r="V3" s="603"/>
      <c r="W3" s="2444">
        <f>'様式７(ゼロ・エネ型 BELS用)'!AF54</f>
        <v>0</v>
      </c>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row>
    <row r="4" spans="1:118" s="321" customFormat="1" ht="8.1" customHeight="1">
      <c r="A4" s="2469"/>
      <c r="D4" s="2470"/>
      <c r="E4" s="2470"/>
      <c r="F4" s="2470"/>
      <c r="G4" s="2470"/>
      <c r="H4" s="2470"/>
      <c r="I4" s="2470"/>
      <c r="J4" s="2470"/>
      <c r="K4" s="2470"/>
      <c r="L4" s="2470"/>
      <c r="M4" s="2470"/>
      <c r="N4" s="2471"/>
      <c r="O4" s="2471"/>
      <c r="P4" s="2471"/>
      <c r="Q4" s="2471"/>
      <c r="R4" s="2471"/>
      <c r="S4" s="2471"/>
      <c r="T4" s="2471"/>
      <c r="U4" s="2471"/>
      <c r="V4" s="603"/>
      <c r="W4" s="2444"/>
      <c r="X4" s="2444"/>
      <c r="Y4" s="2444"/>
      <c r="Z4" s="2444"/>
      <c r="AA4" s="2444"/>
      <c r="AB4" s="2444"/>
      <c r="AC4" s="2444"/>
      <c r="AD4" s="2444"/>
      <c r="AE4" s="2444"/>
      <c r="AF4" s="2444"/>
      <c r="AG4" s="2444"/>
      <c r="AH4" s="2444"/>
      <c r="AI4" s="2444"/>
      <c r="AJ4" s="2444"/>
      <c r="AK4" s="2444"/>
      <c r="AL4" s="2444"/>
      <c r="AM4" s="2444"/>
      <c r="AN4" s="2444"/>
      <c r="AO4" s="2444"/>
      <c r="AP4" s="2444"/>
      <c r="AQ4" s="2444"/>
      <c r="AR4" s="2444"/>
      <c r="AS4" s="2444"/>
      <c r="AT4" s="2444"/>
      <c r="AU4" s="2444"/>
      <c r="AV4" s="2444"/>
      <c r="AW4" s="2444"/>
      <c r="AX4" s="2444"/>
      <c r="AY4" s="2444"/>
      <c r="AZ4" s="2444"/>
      <c r="BA4" s="2444"/>
      <c r="BB4" s="2444"/>
      <c r="BC4" s="2444"/>
      <c r="BD4" s="2444"/>
      <c r="BE4" s="2444"/>
      <c r="BF4" s="2444"/>
      <c r="BG4" s="2444"/>
      <c r="BH4" s="2444"/>
      <c r="BI4" s="2444"/>
      <c r="BJ4" s="2444"/>
      <c r="BK4" s="2444"/>
      <c r="BL4" s="2444"/>
      <c r="BM4" s="2444"/>
      <c r="BN4" s="2444"/>
      <c r="CI4" s="2395" t="s">
        <v>948</v>
      </c>
      <c r="CJ4" s="2396"/>
      <c r="CK4" s="2396"/>
      <c r="CL4" s="2396"/>
      <c r="CM4" s="2396"/>
      <c r="CN4" s="2396"/>
      <c r="CO4" s="2396"/>
      <c r="CP4" s="2396"/>
      <c r="CQ4" s="2396"/>
      <c r="CR4" s="2396"/>
      <c r="CS4" s="2397"/>
    </row>
    <row r="5" spans="1:118" s="321" customFormat="1" ht="8.1" customHeight="1">
      <c r="A5" s="2469"/>
      <c r="D5" s="425"/>
      <c r="E5" s="425"/>
      <c r="F5" s="2375" t="s">
        <v>274</v>
      </c>
      <c r="G5" s="2376"/>
      <c r="H5" s="2376"/>
      <c r="I5" s="2376"/>
      <c r="J5" s="2376"/>
      <c r="K5" s="2376"/>
      <c r="L5" s="2376"/>
      <c r="M5" s="2377"/>
      <c r="N5" s="426"/>
      <c r="O5" s="426"/>
      <c r="P5" s="426"/>
      <c r="Q5" s="426"/>
      <c r="R5" s="426"/>
      <c r="S5" s="426"/>
      <c r="T5" s="426"/>
      <c r="U5" s="426"/>
      <c r="V5" s="427"/>
      <c r="W5" s="427"/>
      <c r="X5" s="427"/>
      <c r="Y5" s="427"/>
      <c r="Z5" s="427"/>
      <c r="AA5" s="427"/>
      <c r="AB5" s="427"/>
      <c r="AC5" s="427"/>
      <c r="AD5" s="426"/>
      <c r="AE5" s="426"/>
      <c r="AF5" s="426"/>
      <c r="AG5" s="426"/>
      <c r="AH5" s="426"/>
      <c r="AI5" s="322"/>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CI5" s="2398"/>
      <c r="CJ5" s="2399"/>
      <c r="CK5" s="2399"/>
      <c r="CL5" s="2399"/>
      <c r="CM5" s="2399"/>
      <c r="CN5" s="2399"/>
      <c r="CO5" s="2399"/>
      <c r="CP5" s="2399"/>
      <c r="CQ5" s="2399"/>
      <c r="CR5" s="2399"/>
      <c r="CS5" s="2400"/>
    </row>
    <row r="6" spans="1:118" ht="8.25" customHeight="1">
      <c r="A6" s="2469"/>
      <c r="C6" s="323"/>
      <c r="D6" s="323"/>
      <c r="E6" s="323"/>
      <c r="F6" s="2378"/>
      <c r="G6" s="2379"/>
      <c r="H6" s="2379"/>
      <c r="I6" s="2379"/>
      <c r="J6" s="2379"/>
      <c r="K6" s="2379"/>
      <c r="L6" s="2379"/>
      <c r="M6" s="2380"/>
      <c r="N6" s="2468" t="s">
        <v>979</v>
      </c>
      <c r="O6" s="2468"/>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c r="BP6" s="2468"/>
      <c r="BQ6" s="2468"/>
      <c r="BR6" s="2468"/>
      <c r="BS6" s="2468"/>
      <c r="BT6" s="2468"/>
      <c r="BU6" s="2468"/>
      <c r="BV6" s="2468"/>
      <c r="BW6" s="2468"/>
      <c r="BX6" s="2468"/>
      <c r="BY6" s="2468"/>
      <c r="BZ6" s="2468"/>
      <c r="CA6" s="2468"/>
      <c r="CB6" s="2468"/>
      <c r="CC6" s="2468"/>
      <c r="CD6" s="2468"/>
      <c r="CE6" s="2468"/>
      <c r="CF6" s="2468"/>
      <c r="CG6" s="2468"/>
      <c r="CH6" s="2468"/>
      <c r="CI6" s="323"/>
      <c r="CJ6" s="323"/>
      <c r="CK6" s="323"/>
      <c r="CL6" s="323"/>
      <c r="CM6" s="323"/>
      <c r="CN6" s="323"/>
      <c r="CO6" s="323"/>
      <c r="CP6" s="323"/>
      <c r="CQ6" s="323"/>
      <c r="CR6" s="323"/>
      <c r="CS6" s="323"/>
      <c r="CT6" s="323"/>
      <c r="CU6" s="323"/>
      <c r="DE6" s="2458"/>
      <c r="DF6" s="2458"/>
      <c r="DG6" s="2458"/>
      <c r="DH6" s="2458"/>
      <c r="DI6" s="2458"/>
      <c r="DJ6" s="2458"/>
      <c r="DK6" s="2458"/>
      <c r="DL6" s="2458"/>
      <c r="DM6" s="2458"/>
      <c r="DN6" s="2458"/>
    </row>
    <row r="7" spans="1:118" ht="8.25" customHeight="1">
      <c r="A7" s="2469"/>
      <c r="C7" s="323"/>
      <c r="D7" s="323"/>
      <c r="E7" s="323"/>
      <c r="F7" s="443"/>
      <c r="G7" s="443"/>
      <c r="H7" s="443"/>
      <c r="I7" s="443"/>
      <c r="J7" s="443"/>
      <c r="K7" s="443"/>
      <c r="L7" s="443"/>
      <c r="M7" s="443"/>
      <c r="N7" s="2468"/>
      <c r="O7" s="2468"/>
      <c r="P7" s="2468"/>
      <c r="Q7" s="2468"/>
      <c r="R7" s="2468"/>
      <c r="S7" s="2468"/>
      <c r="T7" s="2468"/>
      <c r="U7" s="2468"/>
      <c r="V7" s="2468"/>
      <c r="W7" s="2468"/>
      <c r="X7" s="2468"/>
      <c r="Y7" s="2468"/>
      <c r="Z7" s="2468"/>
      <c r="AA7" s="2468"/>
      <c r="AB7" s="2468"/>
      <c r="AC7" s="2468"/>
      <c r="AD7" s="2468"/>
      <c r="AE7" s="2468"/>
      <c r="AF7" s="2468"/>
      <c r="AG7" s="2468"/>
      <c r="AH7" s="2468"/>
      <c r="AI7" s="2468"/>
      <c r="AJ7" s="2468"/>
      <c r="AK7" s="2468"/>
      <c r="AL7" s="2468"/>
      <c r="AM7" s="2468"/>
      <c r="AN7" s="2468"/>
      <c r="AO7" s="2468"/>
      <c r="AP7" s="2468"/>
      <c r="AQ7" s="2468"/>
      <c r="AR7" s="2468"/>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c r="BP7" s="2468"/>
      <c r="BQ7" s="2468"/>
      <c r="BR7" s="2468"/>
      <c r="BS7" s="2468"/>
      <c r="BT7" s="2468"/>
      <c r="BU7" s="2468"/>
      <c r="BV7" s="2468"/>
      <c r="BW7" s="2468"/>
      <c r="BX7" s="2468"/>
      <c r="BY7" s="2468"/>
      <c r="BZ7" s="2468"/>
      <c r="CA7" s="2468"/>
      <c r="CB7" s="2468"/>
      <c r="CC7" s="2468"/>
      <c r="CD7" s="2468"/>
      <c r="CE7" s="2468"/>
      <c r="CF7" s="2468"/>
      <c r="CG7" s="2468"/>
      <c r="CH7" s="2468"/>
      <c r="CI7" s="323"/>
      <c r="CJ7" s="323"/>
      <c r="CK7" s="323"/>
      <c r="CL7" s="323"/>
      <c r="CM7" s="323"/>
      <c r="CN7" s="323"/>
      <c r="CO7" s="323"/>
      <c r="CP7" s="323"/>
      <c r="CQ7" s="323"/>
      <c r="CR7" s="323"/>
      <c r="CS7" s="323"/>
      <c r="CT7" s="323"/>
      <c r="CU7" s="323"/>
      <c r="DE7" s="2458"/>
      <c r="DF7" s="2458"/>
      <c r="DG7" s="2458"/>
      <c r="DH7" s="2458"/>
      <c r="DI7" s="2458"/>
      <c r="DJ7" s="2458"/>
      <c r="DK7" s="2458"/>
      <c r="DL7" s="2458"/>
      <c r="DM7" s="2458"/>
      <c r="DN7" s="2458"/>
    </row>
    <row r="8" spans="1:118" s="326" customFormat="1" ht="12" customHeight="1">
      <c r="A8" s="2469"/>
      <c r="B8" s="324" t="s">
        <v>25</v>
      </c>
      <c r="C8" s="325"/>
      <c r="D8" s="325"/>
      <c r="E8" s="325"/>
      <c r="AB8" s="2472"/>
      <c r="AC8" s="2472"/>
      <c r="AD8" s="2472"/>
      <c r="AE8" s="2472"/>
      <c r="AF8" s="2472"/>
      <c r="AG8" s="2472"/>
      <c r="AH8" s="2472"/>
      <c r="AI8" s="2472"/>
      <c r="AJ8" s="2472"/>
      <c r="AK8" s="2472"/>
      <c r="AL8" s="2472"/>
      <c r="AM8" s="2472"/>
      <c r="AN8" s="2472"/>
      <c r="AO8" s="2472"/>
      <c r="AP8" s="2472"/>
      <c r="AQ8" s="2472"/>
      <c r="AR8" s="2472"/>
      <c r="AS8" s="2472"/>
      <c r="AT8" s="2472"/>
      <c r="AU8" s="2472"/>
      <c r="AV8" s="2472"/>
      <c r="AW8" s="2472"/>
      <c r="AX8" s="2472"/>
      <c r="AY8" s="2472"/>
      <c r="AZ8" s="2472"/>
      <c r="BA8" s="2472"/>
      <c r="BB8" s="2472"/>
      <c r="BC8" s="2472"/>
      <c r="BD8" s="2472"/>
      <c r="BE8" s="2472"/>
      <c r="BF8" s="2472"/>
    </row>
    <row r="9" spans="1:118" s="560" customFormat="1" ht="12.4" customHeight="1">
      <c r="B9" s="561"/>
      <c r="C9" s="561"/>
      <c r="D9" s="561"/>
      <c r="E9" s="561" t="s">
        <v>457</v>
      </c>
      <c r="F9" s="2381" t="s">
        <v>978</v>
      </c>
      <c r="G9" s="2381"/>
      <c r="H9" s="2381"/>
      <c r="I9" s="2381"/>
      <c r="J9" s="2381"/>
      <c r="K9" s="2381"/>
      <c r="L9" s="2381"/>
      <c r="M9" s="2381"/>
      <c r="N9" s="2381"/>
      <c r="O9" s="2381"/>
      <c r="P9" s="2381"/>
      <c r="Q9" s="2381"/>
      <c r="R9" s="2381"/>
      <c r="S9" s="2381"/>
      <c r="T9" s="2381"/>
      <c r="U9" s="2381"/>
      <c r="V9" s="2381"/>
      <c r="W9" s="2381"/>
      <c r="X9" s="2381"/>
      <c r="Y9" s="2381"/>
      <c r="Z9" s="2381"/>
      <c r="AA9" s="2381"/>
      <c r="AB9" s="2381"/>
      <c r="AC9" s="2381"/>
      <c r="AD9" s="2381"/>
      <c r="AE9" s="2381"/>
      <c r="AF9" s="2381"/>
      <c r="AG9" s="2381"/>
      <c r="AH9" s="2381"/>
      <c r="AI9" s="2381"/>
      <c r="AJ9" s="2381"/>
      <c r="AK9" s="2381"/>
      <c r="AL9" s="2381"/>
      <c r="AM9" s="2381"/>
      <c r="AN9" s="2381"/>
      <c r="AO9" s="2381"/>
      <c r="AP9" s="2381"/>
      <c r="AQ9" s="2381"/>
      <c r="AR9" s="2381"/>
      <c r="AS9" s="2381"/>
      <c r="AT9" s="2381"/>
      <c r="AU9" s="2381"/>
      <c r="AV9" s="2381"/>
      <c r="AW9" s="2381"/>
      <c r="AX9" s="2381"/>
      <c r="AY9" s="2381"/>
      <c r="AZ9" s="2381"/>
      <c r="BA9" s="2381"/>
      <c r="BB9" s="2381"/>
      <c r="BC9" s="2381"/>
      <c r="BD9" s="2381"/>
      <c r="BE9" s="2381"/>
      <c r="BF9" s="2381"/>
      <c r="BG9" s="2381"/>
      <c r="BH9" s="2381"/>
      <c r="BI9" s="2381"/>
      <c r="BJ9" s="2381"/>
      <c r="BK9" s="2381"/>
      <c r="BL9" s="2381"/>
      <c r="BM9" s="2381"/>
      <c r="BN9" s="2381"/>
      <c r="BO9" s="2381"/>
      <c r="BP9" s="2381"/>
      <c r="BQ9" s="2381"/>
      <c r="BR9" s="2381"/>
      <c r="BS9" s="2381"/>
      <c r="BT9" s="2381"/>
      <c r="BU9" s="2381"/>
      <c r="BV9" s="2381"/>
      <c r="BW9" s="2381"/>
      <c r="BX9" s="2381"/>
      <c r="BY9" s="2381"/>
      <c r="BZ9" s="2381"/>
      <c r="CA9" s="2381"/>
      <c r="CB9" s="2381"/>
      <c r="CC9" s="2381"/>
      <c r="CD9" s="2381"/>
      <c r="CE9" s="2381"/>
      <c r="CF9" s="2381"/>
      <c r="CG9" s="2381"/>
      <c r="CH9" s="2381"/>
      <c r="CI9" s="2381"/>
      <c r="CJ9" s="2381"/>
      <c r="CK9" s="2381"/>
      <c r="CL9" s="2381"/>
      <c r="CM9" s="2381"/>
      <c r="CN9" s="2381"/>
      <c r="CO9" s="2381"/>
      <c r="CP9" s="2381"/>
      <c r="CQ9" s="2381"/>
      <c r="CR9" s="2381"/>
      <c r="CS9" s="2381"/>
      <c r="CT9" s="2381"/>
      <c r="CU9" s="2381"/>
      <c r="CV9" s="2381"/>
    </row>
    <row r="10" spans="1:118" s="560" customFormat="1" ht="12.4" customHeight="1">
      <c r="B10" s="561"/>
      <c r="C10" s="561"/>
      <c r="D10" s="561"/>
      <c r="E10" s="561"/>
      <c r="F10" s="2381"/>
      <c r="G10" s="2381"/>
      <c r="H10" s="2381"/>
      <c r="I10" s="2381"/>
      <c r="J10" s="2381"/>
      <c r="K10" s="2381"/>
      <c r="L10" s="2381"/>
      <c r="M10" s="2381"/>
      <c r="N10" s="2381"/>
      <c r="O10" s="2381"/>
      <c r="P10" s="2381"/>
      <c r="Q10" s="2381"/>
      <c r="R10" s="2381"/>
      <c r="S10" s="2381"/>
      <c r="T10" s="2381"/>
      <c r="U10" s="2381"/>
      <c r="V10" s="2381"/>
      <c r="W10" s="2381"/>
      <c r="X10" s="2381"/>
      <c r="Y10" s="2381"/>
      <c r="Z10" s="2381"/>
      <c r="AA10" s="2381"/>
      <c r="AB10" s="2381"/>
      <c r="AC10" s="2381"/>
      <c r="AD10" s="2381"/>
      <c r="AE10" s="2381"/>
      <c r="AF10" s="2381"/>
      <c r="AG10" s="2381"/>
      <c r="AH10" s="2381"/>
      <c r="AI10" s="2381"/>
      <c r="AJ10" s="2381"/>
      <c r="AK10" s="2381"/>
      <c r="AL10" s="2381"/>
      <c r="AM10" s="2381"/>
      <c r="AN10" s="2381"/>
      <c r="AO10" s="2381"/>
      <c r="AP10" s="2381"/>
      <c r="AQ10" s="2381"/>
      <c r="AR10" s="2381"/>
      <c r="AS10" s="2381"/>
      <c r="AT10" s="2381"/>
      <c r="AU10" s="2381"/>
      <c r="AV10" s="2381"/>
      <c r="AW10" s="2381"/>
      <c r="AX10" s="2381"/>
      <c r="AY10" s="2381"/>
      <c r="AZ10" s="2381"/>
      <c r="BA10" s="2381"/>
      <c r="BB10" s="2381"/>
      <c r="BC10" s="2381"/>
      <c r="BD10" s="2381"/>
      <c r="BE10" s="2381"/>
      <c r="BF10" s="2381"/>
      <c r="BG10" s="2381"/>
      <c r="BH10" s="2381"/>
      <c r="BI10" s="2381"/>
      <c r="BJ10" s="2381"/>
      <c r="BK10" s="2381"/>
      <c r="BL10" s="2381"/>
      <c r="BM10" s="2381"/>
      <c r="BN10" s="2381"/>
      <c r="BO10" s="2381"/>
      <c r="BP10" s="2381"/>
      <c r="BQ10" s="2381"/>
      <c r="BR10" s="2381"/>
      <c r="BS10" s="2381"/>
      <c r="BT10" s="2381"/>
      <c r="BU10" s="2381"/>
      <c r="BV10" s="2381"/>
      <c r="BW10" s="2381"/>
      <c r="BX10" s="2381"/>
      <c r="BY10" s="2381"/>
      <c r="BZ10" s="2381"/>
      <c r="CA10" s="2381"/>
      <c r="CB10" s="2381"/>
      <c r="CC10" s="2381"/>
      <c r="CD10" s="2381"/>
      <c r="CE10" s="2381"/>
      <c r="CF10" s="2381"/>
      <c r="CG10" s="2381"/>
      <c r="CH10" s="2381"/>
      <c r="CI10" s="2381"/>
      <c r="CJ10" s="2381"/>
      <c r="CK10" s="2381"/>
      <c r="CL10" s="2381"/>
      <c r="CM10" s="2381"/>
      <c r="CN10" s="2381"/>
      <c r="CO10" s="2381"/>
      <c r="CP10" s="2381"/>
      <c r="CQ10" s="2381"/>
      <c r="CR10" s="2381"/>
      <c r="CS10" s="2381"/>
      <c r="CT10" s="2381"/>
      <c r="CU10" s="2381"/>
      <c r="CV10" s="2381"/>
    </row>
    <row r="11" spans="1:118" s="560" customFormat="1" ht="12.4" customHeight="1">
      <c r="B11" s="561"/>
      <c r="C11" s="561"/>
      <c r="D11" s="561"/>
      <c r="E11" s="561"/>
      <c r="F11" s="2381"/>
      <c r="G11" s="2381"/>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J11" s="2381"/>
      <c r="AK11" s="2381"/>
      <c r="AL11" s="2381"/>
      <c r="AM11" s="2381"/>
      <c r="AN11" s="2381"/>
      <c r="AO11" s="2381"/>
      <c r="AP11" s="2381"/>
      <c r="AQ11" s="2381"/>
      <c r="AR11" s="2381"/>
      <c r="AS11" s="2381"/>
      <c r="AT11" s="2381"/>
      <c r="AU11" s="2381"/>
      <c r="AV11" s="2381"/>
      <c r="AW11" s="2381"/>
      <c r="AX11" s="2381"/>
      <c r="AY11" s="2381"/>
      <c r="AZ11" s="2381"/>
      <c r="BA11" s="2381"/>
      <c r="BB11" s="2381"/>
      <c r="BC11" s="2381"/>
      <c r="BD11" s="2381"/>
      <c r="BE11" s="2381"/>
      <c r="BF11" s="2381"/>
      <c r="BG11" s="2381"/>
      <c r="BH11" s="2381"/>
      <c r="BI11" s="2381"/>
      <c r="BJ11" s="2381"/>
      <c r="BK11" s="2381"/>
      <c r="BL11" s="2381"/>
      <c r="BM11" s="2381"/>
      <c r="BN11" s="2381"/>
      <c r="BO11" s="2381"/>
      <c r="BP11" s="2381"/>
      <c r="BQ11" s="2381"/>
      <c r="BR11" s="2381"/>
      <c r="BS11" s="2381"/>
      <c r="BT11" s="2381"/>
      <c r="BU11" s="2381"/>
      <c r="BV11" s="2381"/>
      <c r="BW11" s="2381"/>
      <c r="BX11" s="2381"/>
      <c r="BY11" s="2381"/>
      <c r="BZ11" s="2381"/>
      <c r="CA11" s="2381"/>
      <c r="CB11" s="2381"/>
      <c r="CC11" s="2381"/>
      <c r="CD11" s="2381"/>
      <c r="CE11" s="2381"/>
      <c r="CF11" s="2381"/>
      <c r="CG11" s="2381"/>
      <c r="CH11" s="2381"/>
      <c r="CI11" s="2381"/>
      <c r="CJ11" s="2381"/>
      <c r="CK11" s="2381"/>
      <c r="CL11" s="2381"/>
      <c r="CM11" s="2381"/>
      <c r="CN11" s="2381"/>
      <c r="CO11" s="2381"/>
      <c r="CP11" s="2381"/>
      <c r="CQ11" s="2381"/>
      <c r="CR11" s="2381"/>
      <c r="CS11" s="2381"/>
      <c r="CT11" s="2381"/>
      <c r="CU11" s="2381"/>
      <c r="CV11" s="2381"/>
    </row>
    <row r="12" spans="1:118" s="560" customFormat="1" ht="10.9" customHeight="1">
      <c r="B12" s="561"/>
      <c r="C12" s="561"/>
      <c r="D12" s="561"/>
      <c r="E12" s="561"/>
      <c r="F12" s="2381"/>
      <c r="G12" s="2381"/>
      <c r="H12" s="2381"/>
      <c r="I12" s="2381"/>
      <c r="J12" s="2381"/>
      <c r="K12" s="2381"/>
      <c r="L12" s="2381"/>
      <c r="M12" s="2381"/>
      <c r="N12" s="2381"/>
      <c r="O12" s="2381"/>
      <c r="P12" s="2381"/>
      <c r="Q12" s="2381"/>
      <c r="R12" s="2381"/>
      <c r="S12" s="2381"/>
      <c r="T12" s="2381"/>
      <c r="U12" s="2381"/>
      <c r="V12" s="2381"/>
      <c r="W12" s="2381"/>
      <c r="X12" s="2381"/>
      <c r="Y12" s="2381"/>
      <c r="Z12" s="2381"/>
      <c r="AA12" s="2381"/>
      <c r="AB12" s="2381"/>
      <c r="AC12" s="2381"/>
      <c r="AD12" s="2381"/>
      <c r="AE12" s="2381"/>
      <c r="AF12" s="2381"/>
      <c r="AG12" s="2381"/>
      <c r="AH12" s="2381"/>
      <c r="AI12" s="2381"/>
      <c r="AJ12" s="2381"/>
      <c r="AK12" s="2381"/>
      <c r="AL12" s="2381"/>
      <c r="AM12" s="2381"/>
      <c r="AN12" s="2381"/>
      <c r="AO12" s="2381"/>
      <c r="AP12" s="2381"/>
      <c r="AQ12" s="2381"/>
      <c r="AR12" s="2381"/>
      <c r="AS12" s="2381"/>
      <c r="AT12" s="2381"/>
      <c r="AU12" s="2381"/>
      <c r="AV12" s="2381"/>
      <c r="AW12" s="2381"/>
      <c r="AX12" s="2381"/>
      <c r="AY12" s="2381"/>
      <c r="AZ12" s="2381"/>
      <c r="BA12" s="2381"/>
      <c r="BB12" s="2381"/>
      <c r="BC12" s="2381"/>
      <c r="BD12" s="2381"/>
      <c r="BE12" s="2381"/>
      <c r="BF12" s="2381"/>
      <c r="BG12" s="2381"/>
      <c r="BH12" s="2381"/>
      <c r="BI12" s="2381"/>
      <c r="BJ12" s="2381"/>
      <c r="BK12" s="2381"/>
      <c r="BL12" s="2381"/>
      <c r="BM12" s="2381"/>
      <c r="BN12" s="2381"/>
      <c r="BO12" s="2381"/>
      <c r="BP12" s="2381"/>
      <c r="BQ12" s="2381"/>
      <c r="BR12" s="2381"/>
      <c r="BS12" s="2381"/>
      <c r="BT12" s="2381"/>
      <c r="BU12" s="2381"/>
      <c r="BV12" s="2381"/>
      <c r="BW12" s="2381"/>
      <c r="BX12" s="2381"/>
      <c r="BY12" s="2381"/>
      <c r="BZ12" s="2381"/>
      <c r="CA12" s="2381"/>
      <c r="CB12" s="2381"/>
      <c r="CC12" s="2381"/>
      <c r="CD12" s="2381"/>
      <c r="CE12" s="2381"/>
      <c r="CF12" s="2381"/>
      <c r="CG12" s="2381"/>
      <c r="CH12" s="2381"/>
      <c r="CI12" s="2381"/>
      <c r="CJ12" s="2381"/>
      <c r="CK12" s="2381"/>
      <c r="CL12" s="2381"/>
      <c r="CM12" s="2381"/>
      <c r="CN12" s="2381"/>
      <c r="CO12" s="2381"/>
      <c r="CP12" s="2381"/>
      <c r="CQ12" s="2381"/>
      <c r="CR12" s="2381"/>
      <c r="CS12" s="2381"/>
      <c r="CT12" s="2381"/>
      <c r="CU12" s="2381"/>
      <c r="CV12" s="2381"/>
    </row>
    <row r="13" spans="1:118" s="560" customFormat="1" ht="15" customHeight="1">
      <c r="B13" s="561"/>
      <c r="C13" s="561"/>
      <c r="D13" s="561"/>
      <c r="E13" s="562" t="s">
        <v>26</v>
      </c>
      <c r="F13" s="2382" t="s">
        <v>458</v>
      </c>
      <c r="G13" s="2382"/>
      <c r="H13" s="2382"/>
      <c r="I13" s="2382"/>
      <c r="J13" s="2382"/>
      <c r="K13" s="2382"/>
      <c r="L13" s="2382"/>
      <c r="M13" s="2382"/>
      <c r="N13" s="2382"/>
      <c r="O13" s="2382"/>
      <c r="P13" s="2382"/>
      <c r="Q13" s="2382"/>
      <c r="R13" s="2382"/>
      <c r="S13" s="2382"/>
      <c r="T13" s="2382"/>
      <c r="U13" s="2382"/>
      <c r="V13" s="2382"/>
      <c r="W13" s="2382"/>
      <c r="X13" s="2382"/>
      <c r="Y13" s="2382"/>
      <c r="Z13" s="2382"/>
      <c r="AA13" s="2382"/>
      <c r="AB13" s="2382"/>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82"/>
      <c r="BT13" s="2382"/>
      <c r="BU13" s="2382"/>
      <c r="BV13" s="2382"/>
      <c r="BW13" s="2382"/>
      <c r="BX13" s="2382"/>
      <c r="BY13" s="2382"/>
      <c r="BZ13" s="2382"/>
      <c r="CA13" s="2382"/>
      <c r="CB13" s="2382"/>
      <c r="CC13" s="2382"/>
      <c r="CD13" s="2382"/>
      <c r="CE13" s="2382"/>
      <c r="CF13" s="2382"/>
      <c r="CG13" s="2382"/>
      <c r="CH13" s="2382"/>
      <c r="CI13" s="2382"/>
      <c r="CJ13" s="2382"/>
      <c r="CK13" s="2382"/>
      <c r="CL13" s="2382"/>
      <c r="CM13" s="2382"/>
      <c r="CN13" s="2382"/>
      <c r="CO13" s="2382"/>
      <c r="CP13" s="2382"/>
      <c r="CQ13" s="2382"/>
      <c r="CR13" s="2382"/>
      <c r="CS13" s="2382"/>
      <c r="CT13" s="2382"/>
      <c r="CU13" s="2382"/>
      <c r="CV13" s="2382"/>
    </row>
    <row r="14" spans="1:118" s="560" customFormat="1" ht="12" customHeight="1">
      <c r="B14" s="561"/>
      <c r="C14" s="561"/>
      <c r="D14" s="561"/>
      <c r="E14" s="561"/>
      <c r="F14" s="561" t="s">
        <v>27</v>
      </c>
      <c r="G14" s="2381" t="s">
        <v>258</v>
      </c>
      <c r="H14" s="2381"/>
      <c r="I14" s="2381"/>
      <c r="J14" s="2381"/>
      <c r="K14" s="2381"/>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c r="AH14" s="2381"/>
      <c r="AI14" s="2381"/>
      <c r="AJ14" s="2381"/>
      <c r="AK14" s="2381"/>
      <c r="AL14" s="2381"/>
      <c r="AM14" s="2381"/>
      <c r="AN14" s="2381"/>
      <c r="AO14" s="2381"/>
      <c r="AP14" s="2381"/>
      <c r="AQ14" s="2381"/>
      <c r="AR14" s="2381"/>
      <c r="AS14" s="2381"/>
      <c r="AT14" s="2381"/>
      <c r="AU14" s="2381"/>
      <c r="AV14" s="2381"/>
      <c r="AW14" s="2381"/>
      <c r="AX14" s="2381"/>
      <c r="AY14" s="2381"/>
      <c r="AZ14" s="2381"/>
      <c r="BA14" s="2381"/>
      <c r="BB14" s="2381"/>
      <c r="BC14" s="2381"/>
      <c r="BD14" s="2381"/>
      <c r="BE14" s="2381"/>
      <c r="BF14" s="2381"/>
      <c r="BG14" s="2381"/>
      <c r="BH14" s="2381"/>
      <c r="BI14" s="2381"/>
      <c r="BJ14" s="2381"/>
      <c r="BK14" s="2381"/>
      <c r="BL14" s="2381"/>
      <c r="BM14" s="2381"/>
      <c r="BN14" s="2381"/>
      <c r="BO14" s="2381"/>
      <c r="BP14" s="2381"/>
      <c r="BQ14" s="2381"/>
      <c r="BR14" s="2381"/>
      <c r="BS14" s="2381"/>
      <c r="BT14" s="2381"/>
      <c r="BU14" s="2381"/>
      <c r="BV14" s="2381"/>
      <c r="BW14" s="2381"/>
      <c r="BX14" s="2381"/>
      <c r="BY14" s="2381"/>
      <c r="BZ14" s="2381"/>
      <c r="CA14" s="2381"/>
      <c r="CB14" s="2381"/>
      <c r="CC14" s="2381"/>
      <c r="CD14" s="2381"/>
      <c r="CE14" s="2381"/>
      <c r="CF14" s="2381"/>
      <c r="CG14" s="2381"/>
      <c r="CH14" s="2381"/>
      <c r="CI14" s="2381"/>
      <c r="CJ14" s="2381"/>
      <c r="CK14" s="2381"/>
      <c r="CL14" s="2381"/>
      <c r="CM14" s="2381"/>
      <c r="CN14" s="2381"/>
      <c r="CO14" s="2381"/>
      <c r="CP14" s="2381"/>
      <c r="CQ14" s="2381"/>
      <c r="CR14" s="2381"/>
      <c r="CS14" s="2381"/>
      <c r="CT14" s="2381"/>
      <c r="CU14" s="2381"/>
      <c r="CV14" s="2381"/>
    </row>
    <row r="15" spans="1:118" s="560" customFormat="1" ht="15" customHeight="1">
      <c r="B15" s="561"/>
      <c r="C15" s="561"/>
      <c r="D15" s="561"/>
      <c r="E15" s="561"/>
      <c r="G15" s="2381"/>
      <c r="H15" s="2381"/>
      <c r="I15" s="2381"/>
      <c r="J15" s="2381"/>
      <c r="K15" s="2381"/>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c r="AH15" s="2381"/>
      <c r="AI15" s="2381"/>
      <c r="AJ15" s="2381"/>
      <c r="AK15" s="2381"/>
      <c r="AL15" s="2381"/>
      <c r="AM15" s="2381"/>
      <c r="AN15" s="2381"/>
      <c r="AO15" s="2381"/>
      <c r="AP15" s="2381"/>
      <c r="AQ15" s="2381"/>
      <c r="AR15" s="2381"/>
      <c r="AS15" s="2381"/>
      <c r="AT15" s="2381"/>
      <c r="AU15" s="2381"/>
      <c r="AV15" s="2381"/>
      <c r="AW15" s="2381"/>
      <c r="AX15" s="2381"/>
      <c r="AY15" s="2381"/>
      <c r="AZ15" s="2381"/>
      <c r="BA15" s="2381"/>
      <c r="BB15" s="2381"/>
      <c r="BC15" s="2381"/>
      <c r="BD15" s="2381"/>
      <c r="BE15" s="2381"/>
      <c r="BF15" s="2381"/>
      <c r="BG15" s="2381"/>
      <c r="BH15" s="2381"/>
      <c r="BI15" s="2381"/>
      <c r="BJ15" s="2381"/>
      <c r="BK15" s="2381"/>
      <c r="BL15" s="2381"/>
      <c r="BM15" s="2381"/>
      <c r="BN15" s="2381"/>
      <c r="BO15" s="2381"/>
      <c r="BP15" s="2381"/>
      <c r="BQ15" s="2381"/>
      <c r="BR15" s="2381"/>
      <c r="BS15" s="2381"/>
      <c r="BT15" s="2381"/>
      <c r="BU15" s="2381"/>
      <c r="BV15" s="2381"/>
      <c r="BW15" s="2381"/>
      <c r="BX15" s="2381"/>
      <c r="BY15" s="2381"/>
      <c r="BZ15" s="2381"/>
      <c r="CA15" s="2381"/>
      <c r="CB15" s="2381"/>
      <c r="CC15" s="2381"/>
      <c r="CD15" s="2381"/>
      <c r="CE15" s="2381"/>
      <c r="CF15" s="2381"/>
      <c r="CG15" s="2381"/>
      <c r="CH15" s="2381"/>
      <c r="CI15" s="2381"/>
      <c r="CJ15" s="2381"/>
      <c r="CK15" s="2381"/>
      <c r="CL15" s="2381"/>
      <c r="CM15" s="2381"/>
      <c r="CN15" s="2381"/>
      <c r="CO15" s="2381"/>
      <c r="CP15" s="2381"/>
      <c r="CQ15" s="2381"/>
      <c r="CR15" s="2381"/>
      <c r="CS15" s="2381"/>
      <c r="CT15" s="2381"/>
      <c r="CU15" s="2381"/>
      <c r="CV15" s="2381"/>
    </row>
    <row r="16" spans="1:118" s="560" customFormat="1" ht="12" customHeight="1">
      <c r="B16" s="561"/>
      <c r="C16" s="561"/>
      <c r="D16" s="561"/>
      <c r="E16" s="561"/>
      <c r="F16" s="561" t="s">
        <v>28</v>
      </c>
      <c r="G16" s="2381" t="s">
        <v>426</v>
      </c>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c r="AK16" s="2381"/>
      <c r="AL16" s="2381"/>
      <c r="AM16" s="2381"/>
      <c r="AN16" s="2381"/>
      <c r="AO16" s="2381"/>
      <c r="AP16" s="2381"/>
      <c r="AQ16" s="2381"/>
      <c r="AR16" s="2381"/>
      <c r="AS16" s="2381"/>
      <c r="AT16" s="2381"/>
      <c r="AU16" s="2381"/>
      <c r="AV16" s="2381"/>
      <c r="AW16" s="2381"/>
      <c r="AX16" s="2381"/>
      <c r="AY16" s="2381"/>
      <c r="AZ16" s="2381"/>
      <c r="BA16" s="2381"/>
      <c r="BB16" s="2381"/>
      <c r="BC16" s="2381"/>
      <c r="BD16" s="2381"/>
      <c r="BE16" s="2381"/>
      <c r="BF16" s="2381"/>
      <c r="BG16" s="2381"/>
      <c r="BH16" s="2381"/>
      <c r="BI16" s="2381"/>
      <c r="BJ16" s="2381"/>
      <c r="BK16" s="2381"/>
      <c r="BL16" s="2381"/>
      <c r="BM16" s="2381"/>
      <c r="BN16" s="2381"/>
      <c r="BO16" s="2381"/>
      <c r="BP16" s="2381"/>
      <c r="BQ16" s="2381"/>
      <c r="BR16" s="2381"/>
      <c r="BS16" s="2381"/>
      <c r="BT16" s="2381"/>
      <c r="BU16" s="2381"/>
      <c r="BV16" s="2381"/>
      <c r="BW16" s="2381"/>
      <c r="BX16" s="2381"/>
      <c r="BY16" s="2381"/>
      <c r="BZ16" s="2381"/>
      <c r="CA16" s="2381"/>
      <c r="CB16" s="2381"/>
      <c r="CC16" s="2381"/>
      <c r="CD16" s="2381"/>
      <c r="CE16" s="2381"/>
      <c r="CF16" s="2381"/>
      <c r="CG16" s="2381"/>
      <c r="CH16" s="2381"/>
      <c r="CI16" s="2381"/>
      <c r="CJ16" s="2381"/>
      <c r="CK16" s="2381"/>
      <c r="CL16" s="2381"/>
      <c r="CM16" s="2381"/>
      <c r="CN16" s="2381"/>
      <c r="CO16" s="2381"/>
      <c r="CP16" s="2381"/>
      <c r="CQ16" s="2381"/>
      <c r="CR16" s="2381"/>
      <c r="CS16" s="2381"/>
      <c r="CT16" s="2381"/>
      <c r="CU16" s="2381"/>
      <c r="CV16" s="2381"/>
    </row>
    <row r="17" spans="2:100" s="560" customFormat="1" ht="15" customHeight="1">
      <c r="B17" s="561"/>
      <c r="C17" s="561"/>
      <c r="D17" s="561"/>
      <c r="E17" s="561"/>
      <c r="G17" s="2381"/>
      <c r="H17" s="2381"/>
      <c r="I17" s="2381"/>
      <c r="J17" s="2381"/>
      <c r="K17" s="2381"/>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c r="AS17" s="2381"/>
      <c r="AT17" s="2381"/>
      <c r="AU17" s="2381"/>
      <c r="AV17" s="2381"/>
      <c r="AW17" s="2381"/>
      <c r="AX17" s="2381"/>
      <c r="AY17" s="2381"/>
      <c r="AZ17" s="2381"/>
      <c r="BA17" s="2381"/>
      <c r="BB17" s="2381"/>
      <c r="BC17" s="2381"/>
      <c r="BD17" s="2381"/>
      <c r="BE17" s="2381"/>
      <c r="BF17" s="2381"/>
      <c r="BG17" s="2381"/>
      <c r="BH17" s="2381"/>
      <c r="BI17" s="2381"/>
      <c r="BJ17" s="2381"/>
      <c r="BK17" s="2381"/>
      <c r="BL17" s="2381"/>
      <c r="BM17" s="2381"/>
      <c r="BN17" s="2381"/>
      <c r="BO17" s="2381"/>
      <c r="BP17" s="2381"/>
      <c r="BQ17" s="2381"/>
      <c r="BR17" s="2381"/>
      <c r="BS17" s="2381"/>
      <c r="BT17" s="2381"/>
      <c r="BU17" s="2381"/>
      <c r="BV17" s="2381"/>
      <c r="BW17" s="2381"/>
      <c r="BX17" s="2381"/>
      <c r="BY17" s="2381"/>
      <c r="BZ17" s="2381"/>
      <c r="CA17" s="2381"/>
      <c r="CB17" s="2381"/>
      <c r="CC17" s="2381"/>
      <c r="CD17" s="2381"/>
      <c r="CE17" s="2381"/>
      <c r="CF17" s="2381"/>
      <c r="CG17" s="2381"/>
      <c r="CH17" s="2381"/>
      <c r="CI17" s="2381"/>
      <c r="CJ17" s="2381"/>
      <c r="CK17" s="2381"/>
      <c r="CL17" s="2381"/>
      <c r="CM17" s="2381"/>
      <c r="CN17" s="2381"/>
      <c r="CO17" s="2381"/>
      <c r="CP17" s="2381"/>
      <c r="CQ17" s="2381"/>
      <c r="CR17" s="2381"/>
      <c r="CS17" s="2381"/>
      <c r="CT17" s="2381"/>
      <c r="CU17" s="2381"/>
      <c r="CV17" s="2381"/>
    </row>
    <row r="18" spans="2:100" s="560" customFormat="1" ht="13.9" customHeight="1">
      <c r="B18" s="561"/>
      <c r="C18" s="561"/>
      <c r="D18" s="561"/>
      <c r="E18" s="561"/>
      <c r="F18" s="561" t="s">
        <v>29</v>
      </c>
      <c r="G18" s="2381" t="s">
        <v>259</v>
      </c>
      <c r="H18" s="2381"/>
      <c r="I18" s="2381"/>
      <c r="J18" s="2381"/>
      <c r="K18" s="2381"/>
      <c r="L18" s="2381"/>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c r="AS18" s="2381"/>
      <c r="AT18" s="2381"/>
      <c r="AU18" s="2381"/>
      <c r="AV18" s="2381"/>
      <c r="AW18" s="2381"/>
      <c r="AX18" s="2381"/>
      <c r="AY18" s="2381"/>
      <c r="AZ18" s="2381"/>
      <c r="BA18" s="2381"/>
      <c r="BB18" s="2381"/>
      <c r="BC18" s="2381"/>
      <c r="BD18" s="2381"/>
      <c r="BE18" s="2381"/>
      <c r="BF18" s="2381"/>
      <c r="BG18" s="2381"/>
      <c r="BH18" s="2381"/>
      <c r="BI18" s="2381"/>
      <c r="BJ18" s="2381"/>
      <c r="BK18" s="2381"/>
      <c r="BL18" s="2381"/>
      <c r="BM18" s="2381"/>
      <c r="BN18" s="2381"/>
      <c r="BO18" s="2381"/>
      <c r="BP18" s="2381"/>
      <c r="BQ18" s="2381"/>
      <c r="BR18" s="2381"/>
      <c r="BS18" s="2381"/>
      <c r="BT18" s="2381"/>
      <c r="BU18" s="2381"/>
      <c r="BV18" s="2381"/>
      <c r="BW18" s="2381"/>
      <c r="BX18" s="2381"/>
      <c r="BY18" s="2381"/>
      <c r="BZ18" s="2381"/>
      <c r="CA18" s="2381"/>
      <c r="CB18" s="2381"/>
      <c r="CC18" s="2381"/>
      <c r="CD18" s="2381"/>
      <c r="CE18" s="2381"/>
      <c r="CF18" s="2381"/>
      <c r="CG18" s="2381"/>
      <c r="CH18" s="2381"/>
      <c r="CI18" s="2381"/>
      <c r="CJ18" s="2381"/>
      <c r="CK18" s="2381"/>
      <c r="CL18" s="2381"/>
      <c r="CM18" s="2381"/>
      <c r="CN18" s="2381"/>
      <c r="CO18" s="2381"/>
      <c r="CP18" s="2381"/>
      <c r="CQ18" s="2381"/>
      <c r="CR18" s="2381"/>
      <c r="CS18" s="2381"/>
      <c r="CT18" s="2381"/>
      <c r="CU18" s="2381"/>
      <c r="CV18" s="2381"/>
    </row>
    <row r="19" spans="2:100" s="560" customFormat="1" ht="13.9" customHeight="1">
      <c r="B19" s="561"/>
      <c r="C19" s="561"/>
      <c r="D19" s="561"/>
      <c r="E19" s="561"/>
      <c r="G19" s="2381"/>
      <c r="H19" s="2381"/>
      <c r="I19" s="2381"/>
      <c r="J19" s="2381"/>
      <c r="K19" s="2381"/>
      <c r="L19" s="2381"/>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c r="AS19" s="2381"/>
      <c r="AT19" s="2381"/>
      <c r="AU19" s="2381"/>
      <c r="AV19" s="2381"/>
      <c r="AW19" s="2381"/>
      <c r="AX19" s="2381"/>
      <c r="AY19" s="2381"/>
      <c r="AZ19" s="2381"/>
      <c r="BA19" s="2381"/>
      <c r="BB19" s="2381"/>
      <c r="BC19" s="2381"/>
      <c r="BD19" s="2381"/>
      <c r="BE19" s="2381"/>
      <c r="BF19" s="2381"/>
      <c r="BG19" s="2381"/>
      <c r="BH19" s="2381"/>
      <c r="BI19" s="2381"/>
      <c r="BJ19" s="2381"/>
      <c r="BK19" s="2381"/>
      <c r="BL19" s="2381"/>
      <c r="BM19" s="2381"/>
      <c r="BN19" s="2381"/>
      <c r="BO19" s="2381"/>
      <c r="BP19" s="2381"/>
      <c r="BQ19" s="2381"/>
      <c r="BR19" s="2381"/>
      <c r="BS19" s="2381"/>
      <c r="BT19" s="2381"/>
      <c r="BU19" s="2381"/>
      <c r="BV19" s="2381"/>
      <c r="BW19" s="2381"/>
      <c r="BX19" s="2381"/>
      <c r="BY19" s="2381"/>
      <c r="BZ19" s="2381"/>
      <c r="CA19" s="2381"/>
      <c r="CB19" s="2381"/>
      <c r="CC19" s="2381"/>
      <c r="CD19" s="2381"/>
      <c r="CE19" s="2381"/>
      <c r="CF19" s="2381"/>
      <c r="CG19" s="2381"/>
      <c r="CH19" s="2381"/>
      <c r="CI19" s="2381"/>
      <c r="CJ19" s="2381"/>
      <c r="CK19" s="2381"/>
      <c r="CL19" s="2381"/>
      <c r="CM19" s="2381"/>
      <c r="CN19" s="2381"/>
      <c r="CO19" s="2381"/>
      <c r="CP19" s="2381"/>
      <c r="CQ19" s="2381"/>
      <c r="CR19" s="2381"/>
      <c r="CS19" s="2381"/>
      <c r="CT19" s="2381"/>
      <c r="CU19" s="2381"/>
      <c r="CV19" s="2381"/>
    </row>
    <row r="20" spans="2:100" s="560" customFormat="1" ht="16.149999999999999" customHeight="1">
      <c r="B20" s="561"/>
      <c r="C20" s="561"/>
      <c r="D20" s="561"/>
      <c r="E20" s="56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c r="AS20" s="2381"/>
      <c r="AT20" s="2381"/>
      <c r="AU20" s="2381"/>
      <c r="AV20" s="2381"/>
      <c r="AW20" s="2381"/>
      <c r="AX20" s="2381"/>
      <c r="AY20" s="2381"/>
      <c r="AZ20" s="2381"/>
      <c r="BA20" s="2381"/>
      <c r="BB20" s="2381"/>
      <c r="BC20" s="2381"/>
      <c r="BD20" s="2381"/>
      <c r="BE20" s="2381"/>
      <c r="BF20" s="2381"/>
      <c r="BG20" s="2381"/>
      <c r="BH20" s="2381"/>
      <c r="BI20" s="2381"/>
      <c r="BJ20" s="2381"/>
      <c r="BK20" s="2381"/>
      <c r="BL20" s="2381"/>
      <c r="BM20" s="2381"/>
      <c r="BN20" s="2381"/>
      <c r="BO20" s="2381"/>
      <c r="BP20" s="2381"/>
      <c r="BQ20" s="2381"/>
      <c r="BR20" s="2381"/>
      <c r="BS20" s="2381"/>
      <c r="BT20" s="2381"/>
      <c r="BU20" s="2381"/>
      <c r="BV20" s="2381"/>
      <c r="BW20" s="2381"/>
      <c r="BX20" s="2381"/>
      <c r="BY20" s="2381"/>
      <c r="BZ20" s="2381"/>
      <c r="CA20" s="2381"/>
      <c r="CB20" s="2381"/>
      <c r="CC20" s="2381"/>
      <c r="CD20" s="2381"/>
      <c r="CE20" s="2381"/>
      <c r="CF20" s="2381"/>
      <c r="CG20" s="2381"/>
      <c r="CH20" s="2381"/>
      <c r="CI20" s="2381"/>
      <c r="CJ20" s="2381"/>
      <c r="CK20" s="2381"/>
      <c r="CL20" s="2381"/>
      <c r="CM20" s="2381"/>
      <c r="CN20" s="2381"/>
      <c r="CO20" s="2381"/>
      <c r="CP20" s="2381"/>
      <c r="CQ20" s="2381"/>
      <c r="CR20" s="2381"/>
      <c r="CS20" s="2381"/>
      <c r="CT20" s="2381"/>
      <c r="CU20" s="2381"/>
      <c r="CV20" s="2381"/>
    </row>
    <row r="21" spans="2:100" s="560" customFormat="1" ht="15" customHeight="1">
      <c r="B21" s="561"/>
      <c r="C21" s="561"/>
      <c r="D21" s="561"/>
      <c r="E21" s="561"/>
      <c r="F21" s="561" t="s">
        <v>30</v>
      </c>
      <c r="G21" s="2382" t="s">
        <v>44</v>
      </c>
      <c r="H21" s="2382"/>
      <c r="I21" s="2382"/>
      <c r="J21" s="2382"/>
      <c r="K21" s="2382"/>
      <c r="L21" s="2382"/>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c r="AS21" s="2382"/>
      <c r="AT21" s="2382"/>
      <c r="AU21" s="2382"/>
      <c r="AV21" s="2382"/>
      <c r="AW21" s="2382"/>
      <c r="AX21" s="2382"/>
      <c r="AY21" s="2382"/>
      <c r="AZ21" s="2382"/>
      <c r="BA21" s="2382"/>
      <c r="BB21" s="2382"/>
      <c r="BC21" s="2382"/>
      <c r="BD21" s="2382"/>
      <c r="BE21" s="2382"/>
      <c r="BF21" s="2382"/>
      <c r="BG21" s="2382"/>
      <c r="BH21" s="2382"/>
      <c r="BI21" s="2382"/>
      <c r="BJ21" s="2382"/>
      <c r="BK21" s="2382"/>
      <c r="BL21" s="2382"/>
      <c r="BM21" s="2382"/>
      <c r="BN21" s="2382"/>
      <c r="BO21" s="2382"/>
      <c r="BP21" s="2382"/>
      <c r="BQ21" s="2382"/>
      <c r="BR21" s="2382"/>
      <c r="BS21" s="2382"/>
      <c r="BT21" s="2382"/>
      <c r="BU21" s="2382"/>
      <c r="BV21" s="2382"/>
      <c r="BW21" s="2382"/>
      <c r="BX21" s="2382"/>
      <c r="BY21" s="2382"/>
      <c r="BZ21" s="2382"/>
      <c r="CA21" s="2382"/>
      <c r="CB21" s="2382"/>
      <c r="CC21" s="2382"/>
      <c r="CD21" s="2382"/>
      <c r="CE21" s="2382"/>
      <c r="CF21" s="2382"/>
      <c r="CG21" s="2382"/>
      <c r="CH21" s="2382"/>
      <c r="CI21" s="2382"/>
      <c r="CJ21" s="2382"/>
      <c r="CK21" s="2382"/>
      <c r="CL21" s="2382"/>
      <c r="CM21" s="2382"/>
      <c r="CN21" s="2382"/>
      <c r="CO21" s="2382"/>
      <c r="CP21" s="2382"/>
      <c r="CQ21" s="2382"/>
      <c r="CR21" s="2382"/>
      <c r="CS21" s="2382"/>
      <c r="CT21" s="2382"/>
      <c r="CU21" s="2382"/>
      <c r="CV21" s="2382"/>
    </row>
    <row r="22" spans="2:100" s="560" customFormat="1" ht="12" customHeight="1">
      <c r="B22" s="561"/>
      <c r="C22" s="561"/>
      <c r="D22" s="561"/>
      <c r="E22" s="561"/>
      <c r="F22" s="561" t="s">
        <v>31</v>
      </c>
      <c r="G22" s="2381" t="s">
        <v>427</v>
      </c>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c r="AS22" s="2381"/>
      <c r="AT22" s="2381"/>
      <c r="AU22" s="2381"/>
      <c r="AV22" s="2381"/>
      <c r="AW22" s="2381"/>
      <c r="AX22" s="2381"/>
      <c r="AY22" s="2381"/>
      <c r="AZ22" s="2381"/>
      <c r="BA22" s="2381"/>
      <c r="BB22" s="2381"/>
      <c r="BC22" s="2381"/>
      <c r="BD22" s="2381"/>
      <c r="BE22" s="2381"/>
      <c r="BF22" s="2381"/>
      <c r="BG22" s="2381"/>
      <c r="BH22" s="2381"/>
      <c r="BI22" s="2381"/>
      <c r="BJ22" s="2381"/>
      <c r="BK22" s="2381"/>
      <c r="BL22" s="2381"/>
      <c r="BM22" s="2381"/>
      <c r="BN22" s="2381"/>
      <c r="BO22" s="2381"/>
      <c r="BP22" s="2381"/>
      <c r="BQ22" s="2381"/>
      <c r="BR22" s="2381"/>
      <c r="BS22" s="2381"/>
      <c r="BT22" s="2381"/>
      <c r="BU22" s="2381"/>
      <c r="BV22" s="2381"/>
      <c r="BW22" s="2381"/>
      <c r="BX22" s="2381"/>
      <c r="BY22" s="2381"/>
      <c r="BZ22" s="2381"/>
      <c r="CA22" s="2381"/>
      <c r="CB22" s="2381"/>
      <c r="CC22" s="2381"/>
      <c r="CD22" s="2381"/>
      <c r="CE22" s="2381"/>
      <c r="CF22" s="2381"/>
      <c r="CG22" s="2381"/>
      <c r="CH22" s="2381"/>
      <c r="CI22" s="2381"/>
      <c r="CJ22" s="2381"/>
      <c r="CK22" s="2381"/>
      <c r="CL22" s="2381"/>
      <c r="CM22" s="2381"/>
      <c r="CN22" s="2381"/>
      <c r="CO22" s="2381"/>
      <c r="CP22" s="2381"/>
      <c r="CQ22" s="2381"/>
      <c r="CR22" s="2381"/>
      <c r="CS22" s="2381"/>
      <c r="CT22" s="2381"/>
      <c r="CU22" s="2381"/>
      <c r="CV22" s="2381"/>
    </row>
    <row r="23" spans="2:100" s="560" customFormat="1" ht="12" customHeight="1">
      <c r="B23" s="561"/>
      <c r="C23" s="561"/>
      <c r="D23" s="561"/>
      <c r="E23" s="561"/>
      <c r="G23" s="2381"/>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c r="AS23" s="2381"/>
      <c r="AT23" s="2381"/>
      <c r="AU23" s="2381"/>
      <c r="AV23" s="2381"/>
      <c r="AW23" s="2381"/>
      <c r="AX23" s="2381"/>
      <c r="AY23" s="2381"/>
      <c r="AZ23" s="2381"/>
      <c r="BA23" s="2381"/>
      <c r="BB23" s="2381"/>
      <c r="BC23" s="2381"/>
      <c r="BD23" s="2381"/>
      <c r="BE23" s="2381"/>
      <c r="BF23" s="2381"/>
      <c r="BG23" s="2381"/>
      <c r="BH23" s="2381"/>
      <c r="BI23" s="2381"/>
      <c r="BJ23" s="2381"/>
      <c r="BK23" s="2381"/>
      <c r="BL23" s="2381"/>
      <c r="BM23" s="2381"/>
      <c r="BN23" s="2381"/>
      <c r="BO23" s="2381"/>
      <c r="BP23" s="2381"/>
      <c r="BQ23" s="2381"/>
      <c r="BR23" s="2381"/>
      <c r="BS23" s="2381"/>
      <c r="BT23" s="2381"/>
      <c r="BU23" s="2381"/>
      <c r="BV23" s="2381"/>
      <c r="BW23" s="2381"/>
      <c r="BX23" s="2381"/>
      <c r="BY23" s="2381"/>
      <c r="BZ23" s="2381"/>
      <c r="CA23" s="2381"/>
      <c r="CB23" s="2381"/>
      <c r="CC23" s="2381"/>
      <c r="CD23" s="2381"/>
      <c r="CE23" s="2381"/>
      <c r="CF23" s="2381"/>
      <c r="CG23" s="2381"/>
      <c r="CH23" s="2381"/>
      <c r="CI23" s="2381"/>
      <c r="CJ23" s="2381"/>
      <c r="CK23" s="2381"/>
      <c r="CL23" s="2381"/>
      <c r="CM23" s="2381"/>
      <c r="CN23" s="2381"/>
      <c r="CO23" s="2381"/>
      <c r="CP23" s="2381"/>
      <c r="CQ23" s="2381"/>
      <c r="CR23" s="2381"/>
      <c r="CS23" s="2381"/>
      <c r="CT23" s="2381"/>
      <c r="CU23" s="2381"/>
      <c r="CV23" s="2381"/>
    </row>
    <row r="24" spans="2:100" s="560" customFormat="1" ht="12" customHeight="1">
      <c r="B24" s="561"/>
      <c r="C24" s="561"/>
      <c r="D24" s="561"/>
      <c r="E24" s="561"/>
      <c r="G24" s="2381"/>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c r="AS24" s="2381"/>
      <c r="AT24" s="2381"/>
      <c r="AU24" s="2381"/>
      <c r="AV24" s="2381"/>
      <c r="AW24" s="2381"/>
      <c r="AX24" s="2381"/>
      <c r="AY24" s="2381"/>
      <c r="AZ24" s="2381"/>
      <c r="BA24" s="2381"/>
      <c r="BB24" s="2381"/>
      <c r="BC24" s="2381"/>
      <c r="BD24" s="2381"/>
      <c r="BE24" s="2381"/>
      <c r="BF24" s="2381"/>
      <c r="BG24" s="2381"/>
      <c r="BH24" s="2381"/>
      <c r="BI24" s="2381"/>
      <c r="BJ24" s="2381"/>
      <c r="BK24" s="2381"/>
      <c r="BL24" s="2381"/>
      <c r="BM24" s="2381"/>
      <c r="BN24" s="2381"/>
      <c r="BO24" s="2381"/>
      <c r="BP24" s="2381"/>
      <c r="BQ24" s="2381"/>
      <c r="BR24" s="2381"/>
      <c r="BS24" s="2381"/>
      <c r="BT24" s="2381"/>
      <c r="BU24" s="2381"/>
      <c r="BV24" s="2381"/>
      <c r="BW24" s="2381"/>
      <c r="BX24" s="2381"/>
      <c r="BY24" s="2381"/>
      <c r="BZ24" s="2381"/>
      <c r="CA24" s="2381"/>
      <c r="CB24" s="2381"/>
      <c r="CC24" s="2381"/>
      <c r="CD24" s="2381"/>
      <c r="CE24" s="2381"/>
      <c r="CF24" s="2381"/>
      <c r="CG24" s="2381"/>
      <c r="CH24" s="2381"/>
      <c r="CI24" s="2381"/>
      <c r="CJ24" s="2381"/>
      <c r="CK24" s="2381"/>
      <c r="CL24" s="2381"/>
      <c r="CM24" s="2381"/>
      <c r="CN24" s="2381"/>
      <c r="CO24" s="2381"/>
      <c r="CP24" s="2381"/>
      <c r="CQ24" s="2381"/>
      <c r="CR24" s="2381"/>
      <c r="CS24" s="2381"/>
      <c r="CT24" s="2381"/>
      <c r="CU24" s="2381"/>
      <c r="CV24" s="2381"/>
    </row>
    <row r="25" spans="2:100" s="560" customFormat="1" ht="15" customHeight="1">
      <c r="B25" s="561"/>
      <c r="C25" s="561"/>
      <c r="D25" s="561"/>
      <c r="E25" s="561"/>
      <c r="G25" s="2381"/>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c r="AS25" s="2381"/>
      <c r="AT25" s="2381"/>
      <c r="AU25" s="2381"/>
      <c r="AV25" s="2381"/>
      <c r="AW25" s="2381"/>
      <c r="AX25" s="2381"/>
      <c r="AY25" s="2381"/>
      <c r="AZ25" s="2381"/>
      <c r="BA25" s="2381"/>
      <c r="BB25" s="2381"/>
      <c r="BC25" s="2381"/>
      <c r="BD25" s="2381"/>
      <c r="BE25" s="2381"/>
      <c r="BF25" s="2381"/>
      <c r="BG25" s="2381"/>
      <c r="BH25" s="2381"/>
      <c r="BI25" s="2381"/>
      <c r="BJ25" s="2381"/>
      <c r="BK25" s="2381"/>
      <c r="BL25" s="2381"/>
      <c r="BM25" s="2381"/>
      <c r="BN25" s="2381"/>
      <c r="BO25" s="2381"/>
      <c r="BP25" s="2381"/>
      <c r="BQ25" s="2381"/>
      <c r="BR25" s="2381"/>
      <c r="BS25" s="2381"/>
      <c r="BT25" s="2381"/>
      <c r="BU25" s="2381"/>
      <c r="BV25" s="2381"/>
      <c r="BW25" s="2381"/>
      <c r="BX25" s="2381"/>
      <c r="BY25" s="2381"/>
      <c r="BZ25" s="2381"/>
      <c r="CA25" s="2381"/>
      <c r="CB25" s="2381"/>
      <c r="CC25" s="2381"/>
      <c r="CD25" s="2381"/>
      <c r="CE25" s="2381"/>
      <c r="CF25" s="2381"/>
      <c r="CG25" s="2381"/>
      <c r="CH25" s="2381"/>
      <c r="CI25" s="2381"/>
      <c r="CJ25" s="2381"/>
      <c r="CK25" s="2381"/>
      <c r="CL25" s="2381"/>
      <c r="CM25" s="2381"/>
      <c r="CN25" s="2381"/>
      <c r="CO25" s="2381"/>
      <c r="CP25" s="2381"/>
      <c r="CQ25" s="2381"/>
      <c r="CR25" s="2381"/>
      <c r="CS25" s="2381"/>
      <c r="CT25" s="2381"/>
      <c r="CU25" s="2381"/>
      <c r="CV25" s="2381"/>
    </row>
    <row r="26" spans="2:100" s="560" customFormat="1" ht="20.100000000000001" customHeight="1">
      <c r="B26" s="561"/>
      <c r="C26" s="563"/>
      <c r="D26" s="563"/>
      <c r="E26" s="563"/>
      <c r="F26" s="563" t="s">
        <v>260</v>
      </c>
      <c r="G26" s="2411" t="s">
        <v>261</v>
      </c>
      <c r="H26" s="2411"/>
      <c r="I26" s="2411"/>
      <c r="J26" s="2411"/>
      <c r="K26" s="2411"/>
      <c r="L26" s="24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2411"/>
      <c r="AT26" s="2411"/>
      <c r="AU26" s="2411"/>
      <c r="AV26" s="2411"/>
      <c r="AW26" s="2411"/>
      <c r="AX26" s="2411"/>
      <c r="AY26" s="2411"/>
      <c r="AZ26" s="2411"/>
      <c r="BA26" s="2411"/>
      <c r="BB26" s="2411"/>
      <c r="BC26" s="2411"/>
      <c r="BD26" s="2411"/>
      <c r="BE26" s="2411"/>
      <c r="BF26" s="2411"/>
      <c r="BG26" s="2411"/>
      <c r="BH26" s="2411"/>
      <c r="BI26" s="2411"/>
      <c r="BJ26" s="2411"/>
      <c r="BK26" s="2411"/>
      <c r="BL26" s="2411"/>
      <c r="BM26" s="2411"/>
      <c r="BN26" s="2411"/>
      <c r="BO26" s="2411"/>
      <c r="BP26" s="2411"/>
      <c r="BQ26" s="2411"/>
      <c r="BR26" s="2411"/>
      <c r="BS26" s="2411"/>
      <c r="BT26" s="2411"/>
      <c r="BU26" s="2411"/>
      <c r="BV26" s="2411"/>
      <c r="BW26" s="2411"/>
      <c r="BX26" s="2411"/>
      <c r="BY26" s="2411"/>
      <c r="BZ26" s="2411"/>
      <c r="CA26" s="2411"/>
      <c r="CB26" s="2411"/>
      <c r="CC26" s="2411"/>
      <c r="CD26" s="2411"/>
      <c r="CE26" s="2411"/>
      <c r="CF26" s="2411"/>
      <c r="CG26" s="2411"/>
      <c r="CH26" s="2411"/>
      <c r="CI26" s="2411"/>
      <c r="CJ26" s="2411"/>
      <c r="CK26" s="2411"/>
      <c r="CL26" s="2411"/>
      <c r="CM26" s="2411"/>
      <c r="CN26" s="2411"/>
      <c r="CO26" s="2411"/>
      <c r="CP26" s="2411"/>
      <c r="CQ26" s="2411"/>
      <c r="CR26" s="2411"/>
      <c r="CS26" s="2411"/>
      <c r="CT26" s="2411"/>
      <c r="CU26" s="2411"/>
      <c r="CV26" s="2411"/>
    </row>
    <row r="27" spans="2:100" s="560" customFormat="1" ht="20.100000000000001" customHeight="1">
      <c r="B27" s="561"/>
      <c r="C27" s="561"/>
      <c r="D27" s="561"/>
      <c r="E27" s="564"/>
      <c r="F27" s="565"/>
      <c r="G27" s="2411"/>
      <c r="H27" s="2411"/>
      <c r="I27" s="2411"/>
      <c r="J27" s="2411"/>
      <c r="K27" s="2411"/>
      <c r="L27" s="241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411"/>
      <c r="AT27" s="2411"/>
      <c r="AU27" s="2411"/>
      <c r="AV27" s="2411"/>
      <c r="AW27" s="2411"/>
      <c r="AX27" s="2411"/>
      <c r="AY27" s="2411"/>
      <c r="AZ27" s="2411"/>
      <c r="BA27" s="2411"/>
      <c r="BB27" s="2411"/>
      <c r="BC27" s="2411"/>
      <c r="BD27" s="2411"/>
      <c r="BE27" s="2411"/>
      <c r="BF27" s="2411"/>
      <c r="BG27" s="2411"/>
      <c r="BH27" s="2411"/>
      <c r="BI27" s="2411"/>
      <c r="BJ27" s="2411"/>
      <c r="BK27" s="2411"/>
      <c r="BL27" s="2411"/>
      <c r="BM27" s="2411"/>
      <c r="BN27" s="2411"/>
      <c r="BO27" s="2411"/>
      <c r="BP27" s="2411"/>
      <c r="BQ27" s="2411"/>
      <c r="BR27" s="2411"/>
      <c r="BS27" s="2411"/>
      <c r="BT27" s="2411"/>
      <c r="BU27" s="2411"/>
      <c r="BV27" s="2411"/>
      <c r="BW27" s="2411"/>
      <c r="BX27" s="2411"/>
      <c r="BY27" s="2411"/>
      <c r="BZ27" s="2411"/>
      <c r="CA27" s="2411"/>
      <c r="CB27" s="2411"/>
      <c r="CC27" s="2411"/>
      <c r="CD27" s="2411"/>
      <c r="CE27" s="2411"/>
      <c r="CF27" s="2411"/>
      <c r="CG27" s="2411"/>
      <c r="CH27" s="2411"/>
      <c r="CI27" s="2411"/>
      <c r="CJ27" s="2411"/>
      <c r="CK27" s="2411"/>
      <c r="CL27" s="2411"/>
      <c r="CM27" s="2411"/>
      <c r="CN27" s="2411"/>
      <c r="CO27" s="2411"/>
      <c r="CP27" s="2411"/>
      <c r="CQ27" s="2411"/>
      <c r="CR27" s="2411"/>
      <c r="CS27" s="2411"/>
      <c r="CT27" s="2411"/>
      <c r="CU27" s="2411"/>
      <c r="CV27" s="2411"/>
    </row>
    <row r="28" spans="2:100" s="560" customFormat="1" ht="12" customHeight="1">
      <c r="B28" s="566" t="s">
        <v>32</v>
      </c>
      <c r="C28" s="561"/>
      <c r="D28" s="561"/>
      <c r="E28" s="561"/>
    </row>
    <row r="29" spans="2:100" s="560" customFormat="1" ht="12" customHeight="1">
      <c r="B29" s="561"/>
      <c r="C29" s="561"/>
      <c r="D29" s="561"/>
      <c r="E29" s="561" t="s">
        <v>33</v>
      </c>
      <c r="F29" s="2381" t="s">
        <v>459</v>
      </c>
      <c r="G29" s="2381"/>
      <c r="H29" s="2381"/>
      <c r="I29" s="2381"/>
      <c r="J29" s="2381"/>
      <c r="K29" s="2381"/>
      <c r="L29" s="2381"/>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c r="BP29" s="2381"/>
      <c r="BQ29" s="2381"/>
      <c r="BR29" s="2381"/>
      <c r="BS29" s="2381"/>
      <c r="BT29" s="2381"/>
      <c r="BU29" s="2381"/>
      <c r="BV29" s="2381"/>
      <c r="BW29" s="2381"/>
      <c r="BX29" s="2381"/>
      <c r="BY29" s="2381"/>
      <c r="BZ29" s="2381"/>
      <c r="CA29" s="2381"/>
      <c r="CB29" s="2381"/>
      <c r="CC29" s="2381"/>
      <c r="CD29" s="2381"/>
      <c r="CE29" s="2381"/>
      <c r="CF29" s="2381"/>
      <c r="CG29" s="2381"/>
      <c r="CH29" s="2381"/>
      <c r="CI29" s="2381"/>
      <c r="CJ29" s="2381"/>
      <c r="CK29" s="2381"/>
      <c r="CL29" s="2381"/>
      <c r="CM29" s="2381"/>
      <c r="CN29" s="2381"/>
      <c r="CO29" s="2381"/>
      <c r="CP29" s="2381"/>
      <c r="CQ29" s="2381"/>
      <c r="CR29" s="2381"/>
      <c r="CS29" s="2381"/>
      <c r="CT29" s="2381"/>
      <c r="CU29" s="2381"/>
      <c r="CV29" s="2381"/>
    </row>
    <row r="30" spans="2:100" s="560" customFormat="1" ht="15" customHeight="1">
      <c r="B30" s="561"/>
      <c r="C30" s="561"/>
      <c r="D30" s="561"/>
      <c r="E30" s="561"/>
      <c r="F30" s="2381"/>
      <c r="G30" s="2381"/>
      <c r="H30" s="2381"/>
      <c r="I30" s="2381"/>
      <c r="J30" s="2381"/>
      <c r="K30" s="2381"/>
      <c r="L30" s="2381"/>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c r="BP30" s="2381"/>
      <c r="BQ30" s="2381"/>
      <c r="BR30" s="2381"/>
      <c r="BS30" s="2381"/>
      <c r="BT30" s="2381"/>
      <c r="BU30" s="2381"/>
      <c r="BV30" s="2381"/>
      <c r="BW30" s="2381"/>
      <c r="BX30" s="2381"/>
      <c r="BY30" s="2381"/>
      <c r="BZ30" s="2381"/>
      <c r="CA30" s="2381"/>
      <c r="CB30" s="2381"/>
      <c r="CC30" s="2381"/>
      <c r="CD30" s="2381"/>
      <c r="CE30" s="2381"/>
      <c r="CF30" s="2381"/>
      <c r="CG30" s="2381"/>
      <c r="CH30" s="2381"/>
      <c r="CI30" s="2381"/>
      <c r="CJ30" s="2381"/>
      <c r="CK30" s="2381"/>
      <c r="CL30" s="2381"/>
      <c r="CM30" s="2381"/>
      <c r="CN30" s="2381"/>
      <c r="CO30" s="2381"/>
      <c r="CP30" s="2381"/>
      <c r="CQ30" s="2381"/>
      <c r="CR30" s="2381"/>
      <c r="CS30" s="2381"/>
      <c r="CT30" s="2381"/>
      <c r="CU30" s="2381"/>
      <c r="CV30" s="2381"/>
    </row>
    <row r="31" spans="2:100" s="560" customFormat="1" ht="13.5" customHeight="1" thickBot="1">
      <c r="B31" s="561"/>
      <c r="C31" s="561"/>
      <c r="D31" s="561"/>
      <c r="E31" s="561"/>
      <c r="F31" s="561" t="s">
        <v>27</v>
      </c>
      <c r="G31" s="2381" t="s">
        <v>425</v>
      </c>
      <c r="H31" s="2381"/>
      <c r="I31" s="2381"/>
      <c r="J31" s="2381"/>
      <c r="K31" s="2381"/>
      <c r="L31" s="2381"/>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81"/>
      <c r="AT31" s="2381"/>
      <c r="AU31" s="2381"/>
      <c r="AV31" s="2381"/>
      <c r="AW31" s="2381"/>
      <c r="BA31" s="567" t="s">
        <v>262</v>
      </c>
    </row>
    <row r="32" spans="2:100" s="560" customFormat="1" ht="13.5" customHeight="1">
      <c r="B32" s="561"/>
      <c r="C32" s="561"/>
      <c r="D32" s="561"/>
      <c r="E32" s="561"/>
      <c r="G32" s="2381"/>
      <c r="H32" s="2381"/>
      <c r="I32" s="2381"/>
      <c r="J32" s="2381"/>
      <c r="K32" s="2381"/>
      <c r="L32" s="2381"/>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81"/>
      <c r="AT32" s="2381"/>
      <c r="AU32" s="2381"/>
      <c r="AV32" s="2381"/>
      <c r="AW32" s="2381"/>
      <c r="BB32" s="568"/>
      <c r="BC32" s="569"/>
      <c r="BD32" s="570"/>
      <c r="BE32" s="570"/>
      <c r="BF32" s="571"/>
      <c r="BG32" s="2416" t="s">
        <v>984</v>
      </c>
      <c r="BH32" s="2416"/>
      <c r="BI32" s="2416"/>
      <c r="BJ32" s="2416"/>
      <c r="BK32" s="2416"/>
      <c r="BL32" s="2416"/>
      <c r="BM32" s="2416"/>
      <c r="BN32" s="2416"/>
      <c r="BO32" s="2416"/>
      <c r="BP32" s="2416"/>
      <c r="BQ32" s="2416"/>
      <c r="BR32" s="2416"/>
      <c r="BS32" s="2416"/>
      <c r="BT32" s="2416"/>
      <c r="BU32" s="2416"/>
      <c r="BV32" s="2416"/>
      <c r="BW32" s="2416"/>
      <c r="BX32" s="2416"/>
      <c r="BY32" s="2416"/>
      <c r="BZ32" s="2416"/>
      <c r="CA32" s="2416"/>
      <c r="CB32" s="2417" t="s">
        <v>985</v>
      </c>
      <c r="CC32" s="2416"/>
      <c r="CD32" s="2416"/>
      <c r="CE32" s="2416"/>
      <c r="CF32" s="2416"/>
      <c r="CG32" s="2416"/>
      <c r="CH32" s="2416"/>
      <c r="CI32" s="2416"/>
      <c r="CJ32" s="2416"/>
      <c r="CK32" s="2416"/>
      <c r="CL32" s="2416"/>
      <c r="CM32" s="2416"/>
      <c r="CN32" s="2416"/>
      <c r="CO32" s="2416"/>
      <c r="CP32" s="2416"/>
      <c r="CQ32" s="2416"/>
      <c r="CR32" s="2416"/>
      <c r="CS32" s="2416"/>
      <c r="CT32" s="2416"/>
      <c r="CU32" s="2416"/>
      <c r="CV32" s="2418"/>
    </row>
    <row r="33" spans="2:154" s="560" customFormat="1" ht="24" customHeight="1">
      <c r="B33" s="561"/>
      <c r="C33" s="561"/>
      <c r="D33" s="561"/>
      <c r="E33" s="561"/>
      <c r="G33" s="2381"/>
      <c r="H33" s="2381"/>
      <c r="I33" s="2381"/>
      <c r="J33" s="2381"/>
      <c r="K33" s="2381"/>
      <c r="L33" s="2381"/>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81"/>
      <c r="AT33" s="2381"/>
      <c r="AU33" s="2381"/>
      <c r="AV33" s="2381"/>
      <c r="AW33" s="2381"/>
      <c r="BB33" s="2455" t="s">
        <v>27</v>
      </c>
      <c r="BC33" s="2456"/>
      <c r="BD33" s="2456"/>
      <c r="BE33" s="2456"/>
      <c r="BF33" s="2457"/>
      <c r="BG33" s="2420" t="s">
        <v>300</v>
      </c>
      <c r="BH33" s="2421"/>
      <c r="BI33" s="2421"/>
      <c r="BJ33" s="2421"/>
      <c r="BK33" s="2473" t="s">
        <v>263</v>
      </c>
      <c r="BL33" s="2473"/>
      <c r="BM33" s="2473"/>
      <c r="BN33" s="2473"/>
      <c r="BO33" s="2473"/>
      <c r="BP33" s="2473"/>
      <c r="BQ33" s="2473"/>
      <c r="BR33" s="2421" t="s">
        <v>9</v>
      </c>
      <c r="BS33" s="2421"/>
      <c r="BT33" s="2421"/>
      <c r="BU33" s="2421"/>
      <c r="BV33" s="2419" t="s">
        <v>460</v>
      </c>
      <c r="BW33" s="2419"/>
      <c r="BX33" s="2419"/>
      <c r="BY33" s="2419"/>
      <c r="BZ33" s="2419"/>
      <c r="CA33" s="2419"/>
      <c r="CB33" s="2420" t="s">
        <v>9</v>
      </c>
      <c r="CC33" s="2421"/>
      <c r="CD33" s="2421"/>
      <c r="CE33" s="2421"/>
      <c r="CF33" s="2419" t="s">
        <v>263</v>
      </c>
      <c r="CG33" s="2419"/>
      <c r="CH33" s="2419"/>
      <c r="CI33" s="2419"/>
      <c r="CJ33" s="2419"/>
      <c r="CK33" s="2419"/>
      <c r="CL33" s="2419"/>
      <c r="CM33" s="2421" t="s">
        <v>9</v>
      </c>
      <c r="CN33" s="2421"/>
      <c r="CO33" s="2421"/>
      <c r="CP33" s="2421"/>
      <c r="CQ33" s="2419" t="s">
        <v>34</v>
      </c>
      <c r="CR33" s="2419"/>
      <c r="CS33" s="2419"/>
      <c r="CT33" s="2419"/>
      <c r="CU33" s="2419"/>
      <c r="CV33" s="2422"/>
    </row>
    <row r="34" spans="2:154" s="560" customFormat="1" ht="6" customHeight="1">
      <c r="B34" s="561"/>
      <c r="C34" s="561"/>
      <c r="D34" s="561"/>
      <c r="G34" s="2381"/>
      <c r="H34" s="2381"/>
      <c r="I34" s="2381"/>
      <c r="J34" s="2381"/>
      <c r="K34" s="2381"/>
      <c r="L34" s="2381"/>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81"/>
      <c r="AT34" s="2381"/>
      <c r="AU34" s="2381"/>
      <c r="AV34" s="2381"/>
      <c r="AW34" s="2381"/>
      <c r="BB34" s="2459" t="s">
        <v>28</v>
      </c>
      <c r="BC34" s="2460"/>
      <c r="BD34" s="2460"/>
      <c r="BE34" s="2460"/>
      <c r="BF34" s="2461"/>
      <c r="BG34" s="2425" t="s">
        <v>9</v>
      </c>
      <c r="BH34" s="2426"/>
      <c r="BI34" s="2426"/>
      <c r="BJ34" s="2426"/>
      <c r="BK34" s="2423" t="s">
        <v>264</v>
      </c>
      <c r="BL34" s="2423"/>
      <c r="BM34" s="2423"/>
      <c r="BN34" s="2423"/>
      <c r="BO34" s="2423"/>
      <c r="BP34" s="2423"/>
      <c r="BQ34" s="2423"/>
      <c r="BR34" s="2426" t="s">
        <v>9</v>
      </c>
      <c r="BS34" s="2426"/>
      <c r="BT34" s="2426"/>
      <c r="BU34" s="2426"/>
      <c r="BV34" s="2423" t="s">
        <v>461</v>
      </c>
      <c r="BW34" s="2423"/>
      <c r="BX34" s="2423"/>
      <c r="BY34" s="2423"/>
      <c r="BZ34" s="2423"/>
      <c r="CA34" s="2423"/>
      <c r="CB34" s="2407" t="s">
        <v>9</v>
      </c>
      <c r="CC34" s="2408"/>
      <c r="CD34" s="2408"/>
      <c r="CE34" s="2408"/>
      <c r="CF34" s="2423" t="s">
        <v>264</v>
      </c>
      <c r="CG34" s="2423"/>
      <c r="CH34" s="2423"/>
      <c r="CI34" s="2423"/>
      <c r="CJ34" s="2423"/>
      <c r="CK34" s="2423"/>
      <c r="CL34" s="2423"/>
      <c r="CM34" s="2408" t="s">
        <v>9</v>
      </c>
      <c r="CN34" s="2408"/>
      <c r="CO34" s="2408"/>
      <c r="CP34" s="2408"/>
      <c r="CQ34" s="2423" t="s">
        <v>265</v>
      </c>
      <c r="CR34" s="2423"/>
      <c r="CS34" s="2423"/>
      <c r="CT34" s="2423"/>
      <c r="CU34" s="2423"/>
      <c r="CV34" s="2451"/>
    </row>
    <row r="35" spans="2:154" s="560" customFormat="1" ht="13.9" customHeight="1">
      <c r="B35" s="561"/>
      <c r="C35" s="2450" t="s">
        <v>28</v>
      </c>
      <c r="D35" s="2450"/>
      <c r="E35" s="2450"/>
      <c r="F35" s="2450"/>
      <c r="G35" s="2381" t="s">
        <v>43</v>
      </c>
      <c r="H35" s="2381"/>
      <c r="I35" s="2381"/>
      <c r="J35" s="2381"/>
      <c r="K35" s="2381"/>
      <c r="L35" s="2381"/>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81"/>
      <c r="AT35" s="2381"/>
      <c r="AU35" s="2381"/>
      <c r="AV35" s="2381"/>
      <c r="AW35" s="2381"/>
      <c r="BB35" s="2462"/>
      <c r="BC35" s="2463"/>
      <c r="BD35" s="2463"/>
      <c r="BE35" s="2463"/>
      <c r="BF35" s="2464"/>
      <c r="BG35" s="2427"/>
      <c r="BH35" s="2428"/>
      <c r="BI35" s="2428"/>
      <c r="BJ35" s="2428"/>
      <c r="BK35" s="2423"/>
      <c r="BL35" s="2423"/>
      <c r="BM35" s="2423"/>
      <c r="BN35" s="2423"/>
      <c r="BO35" s="2423"/>
      <c r="BP35" s="2423"/>
      <c r="BQ35" s="2423"/>
      <c r="BR35" s="2428"/>
      <c r="BS35" s="2428"/>
      <c r="BT35" s="2428"/>
      <c r="BU35" s="2428"/>
      <c r="BV35" s="2423"/>
      <c r="BW35" s="2423"/>
      <c r="BX35" s="2423"/>
      <c r="BY35" s="2423"/>
      <c r="BZ35" s="2423"/>
      <c r="CA35" s="2423"/>
      <c r="CB35" s="2431"/>
      <c r="CC35" s="2432"/>
      <c r="CD35" s="2432"/>
      <c r="CE35" s="2432"/>
      <c r="CF35" s="2423"/>
      <c r="CG35" s="2423"/>
      <c r="CH35" s="2423"/>
      <c r="CI35" s="2423"/>
      <c r="CJ35" s="2423"/>
      <c r="CK35" s="2423"/>
      <c r="CL35" s="2423"/>
      <c r="CM35" s="2432"/>
      <c r="CN35" s="2432"/>
      <c r="CO35" s="2432"/>
      <c r="CP35" s="2432"/>
      <c r="CQ35" s="2423"/>
      <c r="CR35" s="2423"/>
      <c r="CS35" s="2423"/>
      <c r="CT35" s="2423"/>
      <c r="CU35" s="2423"/>
      <c r="CV35" s="2451"/>
    </row>
    <row r="36" spans="2:154" s="560" customFormat="1" ht="6" customHeight="1" thickBot="1">
      <c r="B36" s="561"/>
      <c r="C36" s="2450"/>
      <c r="D36" s="2450"/>
      <c r="E36" s="2450"/>
      <c r="F36" s="2450"/>
      <c r="G36" s="2381"/>
      <c r="H36" s="2381"/>
      <c r="I36" s="2381"/>
      <c r="J36" s="2381"/>
      <c r="K36" s="2381"/>
      <c r="L36" s="2381"/>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c r="AS36" s="2381"/>
      <c r="AT36" s="2381"/>
      <c r="AU36" s="2381"/>
      <c r="AV36" s="2381"/>
      <c r="AW36" s="2381"/>
      <c r="BB36" s="2465"/>
      <c r="BC36" s="2466"/>
      <c r="BD36" s="2466"/>
      <c r="BE36" s="2466"/>
      <c r="BF36" s="2467"/>
      <c r="BG36" s="2429"/>
      <c r="BH36" s="2430"/>
      <c r="BI36" s="2430"/>
      <c r="BJ36" s="2430"/>
      <c r="BK36" s="2424"/>
      <c r="BL36" s="2424"/>
      <c r="BM36" s="2424"/>
      <c r="BN36" s="2424"/>
      <c r="BO36" s="2424"/>
      <c r="BP36" s="2424"/>
      <c r="BQ36" s="2424"/>
      <c r="BR36" s="2430"/>
      <c r="BS36" s="2430"/>
      <c r="BT36" s="2430"/>
      <c r="BU36" s="2430"/>
      <c r="BV36" s="2424"/>
      <c r="BW36" s="2424"/>
      <c r="BX36" s="2424"/>
      <c r="BY36" s="2424"/>
      <c r="BZ36" s="2424"/>
      <c r="CA36" s="2424"/>
      <c r="CB36" s="2433"/>
      <c r="CC36" s="2434"/>
      <c r="CD36" s="2434"/>
      <c r="CE36" s="2434"/>
      <c r="CF36" s="2424"/>
      <c r="CG36" s="2424"/>
      <c r="CH36" s="2424"/>
      <c r="CI36" s="2424"/>
      <c r="CJ36" s="2424"/>
      <c r="CK36" s="2424"/>
      <c r="CL36" s="2424"/>
      <c r="CM36" s="2434"/>
      <c r="CN36" s="2434"/>
      <c r="CO36" s="2434"/>
      <c r="CP36" s="2434"/>
      <c r="CQ36" s="2424"/>
      <c r="CR36" s="2424"/>
      <c r="CS36" s="2424"/>
      <c r="CT36" s="2424"/>
      <c r="CU36" s="2424"/>
      <c r="CV36" s="2452"/>
    </row>
    <row r="37" spans="2:154" s="560" customFormat="1" ht="9.75" customHeight="1" thickTop="1">
      <c r="B37" s="561"/>
      <c r="C37" s="561"/>
      <c r="G37" s="2381"/>
      <c r="H37" s="2381"/>
      <c r="I37" s="2381"/>
      <c r="J37" s="2381"/>
      <c r="K37" s="2381"/>
      <c r="L37" s="2381"/>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c r="AS37" s="2381"/>
      <c r="AT37" s="2381"/>
      <c r="AU37" s="2381"/>
      <c r="AV37" s="2381"/>
      <c r="AW37" s="2381"/>
      <c r="BB37" s="572"/>
      <c r="BC37" s="573"/>
      <c r="BD37" s="573"/>
      <c r="BE37" s="573"/>
      <c r="BF37" s="574"/>
      <c r="BG37" s="2401" t="s">
        <v>986</v>
      </c>
      <c r="BH37" s="2402"/>
      <c r="BI37" s="2402"/>
      <c r="BJ37" s="2402"/>
      <c r="BK37" s="2402"/>
      <c r="BL37" s="2402"/>
      <c r="BM37" s="2402"/>
      <c r="BN37" s="2402"/>
      <c r="BO37" s="2402"/>
      <c r="BP37" s="2402"/>
      <c r="BQ37" s="2402"/>
      <c r="BR37" s="2402"/>
      <c r="BS37" s="2402"/>
      <c r="BT37" s="2402"/>
      <c r="BU37" s="2402"/>
      <c r="BV37" s="2402"/>
      <c r="BW37" s="2402"/>
      <c r="BX37" s="2402"/>
      <c r="BY37" s="2402"/>
      <c r="BZ37" s="2402"/>
      <c r="CA37" s="2402"/>
      <c r="CB37" s="2402"/>
      <c r="CC37" s="2402"/>
      <c r="CD37" s="2402"/>
      <c r="CE37" s="2402"/>
      <c r="CF37" s="2402"/>
      <c r="CG37" s="2402"/>
      <c r="CH37" s="2402"/>
      <c r="CI37" s="2402"/>
      <c r="CJ37" s="2402"/>
      <c r="CK37" s="2402"/>
      <c r="CL37" s="2402"/>
      <c r="CM37" s="2402"/>
      <c r="CN37" s="2402"/>
      <c r="CO37" s="2402"/>
      <c r="CP37" s="2402"/>
      <c r="CQ37" s="2402"/>
      <c r="CR37" s="2402"/>
      <c r="CS37" s="2402"/>
      <c r="CT37" s="2402"/>
      <c r="CU37" s="2402"/>
      <c r="CV37" s="2403"/>
    </row>
    <row r="38" spans="2:154" s="560" customFormat="1" ht="4.5" customHeight="1">
      <c r="B38" s="561"/>
      <c r="C38" s="2450" t="s">
        <v>29</v>
      </c>
      <c r="D38" s="2450"/>
      <c r="E38" s="2450"/>
      <c r="F38" s="2450"/>
      <c r="G38" s="2411" t="s">
        <v>428</v>
      </c>
      <c r="H38" s="2411"/>
      <c r="I38" s="2411"/>
      <c r="J38" s="2411"/>
      <c r="K38" s="2411"/>
      <c r="L38" s="24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2411"/>
      <c r="AT38" s="2411"/>
      <c r="AU38" s="2411"/>
      <c r="AV38" s="2411"/>
      <c r="AW38" s="2411"/>
      <c r="BB38" s="575"/>
      <c r="BC38" s="576"/>
      <c r="BD38" s="576"/>
      <c r="BE38" s="576"/>
      <c r="BF38" s="577"/>
      <c r="BG38" s="2404"/>
      <c r="BH38" s="2405"/>
      <c r="BI38" s="2405"/>
      <c r="BJ38" s="2405"/>
      <c r="BK38" s="2405"/>
      <c r="BL38" s="2405"/>
      <c r="BM38" s="2405"/>
      <c r="BN38" s="2405"/>
      <c r="BO38" s="2405"/>
      <c r="BP38" s="2405"/>
      <c r="BQ38" s="2405"/>
      <c r="BR38" s="2405"/>
      <c r="BS38" s="2405"/>
      <c r="BT38" s="2405"/>
      <c r="BU38" s="2405"/>
      <c r="BV38" s="2405"/>
      <c r="BW38" s="2405"/>
      <c r="BX38" s="2405"/>
      <c r="BY38" s="2405"/>
      <c r="BZ38" s="2405"/>
      <c r="CA38" s="2405"/>
      <c r="CB38" s="2405"/>
      <c r="CC38" s="2405"/>
      <c r="CD38" s="2405"/>
      <c r="CE38" s="2405"/>
      <c r="CF38" s="2405"/>
      <c r="CG38" s="2405"/>
      <c r="CH38" s="2405"/>
      <c r="CI38" s="2405"/>
      <c r="CJ38" s="2405"/>
      <c r="CK38" s="2405"/>
      <c r="CL38" s="2405"/>
      <c r="CM38" s="2405"/>
      <c r="CN38" s="2405"/>
      <c r="CO38" s="2405"/>
      <c r="CP38" s="2405"/>
      <c r="CQ38" s="2405"/>
      <c r="CR38" s="2405"/>
      <c r="CS38" s="2405"/>
      <c r="CT38" s="2405"/>
      <c r="CU38" s="2405"/>
      <c r="CV38" s="2406"/>
    </row>
    <row r="39" spans="2:154" s="560" customFormat="1" ht="13.5" customHeight="1">
      <c r="B39" s="561"/>
      <c r="C39" s="2450"/>
      <c r="D39" s="2450"/>
      <c r="E39" s="2450"/>
      <c r="F39" s="2450"/>
      <c r="G39" s="2411"/>
      <c r="H39" s="2411"/>
      <c r="I39" s="2411"/>
      <c r="J39" s="2411"/>
      <c r="K39" s="2411"/>
      <c r="L39" s="24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2411"/>
      <c r="AT39" s="2411"/>
      <c r="AU39" s="2411"/>
      <c r="AV39" s="2411"/>
      <c r="AW39" s="2411"/>
      <c r="BB39" s="2453" t="s">
        <v>29</v>
      </c>
      <c r="BC39" s="2454"/>
      <c r="BD39" s="2454"/>
      <c r="BE39" s="2454"/>
      <c r="BF39" s="2454"/>
      <c r="BG39" s="2407" t="s">
        <v>9</v>
      </c>
      <c r="BH39" s="2408"/>
      <c r="BI39" s="2408"/>
      <c r="BJ39" s="2408"/>
      <c r="BK39" s="2412" t="s">
        <v>264</v>
      </c>
      <c r="BL39" s="2412"/>
      <c r="BM39" s="2412"/>
      <c r="BN39" s="2412"/>
      <c r="BO39" s="2412"/>
      <c r="BP39" s="2412"/>
      <c r="BQ39" s="2412"/>
      <c r="BR39" s="2414" t="s">
        <v>9</v>
      </c>
      <c r="BS39" s="2408"/>
      <c r="BT39" s="2408"/>
      <c r="BU39" s="2408"/>
      <c r="BV39" s="2415" t="s">
        <v>462</v>
      </c>
      <c r="BW39" s="2415"/>
      <c r="BX39" s="2415"/>
      <c r="BY39" s="2415"/>
      <c r="BZ39" s="2415"/>
      <c r="CA39" s="2415"/>
      <c r="CB39" s="2415"/>
      <c r="CC39" s="2415"/>
      <c r="CD39" s="2415"/>
      <c r="CE39" s="2415"/>
      <c r="CF39" s="2415"/>
      <c r="CG39" s="2415"/>
      <c r="CH39" s="2415"/>
      <c r="CI39" s="2415"/>
      <c r="CJ39" s="2415"/>
      <c r="CK39" s="2415"/>
      <c r="CL39" s="2415"/>
      <c r="CM39" s="2415"/>
      <c r="CN39" s="2415"/>
      <c r="CO39" s="2415"/>
      <c r="CP39" s="2415"/>
      <c r="CQ39" s="2415"/>
      <c r="CR39" s="2415"/>
      <c r="CS39" s="2415"/>
      <c r="CT39" s="2415"/>
      <c r="CU39" s="2415"/>
      <c r="CV39" s="578"/>
      <c r="DV39" s="2445"/>
      <c r="DW39" s="2445"/>
      <c r="DX39" s="2445"/>
      <c r="DY39" s="2445"/>
      <c r="DZ39" s="2445"/>
      <c r="EA39" s="2445"/>
      <c r="EB39" s="2445"/>
      <c r="EC39" s="2445"/>
      <c r="ED39" s="2445"/>
      <c r="EE39" s="2445"/>
      <c r="EF39" s="2445"/>
      <c r="EG39" s="2445"/>
      <c r="EH39" s="2445"/>
      <c r="EI39" s="2445"/>
      <c r="EJ39" s="2445"/>
      <c r="EK39" s="2445"/>
      <c r="EL39" s="2445"/>
      <c r="EM39" s="2445"/>
      <c r="EN39" s="2445"/>
      <c r="EO39" s="2445"/>
      <c r="EP39" s="2445"/>
      <c r="EQ39" s="2445"/>
      <c r="ER39" s="2445"/>
      <c r="ES39" s="2445"/>
      <c r="ET39" s="2445"/>
      <c r="EU39" s="2445"/>
      <c r="EV39" s="2445"/>
      <c r="EW39" s="2445"/>
      <c r="EX39" s="2445"/>
    </row>
    <row r="40" spans="2:154" s="560" customFormat="1" ht="12" customHeight="1" thickBot="1">
      <c r="B40" s="561"/>
      <c r="C40" s="561"/>
      <c r="D40" s="561"/>
      <c r="E40" s="561"/>
      <c r="G40" s="2411"/>
      <c r="H40" s="2411"/>
      <c r="I40" s="2411"/>
      <c r="J40" s="2411"/>
      <c r="K40" s="2411"/>
      <c r="L40" s="24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2411"/>
      <c r="AT40" s="2411"/>
      <c r="AU40" s="2411"/>
      <c r="AV40" s="2411"/>
      <c r="AW40" s="2411"/>
      <c r="BB40" s="579"/>
      <c r="BC40" s="580"/>
      <c r="BD40" s="580"/>
      <c r="BE40" s="580"/>
      <c r="BF40" s="580"/>
      <c r="BG40" s="2409"/>
      <c r="BH40" s="2410"/>
      <c r="BI40" s="2410"/>
      <c r="BJ40" s="2410"/>
      <c r="BK40" s="2413"/>
      <c r="BL40" s="2413"/>
      <c r="BM40" s="2413"/>
      <c r="BN40" s="2413"/>
      <c r="BO40" s="2413"/>
      <c r="BP40" s="2413"/>
      <c r="BQ40" s="2413"/>
      <c r="BR40" s="2446" t="s">
        <v>9</v>
      </c>
      <c r="BS40" s="2447"/>
      <c r="BT40" s="2447"/>
      <c r="BU40" s="2447"/>
      <c r="BV40" s="2448" t="s">
        <v>463</v>
      </c>
      <c r="BW40" s="2448"/>
      <c r="BX40" s="2448"/>
      <c r="BY40" s="2448"/>
      <c r="BZ40" s="2448"/>
      <c r="CA40" s="2448"/>
      <c r="CB40" s="2448"/>
      <c r="CC40" s="2448"/>
      <c r="CD40" s="2448"/>
      <c r="CE40" s="2448"/>
      <c r="CF40" s="2448"/>
      <c r="CG40" s="2448"/>
      <c r="CH40" s="2448"/>
      <c r="CI40" s="2448"/>
      <c r="CJ40" s="2448"/>
      <c r="CK40" s="2448"/>
      <c r="CL40" s="2448"/>
      <c r="CM40" s="2448"/>
      <c r="CN40" s="2448"/>
      <c r="CO40" s="2448"/>
      <c r="CP40" s="2448"/>
      <c r="CQ40" s="2448"/>
      <c r="CR40" s="2448"/>
      <c r="CS40" s="2448"/>
      <c r="CT40" s="2448"/>
      <c r="CU40" s="2448"/>
      <c r="CV40" s="581"/>
      <c r="DV40" s="2445"/>
      <c r="DW40" s="2445"/>
      <c r="DX40" s="2445"/>
      <c r="DY40" s="2445"/>
      <c r="DZ40" s="2445"/>
      <c r="EA40" s="2445"/>
      <c r="EB40" s="2445"/>
      <c r="EC40" s="2445"/>
      <c r="ED40" s="2445"/>
      <c r="EE40" s="2445"/>
      <c r="EF40" s="2445"/>
      <c r="EG40" s="2445"/>
      <c r="EH40" s="2445"/>
      <c r="EI40" s="2445"/>
      <c r="EJ40" s="2445"/>
      <c r="EK40" s="2445"/>
      <c r="EL40" s="2445"/>
      <c r="EM40" s="2445"/>
      <c r="EN40" s="2445"/>
      <c r="EO40" s="2445"/>
      <c r="EP40" s="2445"/>
      <c r="EQ40" s="2445"/>
      <c r="ER40" s="2445"/>
      <c r="ES40" s="2445"/>
      <c r="ET40" s="2445"/>
      <c r="EU40" s="2445"/>
      <c r="EV40" s="2445"/>
      <c r="EW40" s="2445"/>
      <c r="EX40" s="2445"/>
    </row>
    <row r="41" spans="2:154" s="560" customFormat="1" ht="6" customHeight="1">
      <c r="F41" s="2449" t="s">
        <v>266</v>
      </c>
      <c r="G41" s="2449"/>
      <c r="H41" s="2449"/>
      <c r="I41" s="2449"/>
      <c r="J41" s="2449"/>
      <c r="K41" s="2449"/>
      <c r="L41" s="2449"/>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c r="AS41" s="2449"/>
      <c r="AT41" s="2449"/>
      <c r="AU41" s="2449"/>
      <c r="AV41" s="2449"/>
      <c r="AW41" s="2449"/>
      <c r="AX41" s="2449"/>
      <c r="AY41" s="2449"/>
      <c r="AZ41" s="2449"/>
      <c r="BA41" s="2449"/>
      <c r="BB41" s="2449"/>
      <c r="BC41" s="2449"/>
      <c r="BD41" s="2449"/>
      <c r="BE41" s="2449"/>
      <c r="BF41" s="2449"/>
      <c r="BG41" s="2449"/>
      <c r="BH41" s="2449"/>
      <c r="BI41" s="2449"/>
      <c r="BJ41" s="2449"/>
      <c r="BK41" s="2449"/>
      <c r="BL41" s="2449"/>
      <c r="BM41" s="2449"/>
      <c r="BN41" s="2449"/>
      <c r="BO41" s="2449"/>
      <c r="BP41" s="2449"/>
      <c r="BQ41" s="2449"/>
      <c r="BR41" s="2449"/>
      <c r="BS41" s="2449"/>
      <c r="BT41" s="2449"/>
      <c r="BU41" s="2449"/>
      <c r="BV41" s="2449"/>
      <c r="BW41" s="2449"/>
      <c r="BX41" s="2449"/>
      <c r="BY41" s="2449"/>
      <c r="BZ41" s="2449"/>
      <c r="CA41" s="2449"/>
      <c r="CB41" s="2449"/>
      <c r="CC41" s="2449"/>
      <c r="CD41" s="2449"/>
      <c r="CE41" s="2449"/>
      <c r="CF41" s="2449"/>
      <c r="CG41" s="2449"/>
      <c r="CH41" s="2449"/>
      <c r="CI41" s="2449"/>
      <c r="CJ41" s="2449"/>
      <c r="CK41" s="2449"/>
      <c r="CL41" s="2449"/>
      <c r="CM41" s="2449"/>
      <c r="CN41" s="2449"/>
      <c r="CO41" s="2449"/>
      <c r="CP41" s="2449"/>
      <c r="CQ41" s="2449"/>
      <c r="CR41" s="2449"/>
      <c r="CS41" s="2449"/>
      <c r="CT41" s="2449"/>
      <c r="CU41" s="2449"/>
      <c r="CV41" s="2449"/>
      <c r="DV41" s="2445"/>
      <c r="DW41" s="2445"/>
      <c r="DX41" s="2445"/>
      <c r="DY41" s="2445"/>
      <c r="DZ41" s="2445"/>
      <c r="EA41" s="2445"/>
      <c r="EB41" s="2445"/>
      <c r="EC41" s="2445"/>
      <c r="ED41" s="2445"/>
      <c r="EE41" s="2445"/>
      <c r="EF41" s="2445"/>
      <c r="EG41" s="2445"/>
      <c r="EH41" s="2445"/>
      <c r="EI41" s="2445"/>
      <c r="EJ41" s="2445"/>
      <c r="EK41" s="2445"/>
      <c r="EL41" s="2445"/>
      <c r="EM41" s="2445"/>
      <c r="EN41" s="2445"/>
      <c r="EO41" s="2445"/>
      <c r="EP41" s="2445"/>
      <c r="EQ41" s="2445"/>
      <c r="ER41" s="2445"/>
      <c r="ES41" s="2445"/>
      <c r="ET41" s="2445"/>
      <c r="EU41" s="2445"/>
      <c r="EV41" s="2445"/>
      <c r="EW41" s="2445"/>
      <c r="EX41" s="2445"/>
    </row>
    <row r="42" spans="2:154" s="560" customFormat="1" ht="6" customHeight="1">
      <c r="F42" s="2449"/>
      <c r="G42" s="2449"/>
      <c r="H42" s="2449"/>
      <c r="I42" s="2449"/>
      <c r="J42" s="2449"/>
      <c r="K42" s="2449"/>
      <c r="L42" s="2449"/>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c r="AS42" s="2449"/>
      <c r="AT42" s="2449"/>
      <c r="AU42" s="2449"/>
      <c r="AV42" s="2449"/>
      <c r="AW42" s="2449"/>
      <c r="AX42" s="2449"/>
      <c r="AY42" s="2449"/>
      <c r="AZ42" s="2449"/>
      <c r="BA42" s="2449"/>
      <c r="BB42" s="2449"/>
      <c r="BC42" s="2449"/>
      <c r="BD42" s="2449"/>
      <c r="BE42" s="2449"/>
      <c r="BF42" s="2449"/>
      <c r="BG42" s="2449"/>
      <c r="BH42" s="2449"/>
      <c r="BI42" s="2449"/>
      <c r="BJ42" s="2449"/>
      <c r="BK42" s="2449"/>
      <c r="BL42" s="2449"/>
      <c r="BM42" s="2449"/>
      <c r="BN42" s="2449"/>
      <c r="BO42" s="2449"/>
      <c r="BP42" s="2449"/>
      <c r="BQ42" s="2449"/>
      <c r="BR42" s="2449"/>
      <c r="BS42" s="2449"/>
      <c r="BT42" s="2449"/>
      <c r="BU42" s="2449"/>
      <c r="BV42" s="2449"/>
      <c r="BW42" s="2449"/>
      <c r="BX42" s="2449"/>
      <c r="BY42" s="2449"/>
      <c r="BZ42" s="2449"/>
      <c r="CA42" s="2449"/>
      <c r="CB42" s="2449"/>
      <c r="CC42" s="2449"/>
      <c r="CD42" s="2449"/>
      <c r="CE42" s="2449"/>
      <c r="CF42" s="2449"/>
      <c r="CG42" s="2449"/>
      <c r="CH42" s="2449"/>
      <c r="CI42" s="2449"/>
      <c r="CJ42" s="2449"/>
      <c r="CK42" s="2449"/>
      <c r="CL42" s="2449"/>
      <c r="CM42" s="2449"/>
      <c r="CN42" s="2449"/>
      <c r="CO42" s="2449"/>
      <c r="CP42" s="2449"/>
      <c r="CQ42" s="2449"/>
      <c r="CR42" s="2449"/>
      <c r="CS42" s="2449"/>
      <c r="CT42" s="2449"/>
      <c r="CU42" s="2449"/>
      <c r="CV42" s="2449"/>
      <c r="DV42" s="2445"/>
      <c r="DW42" s="2445"/>
      <c r="DX42" s="2445"/>
      <c r="DY42" s="2445"/>
      <c r="DZ42" s="2445"/>
      <c r="EA42" s="2445"/>
      <c r="EB42" s="2445"/>
      <c r="EC42" s="2445"/>
      <c r="ED42" s="2445"/>
      <c r="EE42" s="2445"/>
      <c r="EF42" s="2445"/>
      <c r="EG42" s="2445"/>
      <c r="EH42" s="2445"/>
      <c r="EI42" s="2445"/>
      <c r="EJ42" s="2445"/>
      <c r="EK42" s="2445"/>
      <c r="EL42" s="2445"/>
      <c r="EM42" s="2445"/>
      <c r="EN42" s="2445"/>
      <c r="EO42" s="2445"/>
      <c r="EP42" s="2445"/>
      <c r="EQ42" s="2445"/>
      <c r="ER42" s="2445"/>
      <c r="ES42" s="2445"/>
      <c r="ET42" s="2445"/>
      <c r="EU42" s="2445"/>
      <c r="EV42" s="2445"/>
      <c r="EW42" s="2445"/>
      <c r="EX42" s="2445"/>
    </row>
    <row r="43" spans="2:154" s="560" customFormat="1" ht="12" customHeight="1">
      <c r="B43" s="561"/>
      <c r="C43" s="561"/>
      <c r="D43" s="561"/>
      <c r="E43" s="562" t="s">
        <v>26</v>
      </c>
      <c r="F43" s="2381" t="s">
        <v>45</v>
      </c>
      <c r="G43" s="2381"/>
      <c r="H43" s="2381"/>
      <c r="I43" s="2381"/>
      <c r="J43" s="2381"/>
      <c r="K43" s="2381"/>
      <c r="L43" s="2381"/>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c r="AS43" s="2381"/>
      <c r="AT43" s="2381"/>
      <c r="AU43" s="2381"/>
      <c r="AV43" s="2381"/>
      <c r="AW43" s="2381"/>
      <c r="AX43" s="2381"/>
      <c r="AY43" s="2381"/>
      <c r="AZ43" s="2381"/>
      <c r="BA43" s="2381"/>
      <c r="BB43" s="2381"/>
      <c r="BC43" s="2381"/>
      <c r="BD43" s="2381"/>
      <c r="BE43" s="2381"/>
      <c r="BF43" s="2381"/>
      <c r="BG43" s="2381"/>
      <c r="BH43" s="2381"/>
      <c r="BI43" s="2381"/>
      <c r="BJ43" s="2381"/>
      <c r="BK43" s="2381"/>
      <c r="BL43" s="2381"/>
      <c r="BM43" s="2381"/>
      <c r="BN43" s="2381"/>
      <c r="BO43" s="2381"/>
      <c r="BP43" s="2381"/>
      <c r="BQ43" s="2381"/>
      <c r="BR43" s="2381"/>
      <c r="BS43" s="2381"/>
      <c r="BT43" s="2381"/>
      <c r="BU43" s="2381"/>
      <c r="BV43" s="2381"/>
      <c r="BW43" s="2381"/>
      <c r="BX43" s="2381"/>
      <c r="BY43" s="2381"/>
      <c r="BZ43" s="2381"/>
      <c r="CA43" s="2381"/>
      <c r="CB43" s="2381"/>
      <c r="CC43" s="2381"/>
      <c r="CD43" s="2381"/>
      <c r="CE43" s="2381"/>
      <c r="CF43" s="2381"/>
      <c r="CG43" s="2381"/>
      <c r="CH43" s="2381"/>
      <c r="CI43" s="2381"/>
      <c r="CJ43" s="2381"/>
      <c r="CK43" s="2381"/>
      <c r="CL43" s="2381"/>
      <c r="CM43" s="2381"/>
      <c r="CN43" s="2381"/>
      <c r="CO43" s="2381"/>
      <c r="CP43" s="2381"/>
      <c r="CQ43" s="2381"/>
      <c r="CR43" s="2381"/>
      <c r="CS43" s="2381"/>
      <c r="CT43" s="2381"/>
      <c r="CU43" s="2381"/>
      <c r="CV43" s="2381"/>
    </row>
    <row r="44" spans="2:154" s="560" customFormat="1" ht="15" customHeight="1">
      <c r="B44" s="561"/>
      <c r="C44" s="561"/>
      <c r="D44" s="561"/>
      <c r="E44" s="561"/>
      <c r="F44" s="2381"/>
      <c r="G44" s="2381"/>
      <c r="H44" s="2381"/>
      <c r="I44" s="2381"/>
      <c r="J44" s="2381"/>
      <c r="K44" s="2381"/>
      <c r="L44" s="2381"/>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c r="AS44" s="2381"/>
      <c r="AT44" s="2381"/>
      <c r="AU44" s="2381"/>
      <c r="AV44" s="2381"/>
      <c r="AW44" s="2381"/>
      <c r="AX44" s="2381"/>
      <c r="AY44" s="2381"/>
      <c r="AZ44" s="2381"/>
      <c r="BA44" s="2381"/>
      <c r="BB44" s="2381"/>
      <c r="BC44" s="2381"/>
      <c r="BD44" s="2381"/>
      <c r="BE44" s="2381"/>
      <c r="BF44" s="2381"/>
      <c r="BG44" s="2381"/>
      <c r="BH44" s="2381"/>
      <c r="BI44" s="2381"/>
      <c r="BJ44" s="2381"/>
      <c r="BK44" s="2381"/>
      <c r="BL44" s="2381"/>
      <c r="BM44" s="2381"/>
      <c r="BN44" s="2381"/>
      <c r="BO44" s="2381"/>
      <c r="BP44" s="2381"/>
      <c r="BQ44" s="2381"/>
      <c r="BR44" s="2381"/>
      <c r="BS44" s="2381"/>
      <c r="BT44" s="2381"/>
      <c r="BU44" s="2381"/>
      <c r="BV44" s="2381"/>
      <c r="BW44" s="2381"/>
      <c r="BX44" s="2381"/>
      <c r="BY44" s="2381"/>
      <c r="BZ44" s="2381"/>
      <c r="CA44" s="2381"/>
      <c r="CB44" s="2381"/>
      <c r="CC44" s="2381"/>
      <c r="CD44" s="2381"/>
      <c r="CE44" s="2381"/>
      <c r="CF44" s="2381"/>
      <c r="CG44" s="2381"/>
      <c r="CH44" s="2381"/>
      <c r="CI44" s="2381"/>
      <c r="CJ44" s="2381"/>
      <c r="CK44" s="2381"/>
      <c r="CL44" s="2381"/>
      <c r="CM44" s="2381"/>
      <c r="CN44" s="2381"/>
      <c r="CO44" s="2381"/>
      <c r="CP44" s="2381"/>
      <c r="CQ44" s="2381"/>
      <c r="CR44" s="2381"/>
      <c r="CS44" s="2381"/>
      <c r="CT44" s="2381"/>
      <c r="CU44" s="2381"/>
      <c r="CV44" s="2381"/>
    </row>
    <row r="45" spans="2:154" s="560" customFormat="1" ht="12" customHeight="1">
      <c r="B45" s="561"/>
      <c r="C45" s="561"/>
      <c r="D45" s="561"/>
      <c r="E45" s="562" t="s">
        <v>35</v>
      </c>
      <c r="F45" s="2381" t="s">
        <v>42</v>
      </c>
      <c r="G45" s="2381"/>
      <c r="H45" s="2381"/>
      <c r="I45" s="2381"/>
      <c r="J45" s="2381"/>
      <c r="K45" s="2381"/>
      <c r="L45" s="2381"/>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c r="AS45" s="2381"/>
      <c r="AT45" s="2381"/>
      <c r="AU45" s="2381"/>
      <c r="AV45" s="2381"/>
      <c r="AW45" s="2381"/>
      <c r="AX45" s="2381"/>
      <c r="AY45" s="2381"/>
      <c r="AZ45" s="2381"/>
      <c r="BA45" s="2381"/>
      <c r="BB45" s="2381"/>
      <c r="BC45" s="2381"/>
      <c r="BD45" s="2381"/>
      <c r="BE45" s="2381"/>
      <c r="BF45" s="2381"/>
      <c r="BG45" s="2381"/>
      <c r="BH45" s="2381"/>
      <c r="BI45" s="2381"/>
      <c r="BJ45" s="2381"/>
      <c r="BK45" s="2381"/>
      <c r="BL45" s="2381"/>
      <c r="BM45" s="2381"/>
      <c r="BN45" s="2381"/>
      <c r="BO45" s="2381"/>
      <c r="BP45" s="2381"/>
      <c r="BQ45" s="2381"/>
      <c r="BR45" s="2381"/>
      <c r="BS45" s="2381"/>
      <c r="BT45" s="2381"/>
      <c r="BU45" s="2381"/>
      <c r="BV45" s="2381"/>
      <c r="BW45" s="2381"/>
      <c r="BX45" s="2381"/>
      <c r="BY45" s="2381"/>
      <c r="BZ45" s="2381"/>
      <c r="CA45" s="2381"/>
      <c r="CB45" s="2381"/>
      <c r="CC45" s="2381"/>
      <c r="CD45" s="2381"/>
      <c r="CE45" s="2381"/>
      <c r="CF45" s="2381"/>
      <c r="CG45" s="2381"/>
      <c r="CH45" s="2381"/>
      <c r="CI45" s="2381"/>
      <c r="CJ45" s="2381"/>
      <c r="CK45" s="2381"/>
      <c r="CL45" s="2381"/>
      <c r="CM45" s="2381"/>
      <c r="CN45" s="2381"/>
      <c r="CO45" s="2381"/>
      <c r="CP45" s="2381"/>
      <c r="CQ45" s="2381"/>
      <c r="CR45" s="2381"/>
      <c r="CS45" s="2381"/>
      <c r="CT45" s="2381"/>
      <c r="CU45" s="2381"/>
      <c r="CV45" s="2381"/>
    </row>
    <row r="46" spans="2:154" s="560" customFormat="1" ht="15" customHeight="1">
      <c r="B46" s="561"/>
      <c r="C46" s="561"/>
      <c r="D46" s="561"/>
      <c r="E46" s="561"/>
      <c r="F46" s="2381"/>
      <c r="G46" s="2381"/>
      <c r="H46" s="2381"/>
      <c r="I46" s="2381"/>
      <c r="J46" s="2381"/>
      <c r="K46" s="2381"/>
      <c r="L46" s="2381"/>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c r="AS46" s="2381"/>
      <c r="AT46" s="2381"/>
      <c r="AU46" s="2381"/>
      <c r="AV46" s="2381"/>
      <c r="AW46" s="2381"/>
      <c r="AX46" s="2381"/>
      <c r="AY46" s="2381"/>
      <c r="AZ46" s="2381"/>
      <c r="BA46" s="2381"/>
      <c r="BB46" s="2381"/>
      <c r="BC46" s="2381"/>
      <c r="BD46" s="2381"/>
      <c r="BE46" s="2381"/>
      <c r="BF46" s="2381"/>
      <c r="BG46" s="2381"/>
      <c r="BH46" s="2381"/>
      <c r="BI46" s="2381"/>
      <c r="BJ46" s="2381"/>
      <c r="BK46" s="2381"/>
      <c r="BL46" s="2381"/>
      <c r="BM46" s="2381"/>
      <c r="BN46" s="2381"/>
      <c r="BO46" s="2381"/>
      <c r="BP46" s="2381"/>
      <c r="BQ46" s="2381"/>
      <c r="BR46" s="2381"/>
      <c r="BS46" s="2381"/>
      <c r="BT46" s="2381"/>
      <c r="BU46" s="2381"/>
      <c r="BV46" s="2381"/>
      <c r="BW46" s="2381"/>
      <c r="BX46" s="2381"/>
      <c r="BY46" s="2381"/>
      <c r="BZ46" s="2381"/>
      <c r="CA46" s="2381"/>
      <c r="CB46" s="2381"/>
      <c r="CC46" s="2381"/>
      <c r="CD46" s="2381"/>
      <c r="CE46" s="2381"/>
      <c r="CF46" s="2381"/>
      <c r="CG46" s="2381"/>
      <c r="CH46" s="2381"/>
      <c r="CI46" s="2381"/>
      <c r="CJ46" s="2381"/>
      <c r="CK46" s="2381"/>
      <c r="CL46" s="2381"/>
      <c r="CM46" s="2381"/>
      <c r="CN46" s="2381"/>
      <c r="CO46" s="2381"/>
      <c r="CP46" s="2381"/>
      <c r="CQ46" s="2381"/>
      <c r="CR46" s="2381"/>
      <c r="CS46" s="2381"/>
      <c r="CT46" s="2381"/>
      <c r="CU46" s="2381"/>
      <c r="CV46" s="2381"/>
    </row>
    <row r="47" spans="2:154" s="560" customFormat="1" ht="12" customHeight="1">
      <c r="B47" s="566" t="s">
        <v>267</v>
      </c>
      <c r="C47" s="561"/>
      <c r="D47" s="561"/>
      <c r="E47" s="561"/>
    </row>
    <row r="48" spans="2:154" s="560" customFormat="1" ht="15" customHeight="1">
      <c r="B48" s="561"/>
      <c r="C48" s="561"/>
      <c r="D48" s="561"/>
      <c r="E48" s="561" t="s">
        <v>36</v>
      </c>
      <c r="F48" s="2386" t="s">
        <v>268</v>
      </c>
      <c r="G48" s="2386"/>
      <c r="H48" s="2386"/>
      <c r="I48" s="2386"/>
      <c r="J48" s="2386"/>
      <c r="K48" s="2386"/>
      <c r="L48" s="2386"/>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c r="AS48" s="2386"/>
      <c r="AT48" s="2386"/>
      <c r="AU48" s="2386"/>
      <c r="AV48" s="2386"/>
      <c r="AW48" s="2386"/>
      <c r="AX48" s="2386"/>
      <c r="AY48" s="2386"/>
      <c r="AZ48" s="2386"/>
      <c r="BA48" s="2386"/>
      <c r="BB48" s="2386"/>
      <c r="BC48" s="2386"/>
      <c r="BD48" s="2386"/>
      <c r="BE48" s="2386"/>
      <c r="BF48" s="2386"/>
      <c r="BG48" s="2386"/>
      <c r="BH48" s="2386"/>
      <c r="BI48" s="2386"/>
      <c r="BJ48" s="2386"/>
      <c r="BK48" s="2386"/>
      <c r="BL48" s="2386"/>
      <c r="BM48" s="2386"/>
      <c r="BN48" s="2386"/>
      <c r="BO48" s="2386"/>
      <c r="BP48" s="2386"/>
      <c r="BQ48" s="2386"/>
      <c r="BR48" s="2386"/>
      <c r="BS48" s="2386"/>
      <c r="BT48" s="2386"/>
      <c r="BU48" s="2386"/>
      <c r="BV48" s="2386"/>
      <c r="BW48" s="2386"/>
      <c r="BX48" s="2386"/>
      <c r="BY48" s="2386"/>
      <c r="BZ48" s="2386"/>
      <c r="CA48" s="2386"/>
      <c r="CB48" s="2386"/>
      <c r="CC48" s="2386"/>
      <c r="CD48" s="2386"/>
      <c r="CE48" s="2386"/>
      <c r="CF48" s="2386"/>
      <c r="CG48" s="2386"/>
      <c r="CH48" s="2386"/>
      <c r="CI48" s="2386"/>
      <c r="CJ48" s="2386"/>
      <c r="CK48" s="2386"/>
      <c r="CL48" s="2386"/>
      <c r="CM48" s="2386"/>
      <c r="CN48" s="2386"/>
      <c r="CO48" s="2386"/>
      <c r="CP48" s="2386"/>
      <c r="CQ48" s="2386"/>
      <c r="CR48" s="2386"/>
      <c r="CS48" s="2386"/>
      <c r="CT48" s="2386"/>
      <c r="CU48" s="2386"/>
      <c r="CV48" s="2386"/>
    </row>
    <row r="49" spans="2:100" s="560" customFormat="1" ht="15" customHeight="1">
      <c r="B49" s="561"/>
      <c r="C49" s="561"/>
      <c r="D49" s="561"/>
      <c r="E49" s="562" t="s">
        <v>26</v>
      </c>
      <c r="F49" s="2386" t="s">
        <v>464</v>
      </c>
      <c r="G49" s="2386"/>
      <c r="H49" s="2386"/>
      <c r="I49" s="2386"/>
      <c r="J49" s="2386"/>
      <c r="K49" s="2386"/>
      <c r="L49" s="2386"/>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c r="AS49" s="2386"/>
      <c r="AT49" s="2386"/>
      <c r="AU49" s="2386"/>
      <c r="AV49" s="2386"/>
      <c r="AW49" s="2386"/>
      <c r="AX49" s="2386"/>
      <c r="AY49" s="2386"/>
      <c r="AZ49" s="2386"/>
      <c r="BA49" s="2386"/>
      <c r="BB49" s="2386"/>
      <c r="BC49" s="2386"/>
      <c r="BD49" s="2386"/>
      <c r="BE49" s="2386"/>
      <c r="BF49" s="2386"/>
      <c r="BG49" s="2386"/>
      <c r="BH49" s="2386"/>
      <c r="BI49" s="2386"/>
      <c r="BJ49" s="2386"/>
      <c r="BK49" s="2386"/>
      <c r="BL49" s="2386"/>
      <c r="BM49" s="2386"/>
      <c r="BN49" s="2386"/>
      <c r="BO49" s="2386"/>
      <c r="BP49" s="2386"/>
      <c r="BQ49" s="2386"/>
      <c r="BR49" s="2386"/>
      <c r="BS49" s="2386"/>
      <c r="BT49" s="2386"/>
      <c r="BU49" s="2386"/>
      <c r="BV49" s="2386"/>
      <c r="BW49" s="2386"/>
      <c r="BX49" s="2386"/>
      <c r="BY49" s="2386"/>
      <c r="BZ49" s="2386"/>
      <c r="CA49" s="2386"/>
      <c r="CB49" s="2386"/>
      <c r="CC49" s="2386"/>
      <c r="CD49" s="2386"/>
      <c r="CE49" s="2386"/>
      <c r="CF49" s="2386"/>
      <c r="CG49" s="2386"/>
      <c r="CH49" s="2386"/>
      <c r="CI49" s="2386"/>
      <c r="CJ49" s="2386"/>
      <c r="CK49" s="2386"/>
      <c r="CL49" s="2386"/>
      <c r="CM49" s="2386"/>
      <c r="CN49" s="2386"/>
      <c r="CO49" s="2386"/>
      <c r="CP49" s="2386"/>
      <c r="CQ49" s="2386"/>
      <c r="CR49" s="2386"/>
      <c r="CS49" s="2386"/>
      <c r="CT49" s="2386"/>
      <c r="CU49" s="2386"/>
      <c r="CV49" s="2386"/>
    </row>
    <row r="50" spans="2:100" s="560" customFormat="1" ht="15" customHeight="1">
      <c r="B50" s="561"/>
      <c r="C50" s="561"/>
      <c r="D50" s="561"/>
      <c r="E50" s="562" t="s">
        <v>35</v>
      </c>
      <c r="F50" s="2386" t="s">
        <v>465</v>
      </c>
      <c r="G50" s="2386"/>
      <c r="H50" s="2386"/>
      <c r="I50" s="2386"/>
      <c r="J50" s="2386"/>
      <c r="K50" s="2386"/>
      <c r="L50" s="2386"/>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6"/>
      <c r="AP50" s="2386"/>
      <c r="AQ50" s="2386"/>
      <c r="AR50" s="2386"/>
      <c r="AS50" s="2386"/>
      <c r="AT50" s="2386"/>
      <c r="AU50" s="2386"/>
      <c r="AV50" s="2386"/>
      <c r="AW50" s="2386"/>
      <c r="AX50" s="2386"/>
      <c r="AY50" s="2386"/>
      <c r="AZ50" s="2386"/>
      <c r="BA50" s="2386"/>
      <c r="BB50" s="2386"/>
      <c r="BC50" s="2386"/>
      <c r="BD50" s="2386"/>
      <c r="BE50" s="2386"/>
      <c r="BF50" s="2386"/>
      <c r="BG50" s="2386"/>
      <c r="BH50" s="2386"/>
      <c r="BI50" s="2386"/>
      <c r="BJ50" s="2386"/>
      <c r="BK50" s="2386"/>
      <c r="BL50" s="2386"/>
      <c r="BM50" s="2386"/>
      <c r="BN50" s="2386"/>
      <c r="BO50" s="2386"/>
      <c r="BP50" s="2386"/>
      <c r="BQ50" s="2386"/>
      <c r="BR50" s="2386"/>
      <c r="BS50" s="2386"/>
      <c r="BT50" s="2386"/>
      <c r="BU50" s="2386"/>
      <c r="BV50" s="2386"/>
      <c r="BW50" s="2386"/>
      <c r="BX50" s="2386"/>
      <c r="BY50" s="2386"/>
      <c r="BZ50" s="2386"/>
      <c r="CA50" s="2386"/>
      <c r="CB50" s="2386"/>
      <c r="CC50" s="2386"/>
      <c r="CD50" s="2386"/>
      <c r="CE50" s="2386"/>
      <c r="CF50" s="2386"/>
      <c r="CG50" s="2386"/>
      <c r="CH50" s="2386"/>
      <c r="CI50" s="2386"/>
      <c r="CJ50" s="2386"/>
      <c r="CK50" s="2386"/>
      <c r="CL50" s="2386"/>
      <c r="CM50" s="2386"/>
      <c r="CN50" s="2386"/>
      <c r="CO50" s="2386"/>
      <c r="CP50" s="2386"/>
      <c r="CQ50" s="2386"/>
      <c r="CR50" s="2386"/>
      <c r="CS50" s="2386"/>
      <c r="CT50" s="2386"/>
      <c r="CU50" s="2386"/>
      <c r="CV50" s="2386"/>
    </row>
    <row r="51" spans="2:100" s="560" customFormat="1" ht="12" customHeight="1">
      <c r="B51" s="566" t="s">
        <v>40</v>
      </c>
      <c r="C51" s="561"/>
      <c r="D51" s="561"/>
      <c r="E51" s="561"/>
    </row>
    <row r="52" spans="2:100" s="560" customFormat="1" ht="12.95" customHeight="1">
      <c r="B52" s="561"/>
      <c r="C52" s="561"/>
      <c r="D52" s="561"/>
      <c r="E52" s="561" t="s">
        <v>37</v>
      </c>
      <c r="F52" s="2381" t="s">
        <v>401</v>
      </c>
      <c r="G52" s="2381"/>
      <c r="H52" s="2381"/>
      <c r="I52" s="2381"/>
      <c r="J52" s="2381"/>
      <c r="K52" s="2381"/>
      <c r="L52" s="2381"/>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c r="AS52" s="2381"/>
      <c r="AT52" s="2381"/>
      <c r="AU52" s="2381"/>
      <c r="AV52" s="2381"/>
      <c r="AW52" s="2381"/>
      <c r="AX52" s="2381"/>
      <c r="AY52" s="2381"/>
      <c r="AZ52" s="2381"/>
      <c r="BA52" s="2381"/>
      <c r="BB52" s="2381"/>
      <c r="BC52" s="2381"/>
      <c r="BD52" s="2381"/>
      <c r="BE52" s="2381"/>
      <c r="BF52" s="2381"/>
      <c r="BG52" s="2381"/>
      <c r="BH52" s="2381"/>
      <c r="BI52" s="2381"/>
      <c r="BJ52" s="2381"/>
      <c r="BK52" s="2381"/>
      <c r="BL52" s="2381"/>
      <c r="BM52" s="2381"/>
      <c r="BN52" s="2381"/>
      <c r="BO52" s="2381"/>
      <c r="BP52" s="2381"/>
      <c r="BQ52" s="2381"/>
      <c r="BR52" s="2381"/>
      <c r="BS52" s="2381"/>
      <c r="BT52" s="2381"/>
      <c r="BU52" s="2381"/>
      <c r="BV52" s="2381"/>
      <c r="BW52" s="2381"/>
      <c r="BX52" s="2381"/>
      <c r="BY52" s="2381"/>
      <c r="BZ52" s="2381"/>
      <c r="CA52" s="2381"/>
      <c r="CB52" s="2381"/>
      <c r="CC52" s="2381"/>
      <c r="CD52" s="2381"/>
      <c r="CE52" s="2381"/>
      <c r="CF52" s="2381"/>
      <c r="CG52" s="2381"/>
      <c r="CH52" s="2381"/>
      <c r="CI52" s="2381"/>
      <c r="CJ52" s="2381"/>
      <c r="CK52" s="2381"/>
      <c r="CL52" s="2381"/>
      <c r="CM52" s="2381"/>
      <c r="CN52" s="2381"/>
      <c r="CO52" s="2381"/>
      <c r="CP52" s="2381"/>
      <c r="CQ52" s="2381"/>
      <c r="CR52" s="2381"/>
      <c r="CS52" s="2381"/>
      <c r="CT52" s="2381"/>
      <c r="CU52" s="2381"/>
      <c r="CV52" s="2381"/>
    </row>
    <row r="53" spans="2:100" s="560" customFormat="1" ht="12.95" customHeight="1">
      <c r="B53" s="561"/>
      <c r="C53" s="561"/>
      <c r="D53" s="561"/>
      <c r="E53" s="561"/>
      <c r="F53" s="2381"/>
      <c r="G53" s="2381"/>
      <c r="H53" s="2381"/>
      <c r="I53" s="2381"/>
      <c r="J53" s="2381"/>
      <c r="K53" s="2381"/>
      <c r="L53" s="2381"/>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c r="AS53" s="2381"/>
      <c r="AT53" s="2381"/>
      <c r="AU53" s="2381"/>
      <c r="AV53" s="2381"/>
      <c r="AW53" s="2381"/>
      <c r="AX53" s="2381"/>
      <c r="AY53" s="2381"/>
      <c r="AZ53" s="2381"/>
      <c r="BA53" s="2381"/>
      <c r="BB53" s="2381"/>
      <c r="BC53" s="2381"/>
      <c r="BD53" s="2381"/>
      <c r="BE53" s="2381"/>
      <c r="BF53" s="2381"/>
      <c r="BG53" s="2381"/>
      <c r="BH53" s="2381"/>
      <c r="BI53" s="2381"/>
      <c r="BJ53" s="2381"/>
      <c r="BK53" s="2381"/>
      <c r="BL53" s="2381"/>
      <c r="BM53" s="2381"/>
      <c r="BN53" s="2381"/>
      <c r="BO53" s="2381"/>
      <c r="BP53" s="2381"/>
      <c r="BQ53" s="2381"/>
      <c r="BR53" s="2381"/>
      <c r="BS53" s="2381"/>
      <c r="BT53" s="2381"/>
      <c r="BU53" s="2381"/>
      <c r="BV53" s="2381"/>
      <c r="BW53" s="2381"/>
      <c r="BX53" s="2381"/>
      <c r="BY53" s="2381"/>
      <c r="BZ53" s="2381"/>
      <c r="CA53" s="2381"/>
      <c r="CB53" s="2381"/>
      <c r="CC53" s="2381"/>
      <c r="CD53" s="2381"/>
      <c r="CE53" s="2381"/>
      <c r="CF53" s="2381"/>
      <c r="CG53" s="2381"/>
      <c r="CH53" s="2381"/>
      <c r="CI53" s="2381"/>
      <c r="CJ53" s="2381"/>
      <c r="CK53" s="2381"/>
      <c r="CL53" s="2381"/>
      <c r="CM53" s="2381"/>
      <c r="CN53" s="2381"/>
      <c r="CO53" s="2381"/>
      <c r="CP53" s="2381"/>
      <c r="CQ53" s="2381"/>
      <c r="CR53" s="2381"/>
      <c r="CS53" s="2381"/>
      <c r="CT53" s="2381"/>
      <c r="CU53" s="2381"/>
      <c r="CV53" s="2381"/>
    </row>
    <row r="54" spans="2:100" s="582" customFormat="1" ht="9.9499999999999993" customHeight="1">
      <c r="B54" s="583"/>
      <c r="C54" s="583"/>
      <c r="D54" s="583"/>
      <c r="E54" s="583"/>
      <c r="F54" s="2385" t="s">
        <v>54</v>
      </c>
      <c r="G54" s="2385"/>
      <c r="H54" s="2385"/>
      <c r="I54" s="2385"/>
      <c r="J54" s="2385"/>
      <c r="K54" s="2385"/>
      <c r="L54" s="2385"/>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c r="AS54" s="2385"/>
      <c r="AT54" s="2385"/>
      <c r="AU54" s="2385"/>
      <c r="AV54" s="2385"/>
      <c r="AW54" s="2385"/>
      <c r="AX54" s="2385"/>
      <c r="AY54" s="2385"/>
      <c r="AZ54" s="2385"/>
      <c r="BA54" s="2385"/>
      <c r="BB54" s="2385"/>
      <c r="BC54" s="2385"/>
      <c r="BD54" s="2385"/>
      <c r="BE54" s="2385"/>
      <c r="BF54" s="2385"/>
      <c r="BG54" s="2385"/>
      <c r="BH54" s="2385"/>
      <c r="BI54" s="2385"/>
      <c r="BJ54" s="2385"/>
      <c r="BK54" s="2385"/>
      <c r="BL54" s="2385"/>
      <c r="BM54" s="2385"/>
      <c r="BN54" s="2385"/>
      <c r="BO54" s="2385"/>
      <c r="BP54" s="2385"/>
      <c r="BQ54" s="2385"/>
      <c r="BR54" s="2385"/>
      <c r="BS54" s="2385"/>
      <c r="BT54" s="2385"/>
      <c r="BU54" s="2385"/>
      <c r="BV54" s="2385"/>
      <c r="BW54" s="2385"/>
      <c r="BX54" s="2385"/>
      <c r="BY54" s="2385"/>
      <c r="BZ54" s="2385"/>
      <c r="CA54" s="2385"/>
      <c r="CB54" s="2385"/>
      <c r="CC54" s="2385"/>
      <c r="CD54" s="2385"/>
      <c r="CE54" s="2385"/>
      <c r="CF54" s="2385"/>
      <c r="CG54" s="2385"/>
      <c r="CH54" s="2385"/>
      <c r="CI54" s="2385"/>
      <c r="CJ54" s="2385"/>
      <c r="CK54" s="2385"/>
      <c r="CL54" s="2385"/>
      <c r="CM54" s="2385"/>
      <c r="CN54" s="2385"/>
      <c r="CO54" s="2385"/>
      <c r="CP54" s="2385"/>
      <c r="CQ54" s="2385"/>
      <c r="CR54" s="2385"/>
      <c r="CS54" s="2385"/>
      <c r="CT54" s="2385"/>
      <c r="CU54" s="2385"/>
    </row>
    <row r="55" spans="2:100" s="560" customFormat="1" ht="12" customHeight="1">
      <c r="B55" s="566" t="s">
        <v>41</v>
      </c>
      <c r="C55" s="561"/>
      <c r="D55" s="561"/>
      <c r="E55" s="561"/>
    </row>
    <row r="56" spans="2:100" s="560" customFormat="1" ht="12.95" customHeight="1">
      <c r="B56" s="561"/>
      <c r="C56" s="561"/>
      <c r="D56" s="561"/>
      <c r="E56" s="561" t="s">
        <v>38</v>
      </c>
      <c r="F56" s="2381" t="s">
        <v>46</v>
      </c>
      <c r="G56" s="2381"/>
      <c r="H56" s="2381"/>
      <c r="I56" s="2381"/>
      <c r="J56" s="2381"/>
      <c r="K56" s="2381"/>
      <c r="L56" s="2381"/>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c r="AS56" s="2381"/>
      <c r="AT56" s="2381"/>
      <c r="AU56" s="2381"/>
      <c r="AV56" s="2381"/>
      <c r="AW56" s="2381"/>
      <c r="AX56" s="2381"/>
      <c r="AY56" s="2381"/>
      <c r="AZ56" s="2381"/>
      <c r="BA56" s="2381"/>
      <c r="BB56" s="2381"/>
      <c r="BC56" s="2381"/>
      <c r="BD56" s="2381"/>
      <c r="BE56" s="2381"/>
      <c r="BF56" s="2381"/>
      <c r="BG56" s="2381"/>
      <c r="BH56" s="2381"/>
      <c r="BI56" s="2381"/>
      <c r="BJ56" s="2381"/>
      <c r="BK56" s="2381"/>
      <c r="BL56" s="2381"/>
      <c r="BM56" s="2381"/>
      <c r="BN56" s="2381"/>
      <c r="BO56" s="2381"/>
      <c r="BP56" s="2381"/>
      <c r="BQ56" s="2381"/>
      <c r="BR56" s="2381"/>
      <c r="BS56" s="2381"/>
      <c r="BT56" s="2381"/>
      <c r="BU56" s="2381"/>
      <c r="BV56" s="2381"/>
      <c r="BW56" s="2381"/>
      <c r="BX56" s="2381"/>
      <c r="BY56" s="2381"/>
      <c r="BZ56" s="2381"/>
      <c r="CA56" s="2381"/>
      <c r="CB56" s="2381"/>
      <c r="CC56" s="2381"/>
      <c r="CD56" s="2381"/>
      <c r="CE56" s="2381"/>
      <c r="CF56" s="2381"/>
      <c r="CG56" s="2381"/>
      <c r="CH56" s="2381"/>
      <c r="CI56" s="2381"/>
      <c r="CJ56" s="2381"/>
      <c r="CK56" s="2381"/>
      <c r="CL56" s="2381"/>
      <c r="CM56" s="2381"/>
      <c r="CN56" s="2381"/>
      <c r="CO56" s="2381"/>
      <c r="CP56" s="2381"/>
      <c r="CQ56" s="2381"/>
      <c r="CR56" s="2381"/>
      <c r="CS56" s="2381"/>
      <c r="CT56" s="2381"/>
      <c r="CU56" s="2381"/>
      <c r="CV56" s="2381"/>
    </row>
    <row r="57" spans="2:100" s="560" customFormat="1" ht="12.95" customHeight="1">
      <c r="B57" s="561"/>
      <c r="C57" s="561"/>
      <c r="D57" s="561"/>
      <c r="E57" s="561"/>
      <c r="F57" s="2381"/>
      <c r="G57" s="2381"/>
      <c r="H57" s="2381"/>
      <c r="I57" s="2381"/>
      <c r="J57" s="2381"/>
      <c r="K57" s="2381"/>
      <c r="L57" s="2381"/>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c r="AS57" s="2381"/>
      <c r="AT57" s="2381"/>
      <c r="AU57" s="2381"/>
      <c r="AV57" s="2381"/>
      <c r="AW57" s="2381"/>
      <c r="AX57" s="2381"/>
      <c r="AY57" s="2381"/>
      <c r="AZ57" s="2381"/>
      <c r="BA57" s="2381"/>
      <c r="BB57" s="2381"/>
      <c r="BC57" s="2381"/>
      <c r="BD57" s="2381"/>
      <c r="BE57" s="2381"/>
      <c r="BF57" s="2381"/>
      <c r="BG57" s="2381"/>
      <c r="BH57" s="2381"/>
      <c r="BI57" s="2381"/>
      <c r="BJ57" s="2381"/>
      <c r="BK57" s="2381"/>
      <c r="BL57" s="2381"/>
      <c r="BM57" s="2381"/>
      <c r="BN57" s="2381"/>
      <c r="BO57" s="2381"/>
      <c r="BP57" s="2381"/>
      <c r="BQ57" s="2381"/>
      <c r="BR57" s="2381"/>
      <c r="BS57" s="2381"/>
      <c r="BT57" s="2381"/>
      <c r="BU57" s="2381"/>
      <c r="BV57" s="2381"/>
      <c r="BW57" s="2381"/>
      <c r="BX57" s="2381"/>
      <c r="BY57" s="2381"/>
      <c r="BZ57" s="2381"/>
      <c r="CA57" s="2381"/>
      <c r="CB57" s="2381"/>
      <c r="CC57" s="2381"/>
      <c r="CD57" s="2381"/>
      <c r="CE57" s="2381"/>
      <c r="CF57" s="2381"/>
      <c r="CG57" s="2381"/>
      <c r="CH57" s="2381"/>
      <c r="CI57" s="2381"/>
      <c r="CJ57" s="2381"/>
      <c r="CK57" s="2381"/>
      <c r="CL57" s="2381"/>
      <c r="CM57" s="2381"/>
      <c r="CN57" s="2381"/>
      <c r="CO57" s="2381"/>
      <c r="CP57" s="2381"/>
      <c r="CQ57" s="2381"/>
      <c r="CR57" s="2381"/>
      <c r="CS57" s="2381"/>
      <c r="CT57" s="2381"/>
      <c r="CU57" s="2381"/>
      <c r="CV57" s="2381"/>
    </row>
    <row r="58" spans="2:100" s="560" customFormat="1" ht="12" customHeight="1">
      <c r="B58" s="566" t="s">
        <v>359</v>
      </c>
      <c r="C58" s="561"/>
      <c r="D58" s="561"/>
      <c r="E58" s="561"/>
    </row>
    <row r="59" spans="2:100" s="560" customFormat="1" ht="12.95" customHeight="1">
      <c r="B59" s="561"/>
      <c r="C59" s="561"/>
      <c r="D59" s="561"/>
      <c r="E59" s="561" t="s">
        <v>360</v>
      </c>
      <c r="F59" s="2381" t="s">
        <v>429</v>
      </c>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c r="AS59" s="2381"/>
      <c r="AT59" s="2381"/>
      <c r="AU59" s="2381"/>
      <c r="AV59" s="2381"/>
      <c r="AW59" s="2381"/>
      <c r="AX59" s="2381"/>
      <c r="AY59" s="2381"/>
      <c r="AZ59" s="2381"/>
      <c r="BA59" s="2381"/>
      <c r="BB59" s="2381"/>
      <c r="BC59" s="2381"/>
      <c r="BD59" s="2381"/>
      <c r="BE59" s="2381"/>
      <c r="BF59" s="2381"/>
      <c r="BG59" s="2381"/>
      <c r="BH59" s="2381"/>
      <c r="BI59" s="2381"/>
      <c r="BJ59" s="2381"/>
      <c r="BK59" s="2381"/>
      <c r="BL59" s="2381"/>
      <c r="BM59" s="2381"/>
      <c r="BN59" s="2381"/>
      <c r="BO59" s="2381"/>
      <c r="BP59" s="2381"/>
      <c r="BQ59" s="2381"/>
      <c r="BR59" s="2381"/>
      <c r="BS59" s="2381"/>
      <c r="BT59" s="2381"/>
      <c r="BU59" s="2381"/>
      <c r="BV59" s="2381"/>
      <c r="BW59" s="2381"/>
      <c r="BX59" s="2381"/>
      <c r="BY59" s="2381"/>
      <c r="BZ59" s="2381"/>
      <c r="CA59" s="2381"/>
      <c r="CB59" s="2381"/>
      <c r="CC59" s="2381"/>
      <c r="CD59" s="2381"/>
      <c r="CE59" s="2381"/>
      <c r="CF59" s="2381"/>
      <c r="CG59" s="2381"/>
      <c r="CH59" s="2381"/>
      <c r="CI59" s="2381"/>
      <c r="CJ59" s="2381"/>
      <c r="CK59" s="2381"/>
      <c r="CL59" s="2381"/>
      <c r="CM59" s="2381"/>
      <c r="CN59" s="2381"/>
      <c r="CO59" s="2381"/>
      <c r="CP59" s="2381"/>
      <c r="CQ59" s="2381"/>
      <c r="CR59" s="2381"/>
      <c r="CS59" s="2381"/>
      <c r="CT59" s="2381"/>
      <c r="CU59" s="2381"/>
      <c r="CV59" s="2381"/>
    </row>
    <row r="60" spans="2:100" s="560" customFormat="1" ht="12.95" customHeight="1">
      <c r="B60" s="561"/>
      <c r="C60" s="561"/>
      <c r="D60" s="561"/>
      <c r="E60" s="561"/>
      <c r="F60" s="2381"/>
      <c r="G60" s="2381"/>
      <c r="H60" s="2381"/>
      <c r="I60" s="2381"/>
      <c r="J60" s="2381"/>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c r="AS60" s="2381"/>
      <c r="AT60" s="2381"/>
      <c r="AU60" s="2381"/>
      <c r="AV60" s="2381"/>
      <c r="AW60" s="2381"/>
      <c r="AX60" s="2381"/>
      <c r="AY60" s="2381"/>
      <c r="AZ60" s="2381"/>
      <c r="BA60" s="2381"/>
      <c r="BB60" s="2381"/>
      <c r="BC60" s="2381"/>
      <c r="BD60" s="2381"/>
      <c r="BE60" s="2381"/>
      <c r="BF60" s="2381"/>
      <c r="BG60" s="2381"/>
      <c r="BH60" s="2381"/>
      <c r="BI60" s="2381"/>
      <c r="BJ60" s="2381"/>
      <c r="BK60" s="2381"/>
      <c r="BL60" s="2381"/>
      <c r="BM60" s="2381"/>
      <c r="BN60" s="2381"/>
      <c r="BO60" s="2381"/>
      <c r="BP60" s="2381"/>
      <c r="BQ60" s="2381"/>
      <c r="BR60" s="2381"/>
      <c r="BS60" s="2381"/>
      <c r="BT60" s="2381"/>
      <c r="BU60" s="2381"/>
      <c r="BV60" s="2381"/>
      <c r="BW60" s="2381"/>
      <c r="BX60" s="2381"/>
      <c r="BY60" s="2381"/>
      <c r="BZ60" s="2381"/>
      <c r="CA60" s="2381"/>
      <c r="CB60" s="2381"/>
      <c r="CC60" s="2381"/>
      <c r="CD60" s="2381"/>
      <c r="CE60" s="2381"/>
      <c r="CF60" s="2381"/>
      <c r="CG60" s="2381"/>
      <c r="CH60" s="2381"/>
      <c r="CI60" s="2381"/>
      <c r="CJ60" s="2381"/>
      <c r="CK60" s="2381"/>
      <c r="CL60" s="2381"/>
      <c r="CM60" s="2381"/>
      <c r="CN60" s="2381"/>
      <c r="CO60" s="2381"/>
      <c r="CP60" s="2381"/>
      <c r="CQ60" s="2381"/>
      <c r="CR60" s="2381"/>
      <c r="CS60" s="2381"/>
      <c r="CT60" s="2381"/>
      <c r="CU60" s="2381"/>
      <c r="CV60" s="2381"/>
    </row>
    <row r="61" spans="2:100" s="560" customFormat="1" ht="12" customHeight="1">
      <c r="B61" s="566" t="s">
        <v>361</v>
      </c>
      <c r="C61" s="561"/>
      <c r="D61" s="561"/>
      <c r="E61" s="561"/>
    </row>
    <row r="62" spans="2:100" s="560" customFormat="1" ht="12" customHeight="1">
      <c r="B62" s="561"/>
      <c r="C62" s="561"/>
      <c r="D62" s="561"/>
      <c r="E62" s="561" t="s">
        <v>362</v>
      </c>
      <c r="F62" s="2381" t="s">
        <v>430</v>
      </c>
      <c r="G62" s="2381"/>
      <c r="H62" s="2381"/>
      <c r="I62" s="2381"/>
      <c r="J62" s="2381"/>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c r="AS62" s="2381"/>
      <c r="AT62" s="2381"/>
      <c r="AU62" s="2381"/>
      <c r="AV62" s="2381"/>
      <c r="AW62" s="2381"/>
      <c r="AX62" s="2381"/>
      <c r="AY62" s="2381"/>
      <c r="AZ62" s="2381"/>
      <c r="BA62" s="2381"/>
      <c r="BB62" s="2381"/>
      <c r="BC62" s="2381"/>
      <c r="BD62" s="2381"/>
      <c r="BE62" s="2381"/>
      <c r="BF62" s="2381"/>
      <c r="BG62" s="2381"/>
      <c r="BH62" s="2381"/>
      <c r="BI62" s="2381"/>
      <c r="BJ62" s="2381"/>
      <c r="BK62" s="2381"/>
      <c r="BL62" s="2381"/>
      <c r="BM62" s="2381"/>
      <c r="BN62" s="2381"/>
      <c r="BO62" s="2381"/>
      <c r="BP62" s="2381"/>
      <c r="BQ62" s="2381"/>
      <c r="BR62" s="2381"/>
      <c r="BS62" s="2381"/>
      <c r="BT62" s="2381"/>
      <c r="BU62" s="2381"/>
      <c r="BV62" s="2381"/>
      <c r="BW62" s="2381"/>
      <c r="BX62" s="2381"/>
      <c r="BY62" s="2381"/>
      <c r="BZ62" s="2381"/>
      <c r="CA62" s="2381"/>
      <c r="CB62" s="2381"/>
      <c r="CC62" s="2381"/>
      <c r="CD62" s="2381"/>
      <c r="CE62" s="2381"/>
      <c r="CF62" s="2381"/>
      <c r="CG62" s="2381"/>
      <c r="CH62" s="2381"/>
      <c r="CI62" s="2381"/>
      <c r="CJ62" s="2381"/>
      <c r="CK62" s="2381"/>
      <c r="CL62" s="2381"/>
      <c r="CM62" s="2381"/>
      <c r="CN62" s="2381"/>
      <c r="CO62" s="2381"/>
      <c r="CP62" s="2381"/>
      <c r="CQ62" s="2381"/>
      <c r="CR62" s="2381"/>
      <c r="CS62" s="2381"/>
      <c r="CT62" s="2381"/>
      <c r="CU62" s="2381"/>
      <c r="CV62" s="2381"/>
    </row>
    <row r="63" spans="2:100" s="560" customFormat="1" ht="12" customHeight="1">
      <c r="B63" s="561"/>
      <c r="C63" s="561"/>
      <c r="D63" s="561"/>
      <c r="E63" s="561"/>
      <c r="F63" s="2381"/>
      <c r="G63" s="2381"/>
      <c r="H63" s="2381"/>
      <c r="I63" s="2381"/>
      <c r="J63" s="2381"/>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c r="AS63" s="2381"/>
      <c r="AT63" s="2381"/>
      <c r="AU63" s="2381"/>
      <c r="AV63" s="2381"/>
      <c r="AW63" s="2381"/>
      <c r="AX63" s="2381"/>
      <c r="AY63" s="2381"/>
      <c r="AZ63" s="2381"/>
      <c r="BA63" s="2381"/>
      <c r="BB63" s="2381"/>
      <c r="BC63" s="2381"/>
      <c r="BD63" s="2381"/>
      <c r="BE63" s="2381"/>
      <c r="BF63" s="2381"/>
      <c r="BG63" s="2381"/>
      <c r="BH63" s="2381"/>
      <c r="BI63" s="2381"/>
      <c r="BJ63" s="2381"/>
      <c r="BK63" s="2381"/>
      <c r="BL63" s="2381"/>
      <c r="BM63" s="2381"/>
      <c r="BN63" s="2381"/>
      <c r="BO63" s="2381"/>
      <c r="BP63" s="2381"/>
      <c r="BQ63" s="2381"/>
      <c r="BR63" s="2381"/>
      <c r="BS63" s="2381"/>
      <c r="BT63" s="2381"/>
      <c r="BU63" s="2381"/>
      <c r="BV63" s="2381"/>
      <c r="BW63" s="2381"/>
      <c r="BX63" s="2381"/>
      <c r="BY63" s="2381"/>
      <c r="BZ63" s="2381"/>
      <c r="CA63" s="2381"/>
      <c r="CB63" s="2381"/>
      <c r="CC63" s="2381"/>
      <c r="CD63" s="2381"/>
      <c r="CE63" s="2381"/>
      <c r="CF63" s="2381"/>
      <c r="CG63" s="2381"/>
      <c r="CH63" s="2381"/>
      <c r="CI63" s="2381"/>
      <c r="CJ63" s="2381"/>
      <c r="CK63" s="2381"/>
      <c r="CL63" s="2381"/>
      <c r="CM63" s="2381"/>
      <c r="CN63" s="2381"/>
      <c r="CO63" s="2381"/>
      <c r="CP63" s="2381"/>
      <c r="CQ63" s="2381"/>
      <c r="CR63" s="2381"/>
      <c r="CS63" s="2381"/>
      <c r="CT63" s="2381"/>
      <c r="CU63" s="2381"/>
      <c r="CV63" s="2381"/>
    </row>
    <row r="64" spans="2:100" s="560" customFormat="1" ht="4.5" customHeight="1">
      <c r="B64" s="561"/>
      <c r="C64" s="561"/>
      <c r="D64" s="561"/>
      <c r="E64" s="561"/>
    </row>
    <row r="65" spans="2:151" s="560" customFormat="1" ht="12" customHeight="1">
      <c r="B65" s="561"/>
      <c r="C65" s="2381" t="s">
        <v>431</v>
      </c>
      <c r="D65" s="2381"/>
      <c r="E65" s="2381"/>
      <c r="F65" s="2381"/>
      <c r="G65" s="2381"/>
      <c r="H65" s="2381"/>
      <c r="I65" s="2381"/>
      <c r="J65" s="2381"/>
      <c r="K65" s="2381"/>
      <c r="L65" s="2381"/>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c r="AS65" s="2381"/>
      <c r="AT65" s="2381"/>
      <c r="AU65" s="2381"/>
      <c r="AV65" s="2381"/>
      <c r="AW65" s="2381"/>
      <c r="AX65" s="2381"/>
      <c r="AY65" s="2381"/>
      <c r="AZ65" s="2381"/>
      <c r="BA65" s="2381"/>
      <c r="BB65" s="2381"/>
      <c r="BC65" s="2381"/>
      <c r="BD65" s="2381"/>
      <c r="BE65" s="2381"/>
      <c r="BF65" s="2381"/>
      <c r="BG65" s="2381"/>
      <c r="BH65" s="2381"/>
      <c r="BI65" s="2381"/>
      <c r="BJ65" s="2381"/>
      <c r="BK65" s="2381"/>
      <c r="BL65" s="2381"/>
      <c r="BM65" s="2381"/>
      <c r="BN65" s="2381"/>
      <c r="BO65" s="2381"/>
      <c r="BP65" s="2381"/>
      <c r="BQ65" s="2381"/>
      <c r="BR65" s="2381"/>
      <c r="BS65" s="2381"/>
      <c r="BT65" s="2381"/>
      <c r="BU65" s="2381"/>
      <c r="BV65" s="2381"/>
      <c r="BW65" s="2381"/>
      <c r="BX65" s="2381"/>
      <c r="BY65" s="2381"/>
      <c r="BZ65" s="2381"/>
      <c r="CA65" s="2381"/>
      <c r="CB65" s="2381"/>
      <c r="CC65" s="2381"/>
      <c r="CD65" s="2381"/>
      <c r="CE65" s="2381"/>
      <c r="CF65" s="2381"/>
      <c r="CG65" s="2381"/>
      <c r="CH65" s="2381"/>
      <c r="CI65" s="2381"/>
      <c r="CJ65" s="2381"/>
      <c r="CK65" s="2381"/>
      <c r="CL65" s="2381"/>
      <c r="CM65" s="2381"/>
      <c r="CN65" s="2381"/>
      <c r="CO65" s="2381"/>
      <c r="CP65" s="2381"/>
      <c r="CQ65" s="2381"/>
      <c r="CR65" s="2381"/>
      <c r="CS65" s="2381"/>
      <c r="CT65" s="2381"/>
      <c r="CU65" s="2381"/>
      <c r="CV65" s="2381"/>
    </row>
    <row r="66" spans="2:151" s="560" customFormat="1" ht="15" customHeight="1">
      <c r="B66" s="561"/>
      <c r="C66" s="2381"/>
      <c r="D66" s="2381"/>
      <c r="E66" s="2381"/>
      <c r="F66" s="2381"/>
      <c r="G66" s="2381"/>
      <c r="H66" s="2381"/>
      <c r="I66" s="2381"/>
      <c r="J66" s="2381"/>
      <c r="K66" s="2381"/>
      <c r="L66" s="2381"/>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c r="AS66" s="2381"/>
      <c r="AT66" s="2381"/>
      <c r="AU66" s="2381"/>
      <c r="AV66" s="2381"/>
      <c r="AW66" s="2381"/>
      <c r="AX66" s="2381"/>
      <c r="AY66" s="2381"/>
      <c r="AZ66" s="2381"/>
      <c r="BA66" s="2381"/>
      <c r="BB66" s="2381"/>
      <c r="BC66" s="2381"/>
      <c r="BD66" s="2381"/>
      <c r="BE66" s="2381"/>
      <c r="BF66" s="2381"/>
      <c r="BG66" s="2381"/>
      <c r="BH66" s="2381"/>
      <c r="BI66" s="2381"/>
      <c r="BJ66" s="2381"/>
      <c r="BK66" s="2381"/>
      <c r="BL66" s="2381"/>
      <c r="BM66" s="2381"/>
      <c r="BN66" s="2381"/>
      <c r="BO66" s="2381"/>
      <c r="BP66" s="2381"/>
      <c r="BQ66" s="2381"/>
      <c r="BR66" s="2381"/>
      <c r="BS66" s="2381"/>
      <c r="BT66" s="2381"/>
      <c r="BU66" s="2381"/>
      <c r="BV66" s="2381"/>
      <c r="BW66" s="2381"/>
      <c r="BX66" s="2381"/>
      <c r="BY66" s="2381"/>
      <c r="BZ66" s="2381"/>
      <c r="CA66" s="2381"/>
      <c r="CB66" s="2381"/>
      <c r="CC66" s="2381"/>
      <c r="CD66" s="2381"/>
      <c r="CE66" s="2381"/>
      <c r="CF66" s="2381"/>
      <c r="CG66" s="2381"/>
      <c r="CH66" s="2381"/>
      <c r="CI66" s="2381"/>
      <c r="CJ66" s="2381"/>
      <c r="CK66" s="2381"/>
      <c r="CL66" s="2381"/>
      <c r="CM66" s="2381"/>
      <c r="CN66" s="2381"/>
      <c r="CO66" s="2381"/>
      <c r="CP66" s="2381"/>
      <c r="CQ66" s="2381"/>
      <c r="CR66" s="2381"/>
      <c r="CS66" s="2381"/>
      <c r="CT66" s="2381"/>
      <c r="CU66" s="2381"/>
      <c r="CV66" s="2381"/>
    </row>
    <row r="67" spans="2:151" s="560" customFormat="1" ht="6.95" customHeight="1">
      <c r="B67" s="609"/>
      <c r="C67" s="608"/>
      <c r="D67" s="608"/>
      <c r="E67" s="608"/>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c r="CU67" s="608"/>
      <c r="CV67" s="608"/>
    </row>
    <row r="68" spans="2:151" s="560" customFormat="1" ht="5.0999999999999996" customHeight="1">
      <c r="B68" s="609"/>
      <c r="C68" s="611"/>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612"/>
      <c r="AP68" s="612"/>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c r="CU68" s="612"/>
      <c r="CV68" s="613"/>
    </row>
    <row r="69" spans="2:151" s="560" customFormat="1" ht="18" customHeight="1">
      <c r="B69" s="609"/>
      <c r="C69" s="2439" t="s">
        <v>497</v>
      </c>
      <c r="D69" s="2440"/>
      <c r="E69" s="2440"/>
      <c r="F69" s="2440"/>
      <c r="G69" s="2440"/>
      <c r="H69" s="2440"/>
      <c r="I69" s="2440"/>
      <c r="J69" s="2440"/>
      <c r="K69" s="2440"/>
      <c r="L69" s="2440"/>
      <c r="M69" s="2440"/>
      <c r="N69" s="2440"/>
      <c r="O69" s="2432" t="s">
        <v>9</v>
      </c>
      <c r="P69" s="2432"/>
      <c r="Q69" s="2432"/>
      <c r="R69" s="608"/>
      <c r="S69" s="2441" t="s">
        <v>498</v>
      </c>
      <c r="T69" s="2441"/>
      <c r="U69" s="2441"/>
      <c r="V69" s="2441"/>
      <c r="W69" s="2441"/>
      <c r="X69" s="2441"/>
      <c r="Y69" s="2441"/>
      <c r="Z69" s="2441"/>
      <c r="AA69" s="2441"/>
      <c r="AB69" s="2441"/>
      <c r="AC69" s="2441"/>
      <c r="AD69" s="2441"/>
      <c r="AE69" s="2441"/>
      <c r="AF69" s="2441"/>
      <c r="AG69" s="2441"/>
      <c r="AH69" s="2441"/>
      <c r="AI69" s="2441"/>
      <c r="AJ69" s="2441"/>
      <c r="AK69" s="2441"/>
      <c r="AL69" s="2441"/>
      <c r="AM69" s="2441"/>
      <c r="AN69" s="2441"/>
      <c r="AO69" s="2441"/>
      <c r="AP69" s="2441"/>
      <c r="AQ69" s="2441"/>
      <c r="AR69" s="2441"/>
      <c r="AS69" s="2441"/>
      <c r="AT69" s="2441"/>
      <c r="AU69" s="2441"/>
      <c r="AV69" s="2441"/>
      <c r="AW69" s="2441"/>
      <c r="AX69" s="2441"/>
      <c r="AY69" s="2441"/>
      <c r="AZ69" s="2441"/>
      <c r="BA69" s="2441"/>
      <c r="BB69" s="2441"/>
      <c r="BC69" s="2441"/>
      <c r="BD69" s="2441"/>
      <c r="BE69" s="2441"/>
      <c r="BF69" s="2441"/>
      <c r="BG69" s="2441"/>
      <c r="BH69" s="2441"/>
      <c r="BI69" s="2441"/>
      <c r="BJ69" s="2441"/>
      <c r="BK69" s="2441"/>
      <c r="BL69" s="2441"/>
      <c r="BM69" s="2441"/>
      <c r="BN69" s="2441"/>
      <c r="BO69" s="2441"/>
      <c r="BP69" s="2441"/>
      <c r="BQ69" s="2441"/>
      <c r="BR69" s="2441"/>
      <c r="BS69" s="2441"/>
      <c r="BT69" s="2441"/>
      <c r="BU69" s="2441"/>
      <c r="BV69" s="2441"/>
      <c r="BW69" s="2441"/>
      <c r="BX69" s="2441"/>
      <c r="BY69" s="2441"/>
      <c r="BZ69" s="2441"/>
      <c r="CA69" s="2441"/>
      <c r="CB69" s="2441"/>
      <c r="CC69" s="2441"/>
      <c r="CD69" s="2441"/>
      <c r="CE69" s="2441"/>
      <c r="CF69" s="2441"/>
      <c r="CG69" s="2441"/>
      <c r="CH69" s="2441"/>
      <c r="CI69" s="2441"/>
      <c r="CJ69" s="2441"/>
      <c r="CK69" s="2441"/>
      <c r="CL69" s="2441"/>
      <c r="CM69" s="2441"/>
      <c r="CN69" s="2441"/>
      <c r="CO69" s="2441"/>
      <c r="CP69" s="2441"/>
      <c r="CQ69" s="2441"/>
      <c r="CR69" s="2441"/>
      <c r="CS69" s="2441"/>
      <c r="CT69" s="2441"/>
      <c r="CU69" s="2441"/>
      <c r="CV69" s="2442"/>
    </row>
    <row r="70" spans="2:151" s="560" customFormat="1" ht="5.0999999999999996" customHeight="1">
      <c r="B70" s="609"/>
      <c r="C70" s="614"/>
      <c r="D70" s="615"/>
      <c r="E70" s="615"/>
      <c r="F70" s="615"/>
      <c r="G70" s="615"/>
      <c r="H70" s="615"/>
      <c r="I70" s="615"/>
      <c r="J70" s="615"/>
      <c r="K70" s="615"/>
      <c r="L70" s="615"/>
      <c r="M70" s="615"/>
      <c r="N70" s="615"/>
      <c r="O70" s="616"/>
      <c r="P70" s="616"/>
      <c r="Q70" s="616"/>
      <c r="R70" s="617"/>
      <c r="S70" s="618"/>
      <c r="T70" s="617"/>
      <c r="U70" s="617"/>
      <c r="V70" s="617"/>
      <c r="W70" s="617"/>
      <c r="X70" s="617"/>
      <c r="Y70" s="617"/>
      <c r="Z70" s="617"/>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c r="CU70" s="617"/>
      <c r="CV70" s="619"/>
    </row>
    <row r="71" spans="2:151" s="560" customFormat="1" ht="6.95" customHeight="1">
      <c r="B71" s="609"/>
      <c r="C71" s="608"/>
      <c r="D71" s="608"/>
      <c r="E71" s="608"/>
      <c r="F71" s="608"/>
      <c r="G71" s="608"/>
      <c r="H71" s="608"/>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c r="CU71" s="608"/>
      <c r="CV71" s="608"/>
    </row>
    <row r="72" spans="2:151" s="326" customFormat="1" ht="15" customHeight="1">
      <c r="B72" s="325"/>
      <c r="C72" s="327"/>
      <c r="D72" s="2387" t="s">
        <v>269</v>
      </c>
      <c r="E72" s="2387"/>
      <c r="F72" s="2387"/>
      <c r="G72" s="2387"/>
      <c r="H72" s="2387"/>
      <c r="I72" s="2362">
        <v>3</v>
      </c>
      <c r="J72" s="2362"/>
      <c r="K72" s="2362"/>
      <c r="L72" s="2363" t="s">
        <v>270</v>
      </c>
      <c r="M72" s="2363"/>
      <c r="N72" s="2363"/>
      <c r="O72" s="2364"/>
      <c r="P72" s="2364"/>
      <c r="Q72" s="2364"/>
      <c r="R72" s="2363" t="s">
        <v>271</v>
      </c>
      <c r="S72" s="2363"/>
      <c r="T72" s="2363"/>
      <c r="U72" s="2364"/>
      <c r="V72" s="2364"/>
      <c r="W72" s="2364"/>
      <c r="X72" s="2363" t="s">
        <v>272</v>
      </c>
      <c r="Y72" s="2363"/>
      <c r="Z72" s="2363"/>
      <c r="AA72" s="328"/>
      <c r="AB72" s="327"/>
      <c r="AC72" s="327"/>
      <c r="AD72" s="327"/>
      <c r="AE72" s="327"/>
      <c r="AF72" s="327"/>
      <c r="AG72" s="2443" t="s">
        <v>273</v>
      </c>
      <c r="AH72" s="2443"/>
      <c r="AI72" s="2443"/>
      <c r="AJ72" s="2443"/>
      <c r="AK72" s="2443"/>
      <c r="AL72" s="2443"/>
      <c r="AM72" s="2443"/>
      <c r="AN72" s="2443"/>
      <c r="AO72" s="2443"/>
      <c r="AP72" s="2443"/>
      <c r="AQ72" s="2443"/>
      <c r="AR72" s="2443"/>
      <c r="AS72" s="2443"/>
      <c r="AT72" s="2443"/>
      <c r="AU72" s="2443"/>
      <c r="AV72" s="2443"/>
      <c r="AW72" s="2443"/>
      <c r="AX72" s="2443"/>
      <c r="AY72" s="2443"/>
      <c r="AZ72" s="329"/>
      <c r="BA72" s="2388" t="str">
        <f>'様式７(ゼロ・エネ型 BELS用)'!AL35</f>
        <v>かがわ暮らしKO・SHI・RA・Eの会</v>
      </c>
      <c r="BB72" s="2389"/>
      <c r="BC72" s="2389"/>
      <c r="BD72" s="2389"/>
      <c r="BE72" s="2389"/>
      <c r="BF72" s="2389"/>
      <c r="BG72" s="2389"/>
      <c r="BH72" s="2389"/>
      <c r="BI72" s="2389"/>
      <c r="BJ72" s="2389"/>
      <c r="BK72" s="2389"/>
      <c r="BL72" s="2389"/>
      <c r="BM72" s="2389"/>
      <c r="BN72" s="2389"/>
      <c r="BO72" s="2389"/>
      <c r="BP72" s="2389"/>
      <c r="BQ72" s="2389"/>
      <c r="BR72" s="2389"/>
      <c r="BS72" s="2389"/>
      <c r="BT72" s="2389"/>
      <c r="BU72" s="2389"/>
      <c r="BV72" s="2389"/>
      <c r="BW72" s="2389"/>
      <c r="BX72" s="2389"/>
      <c r="BY72" s="2389"/>
      <c r="BZ72" s="2389"/>
      <c r="CA72" s="2389"/>
      <c r="CB72" s="2389"/>
      <c r="CC72" s="2389"/>
      <c r="CD72" s="2389"/>
      <c r="CE72" s="2389"/>
      <c r="CF72" s="2389"/>
      <c r="CG72" s="2389"/>
      <c r="CH72" s="2389"/>
      <c r="CI72" s="2389"/>
      <c r="CJ72" s="2389"/>
      <c r="CK72" s="2389"/>
      <c r="CL72" s="2389"/>
      <c r="CM72" s="2389"/>
      <c r="CN72" s="2389"/>
      <c r="CO72" s="2389"/>
      <c r="CP72" s="2389"/>
      <c r="CQ72" s="2389"/>
      <c r="CR72" s="2389"/>
      <c r="CS72" s="2389"/>
      <c r="CT72" s="2389"/>
      <c r="CU72" s="2389"/>
      <c r="CV72" s="2390"/>
    </row>
    <row r="73" spans="2:151" s="326" customFormat="1" ht="5.0999999999999996" customHeight="1">
      <c r="B73" s="325"/>
      <c r="C73" s="325"/>
      <c r="D73" s="325"/>
      <c r="E73" s="325"/>
    </row>
    <row r="74" spans="2:151" s="326" customFormat="1" ht="13.5" customHeight="1">
      <c r="B74" s="330"/>
      <c r="C74" s="2361" t="s">
        <v>277</v>
      </c>
      <c r="D74" s="2361"/>
      <c r="E74" s="2361"/>
      <c r="F74" s="2361"/>
      <c r="G74" s="2361"/>
      <c r="H74" s="2361"/>
      <c r="I74" s="2361"/>
      <c r="J74" s="2361"/>
      <c r="K74" s="2361"/>
      <c r="L74" s="2361"/>
      <c r="Y74" s="331"/>
      <c r="BC74" s="332"/>
      <c r="BD74" s="330" t="s">
        <v>278</v>
      </c>
      <c r="BE74" s="333"/>
      <c r="BF74" s="2361" t="s">
        <v>981</v>
      </c>
      <c r="BG74" s="2361"/>
      <c r="BH74" s="2361"/>
      <c r="BI74" s="2361"/>
      <c r="BJ74" s="2361"/>
      <c r="BK74" s="2361"/>
      <c r="BL74" s="2361"/>
      <c r="BM74" s="2361"/>
      <c r="BN74" s="2361"/>
      <c r="BO74" s="2361"/>
      <c r="BP74" s="2361"/>
      <c r="BQ74" s="2361"/>
      <c r="BR74" s="2361"/>
      <c r="BS74" s="2361"/>
      <c r="BT74" s="2361"/>
      <c r="BU74" s="2361"/>
      <c r="BV74" s="2361"/>
      <c r="BW74" s="2361"/>
      <c r="BX74" s="2361"/>
      <c r="BY74" s="2361"/>
      <c r="DF74" s="334"/>
      <c r="DG74" s="334"/>
      <c r="DH74" s="334"/>
      <c r="DI74" s="334"/>
      <c r="DJ74" s="334"/>
      <c r="DK74" s="334"/>
      <c r="DL74" s="334"/>
      <c r="DM74" s="334"/>
      <c r="DN74" s="334"/>
      <c r="DO74" s="334"/>
      <c r="DP74" s="334"/>
      <c r="DQ74" s="334"/>
      <c r="DR74" s="334"/>
      <c r="DS74" s="334"/>
      <c r="DT74" s="334"/>
      <c r="DU74" s="334"/>
      <c r="DV74" s="334"/>
      <c r="DW74" s="334"/>
      <c r="DX74" s="334"/>
      <c r="DY74" s="334"/>
      <c r="DZ74" s="334"/>
      <c r="EA74" s="334"/>
      <c r="EB74" s="334"/>
      <c r="EC74" s="334"/>
      <c r="ED74" s="334"/>
      <c r="EE74" s="334"/>
      <c r="EF74" s="334"/>
      <c r="EG74" s="334"/>
      <c r="EH74" s="334"/>
      <c r="EI74" s="334"/>
      <c r="EJ74" s="334"/>
      <c r="EK74" s="334"/>
      <c r="EL74" s="334"/>
      <c r="EM74" s="334"/>
      <c r="EN74" s="334"/>
      <c r="EO74" s="334"/>
      <c r="EP74" s="334"/>
      <c r="EQ74" s="334"/>
      <c r="ER74" s="334"/>
      <c r="ES74" s="334"/>
      <c r="ET74" s="334"/>
      <c r="EU74" s="334"/>
    </row>
    <row r="75" spans="2:151" s="335" customFormat="1" ht="15" customHeight="1">
      <c r="C75" s="335" t="s">
        <v>5</v>
      </c>
      <c r="G75" s="2369"/>
      <c r="H75" s="2369"/>
      <c r="I75" s="2369"/>
      <c r="J75" s="2369"/>
      <c r="K75" s="2369"/>
      <c r="L75" s="2369"/>
      <c r="M75" s="2369"/>
      <c r="N75" s="2369"/>
      <c r="O75" s="2369"/>
      <c r="P75" s="2369"/>
      <c r="Q75" s="2369"/>
      <c r="R75" s="2369"/>
      <c r="S75" s="2369"/>
      <c r="T75" s="2369"/>
      <c r="U75" s="2369"/>
      <c r="V75" s="2369"/>
      <c r="W75" s="2369"/>
      <c r="X75" s="2369"/>
      <c r="Z75" s="335" t="s">
        <v>5</v>
      </c>
      <c r="AD75" s="2369"/>
      <c r="AE75" s="2369"/>
      <c r="AF75" s="2369"/>
      <c r="AG75" s="2369"/>
      <c r="AH75" s="2369"/>
      <c r="AI75" s="2369"/>
      <c r="AJ75" s="2369"/>
      <c r="AK75" s="2369"/>
      <c r="AL75" s="2369"/>
      <c r="AM75" s="2369"/>
      <c r="AN75" s="2369"/>
      <c r="AO75" s="2369"/>
      <c r="AP75" s="2369"/>
      <c r="AQ75" s="2369"/>
      <c r="AR75" s="2369"/>
      <c r="AS75" s="2369"/>
      <c r="AT75" s="2369"/>
      <c r="AU75" s="2369"/>
      <c r="AV75" s="2369"/>
      <c r="AW75" s="2369"/>
      <c r="AX75" s="2369"/>
      <c r="AY75" s="2369"/>
      <c r="AZ75" s="2369"/>
      <c r="BA75" s="2369"/>
      <c r="BB75" s="2369"/>
      <c r="BC75" s="336"/>
      <c r="BD75" s="337"/>
      <c r="BE75" s="335" t="s">
        <v>5</v>
      </c>
      <c r="BF75" s="337"/>
      <c r="BG75" s="337"/>
      <c r="BH75" s="337"/>
      <c r="BI75" s="337"/>
      <c r="BJ75" s="337"/>
      <c r="BK75" s="2367"/>
      <c r="BL75" s="2367"/>
      <c r="BM75" s="2367"/>
      <c r="BN75" s="2367"/>
      <c r="BO75" s="2367"/>
      <c r="BP75" s="2367"/>
      <c r="BQ75" s="2367"/>
      <c r="BR75" s="2367"/>
      <c r="BS75" s="2367"/>
      <c r="BT75" s="2367"/>
      <c r="BU75" s="2367"/>
      <c r="BV75" s="2367"/>
      <c r="BW75" s="2367"/>
      <c r="BX75" s="2367"/>
      <c r="BY75" s="2367"/>
      <c r="BZ75" s="2367"/>
      <c r="CA75" s="2367"/>
      <c r="CB75" s="2367"/>
      <c r="CC75" s="2367"/>
      <c r="CD75" s="2367"/>
      <c r="CE75" s="2367"/>
      <c r="CF75" s="2367"/>
      <c r="CG75" s="2367"/>
      <c r="CH75" s="2367"/>
      <c r="CI75" s="2367"/>
      <c r="CJ75" s="2367"/>
      <c r="CK75" s="2367"/>
      <c r="CL75" s="2367"/>
      <c r="CM75" s="2367"/>
      <c r="CN75" s="2367"/>
      <c r="CO75" s="2367"/>
      <c r="CP75" s="2367"/>
      <c r="CQ75" s="2367"/>
      <c r="CR75" s="2367"/>
      <c r="CS75" s="2367"/>
      <c r="CT75" s="2367"/>
      <c r="CU75" s="2367"/>
      <c r="CV75" s="2367"/>
    </row>
    <row r="76" spans="2:151" s="335" customFormat="1" ht="15" customHeight="1">
      <c r="C76" s="338"/>
      <c r="D76" s="338"/>
      <c r="E76" s="338"/>
      <c r="F76" s="338"/>
      <c r="G76" s="2370"/>
      <c r="H76" s="2370"/>
      <c r="I76" s="2370"/>
      <c r="J76" s="2370"/>
      <c r="K76" s="2370"/>
      <c r="L76" s="2370"/>
      <c r="M76" s="2370"/>
      <c r="N76" s="2370"/>
      <c r="O76" s="2370"/>
      <c r="P76" s="2370"/>
      <c r="Q76" s="2370"/>
      <c r="R76" s="2370"/>
      <c r="S76" s="2370"/>
      <c r="T76" s="2370"/>
      <c r="U76" s="2370"/>
      <c r="V76" s="2370"/>
      <c r="W76" s="2370"/>
      <c r="X76" s="2370"/>
      <c r="Z76" s="338"/>
      <c r="AA76" s="338"/>
      <c r="AB76" s="338"/>
      <c r="AC76" s="338"/>
      <c r="AD76" s="2370"/>
      <c r="AE76" s="2370"/>
      <c r="AF76" s="2370"/>
      <c r="AG76" s="2370"/>
      <c r="AH76" s="2370"/>
      <c r="AI76" s="2370"/>
      <c r="AJ76" s="2370"/>
      <c r="AK76" s="2370"/>
      <c r="AL76" s="2370"/>
      <c r="AM76" s="2370"/>
      <c r="AN76" s="2370"/>
      <c r="AO76" s="2370"/>
      <c r="AP76" s="2370"/>
      <c r="AQ76" s="2370"/>
      <c r="AR76" s="2370"/>
      <c r="AS76" s="2370"/>
      <c r="AT76" s="2370"/>
      <c r="AU76" s="2370"/>
      <c r="AV76" s="2370"/>
      <c r="AW76" s="2370"/>
      <c r="AX76" s="2370"/>
      <c r="AY76" s="2370"/>
      <c r="AZ76" s="2370"/>
      <c r="BA76" s="2370"/>
      <c r="BB76" s="2370"/>
      <c r="BC76" s="336"/>
      <c r="BD76" s="337"/>
      <c r="BE76" s="339"/>
      <c r="BF76" s="339"/>
      <c r="BG76" s="339"/>
      <c r="BH76" s="339"/>
      <c r="BI76" s="339"/>
      <c r="BJ76" s="339"/>
      <c r="BK76" s="2368"/>
      <c r="BL76" s="2368"/>
      <c r="BM76" s="2368"/>
      <c r="BN76" s="2368"/>
      <c r="BO76" s="2368"/>
      <c r="BP76" s="2368"/>
      <c r="BQ76" s="2368"/>
      <c r="BR76" s="2368"/>
      <c r="BS76" s="2368"/>
      <c r="BT76" s="2368"/>
      <c r="BU76" s="2368"/>
      <c r="BV76" s="2368"/>
      <c r="BW76" s="2368"/>
      <c r="BX76" s="2368"/>
      <c r="BY76" s="2368"/>
      <c r="BZ76" s="2368"/>
      <c r="CA76" s="2368"/>
      <c r="CB76" s="2368"/>
      <c r="CC76" s="2368"/>
      <c r="CD76" s="2368"/>
      <c r="CE76" s="2368"/>
      <c r="CF76" s="2368"/>
      <c r="CG76" s="2368"/>
      <c r="CH76" s="2368"/>
      <c r="CI76" s="2368"/>
      <c r="CJ76" s="2368"/>
      <c r="CK76" s="2368"/>
      <c r="CL76" s="2368"/>
      <c r="CM76" s="2368"/>
      <c r="CN76" s="2368"/>
      <c r="CO76" s="2368"/>
      <c r="CP76" s="2368"/>
      <c r="CQ76" s="2368"/>
      <c r="CR76" s="2368"/>
      <c r="CS76" s="2368"/>
      <c r="CT76" s="2368"/>
      <c r="CU76" s="2368"/>
      <c r="CV76" s="2368"/>
    </row>
    <row r="77" spans="2:151" s="335" customFormat="1" ht="12" customHeight="1">
      <c r="C77" s="2391" t="s">
        <v>4</v>
      </c>
      <c r="D77" s="2391"/>
      <c r="E77" s="2391"/>
      <c r="F77" s="2391"/>
      <c r="G77" s="2393"/>
      <c r="H77" s="2393"/>
      <c r="I77" s="2393"/>
      <c r="J77" s="2393"/>
      <c r="K77" s="2393"/>
      <c r="L77" s="2393"/>
      <c r="M77" s="2393"/>
      <c r="N77" s="2393"/>
      <c r="O77" s="2393"/>
      <c r="P77" s="2393"/>
      <c r="Q77" s="2393"/>
      <c r="R77" s="2393"/>
      <c r="S77" s="2393"/>
      <c r="T77" s="2393"/>
      <c r="U77" s="2435" t="s">
        <v>15</v>
      </c>
      <c r="V77" s="2435"/>
      <c r="W77" s="2435"/>
      <c r="X77" s="2435"/>
      <c r="Z77" s="2391" t="s">
        <v>4</v>
      </c>
      <c r="AA77" s="2391"/>
      <c r="AB77" s="2391"/>
      <c r="AC77" s="2391"/>
      <c r="AD77" s="2393"/>
      <c r="AE77" s="2393"/>
      <c r="AF77" s="2393"/>
      <c r="AG77" s="2393"/>
      <c r="AH77" s="2393"/>
      <c r="AI77" s="2393"/>
      <c r="AJ77" s="2393"/>
      <c r="AK77" s="2393"/>
      <c r="AL77" s="2393"/>
      <c r="AM77" s="2393"/>
      <c r="AN77" s="2393"/>
      <c r="AO77" s="2393"/>
      <c r="AP77" s="2393"/>
      <c r="AQ77" s="2393"/>
      <c r="AR77" s="2393"/>
      <c r="AS77" s="2393"/>
      <c r="AT77" s="2393"/>
      <c r="AU77" s="2393"/>
      <c r="AV77" s="2435" t="s">
        <v>15</v>
      </c>
      <c r="AW77" s="2435"/>
      <c r="AX77" s="2435"/>
      <c r="AY77" s="2435"/>
      <c r="AZ77" s="2435"/>
      <c r="BA77" s="2435"/>
      <c r="BB77" s="2435"/>
      <c r="BC77" s="336"/>
      <c r="BD77" s="337"/>
      <c r="BE77" s="335" t="s">
        <v>39</v>
      </c>
      <c r="BI77" s="340"/>
      <c r="BJ77" s="340"/>
      <c r="BK77" s="2437"/>
      <c r="BL77" s="2437"/>
      <c r="BM77" s="2437"/>
      <c r="BN77" s="2437"/>
      <c r="BO77" s="2437"/>
      <c r="BP77" s="2437"/>
      <c r="BQ77" s="2437"/>
      <c r="BR77" s="2437"/>
      <c r="BS77" s="2437"/>
      <c r="BT77" s="2437"/>
      <c r="BU77" s="2437"/>
      <c r="BV77" s="2437"/>
      <c r="BW77" s="2437"/>
      <c r="BX77" s="2437"/>
      <c r="BY77" s="2437"/>
      <c r="BZ77" s="2437"/>
      <c r="CA77" s="2437"/>
      <c r="CB77" s="2437"/>
      <c r="CC77" s="2437"/>
      <c r="CD77" s="2437"/>
      <c r="CE77" s="2437"/>
      <c r="CF77" s="2437"/>
      <c r="CG77" s="2437"/>
      <c r="CH77" s="2437"/>
      <c r="CI77" s="2437"/>
      <c r="CJ77" s="2437"/>
      <c r="CK77" s="2437"/>
      <c r="CL77" s="2437"/>
      <c r="CM77" s="2437"/>
      <c r="CN77" s="2437"/>
      <c r="CO77" s="2437"/>
      <c r="CP77" s="2437"/>
      <c r="CQ77" s="2437"/>
      <c r="CR77" s="2437"/>
      <c r="CS77" s="2437"/>
      <c r="CT77" s="2437"/>
      <c r="CU77" s="2437"/>
      <c r="CV77" s="2437"/>
    </row>
    <row r="78" spans="2:151" s="335" customFormat="1" ht="12" customHeight="1">
      <c r="C78" s="2392"/>
      <c r="D78" s="2392"/>
      <c r="E78" s="2392"/>
      <c r="F78" s="2392"/>
      <c r="G78" s="2394"/>
      <c r="H78" s="2394"/>
      <c r="I78" s="2394"/>
      <c r="J78" s="2394"/>
      <c r="K78" s="2394"/>
      <c r="L78" s="2394"/>
      <c r="M78" s="2394"/>
      <c r="N78" s="2394"/>
      <c r="O78" s="2394"/>
      <c r="P78" s="2394"/>
      <c r="Q78" s="2394"/>
      <c r="R78" s="2394"/>
      <c r="S78" s="2394"/>
      <c r="T78" s="2394"/>
      <c r="U78" s="2436"/>
      <c r="V78" s="2436"/>
      <c r="W78" s="2436"/>
      <c r="X78" s="2436"/>
      <c r="Z78" s="2392"/>
      <c r="AA78" s="2392"/>
      <c r="AB78" s="2392"/>
      <c r="AC78" s="2392"/>
      <c r="AD78" s="2394"/>
      <c r="AE78" s="2394"/>
      <c r="AF78" s="2394"/>
      <c r="AG78" s="2394"/>
      <c r="AH78" s="2394"/>
      <c r="AI78" s="2394"/>
      <c r="AJ78" s="2394"/>
      <c r="AK78" s="2394"/>
      <c r="AL78" s="2394"/>
      <c r="AM78" s="2394"/>
      <c r="AN78" s="2394"/>
      <c r="AO78" s="2394"/>
      <c r="AP78" s="2394"/>
      <c r="AQ78" s="2394"/>
      <c r="AR78" s="2394"/>
      <c r="AS78" s="2394"/>
      <c r="AT78" s="2394"/>
      <c r="AU78" s="2394"/>
      <c r="AV78" s="2436"/>
      <c r="AW78" s="2436"/>
      <c r="AX78" s="2436"/>
      <c r="AY78" s="2436"/>
      <c r="AZ78" s="2436"/>
      <c r="BA78" s="2436"/>
      <c r="BB78" s="2436"/>
      <c r="BC78" s="336"/>
      <c r="BD78" s="337"/>
      <c r="BH78" s="338"/>
      <c r="BI78" s="341"/>
      <c r="BJ78" s="341"/>
      <c r="BK78" s="2438"/>
      <c r="BL78" s="2438"/>
      <c r="BM78" s="2438"/>
      <c r="BN78" s="2438"/>
      <c r="BO78" s="2438"/>
      <c r="BP78" s="2438"/>
      <c r="BQ78" s="2438"/>
      <c r="BR78" s="2438"/>
      <c r="BS78" s="2438"/>
      <c r="BT78" s="2438"/>
      <c r="BU78" s="2438"/>
      <c r="BV78" s="2438"/>
      <c r="BW78" s="2438"/>
      <c r="BX78" s="2438"/>
      <c r="BY78" s="2438"/>
      <c r="BZ78" s="2438"/>
      <c r="CA78" s="2438"/>
      <c r="CB78" s="2438"/>
      <c r="CC78" s="2438"/>
      <c r="CD78" s="2438"/>
      <c r="CE78" s="2438"/>
      <c r="CF78" s="2438"/>
      <c r="CG78" s="2438"/>
      <c r="CH78" s="2438"/>
      <c r="CI78" s="2438"/>
      <c r="CJ78" s="2438"/>
      <c r="CK78" s="2438"/>
      <c r="CL78" s="2438"/>
      <c r="CM78" s="2438"/>
      <c r="CN78" s="2438"/>
      <c r="CO78" s="2438"/>
      <c r="CP78" s="2438"/>
      <c r="CQ78" s="2438"/>
      <c r="CR78" s="2438"/>
      <c r="CS78" s="2438"/>
      <c r="CT78" s="2438"/>
      <c r="CU78" s="2438"/>
      <c r="CV78" s="2438"/>
    </row>
    <row r="79" spans="2:151" s="335" customFormat="1" ht="3" customHeight="1">
      <c r="BC79" s="336"/>
      <c r="BD79" s="337"/>
      <c r="BE79" s="2371" t="s">
        <v>58</v>
      </c>
      <c r="BF79" s="2371"/>
      <c r="BG79" s="2371"/>
      <c r="BH79" s="2372"/>
      <c r="BI79" s="2372"/>
      <c r="BJ79" s="2372"/>
      <c r="BK79" s="2372"/>
      <c r="BL79" s="2372"/>
      <c r="BM79" s="340"/>
      <c r="BN79" s="342"/>
      <c r="BO79" s="342"/>
      <c r="BP79" s="342"/>
      <c r="BQ79" s="342"/>
      <c r="BR79" s="342"/>
      <c r="BS79" s="342"/>
      <c r="BT79" s="342"/>
      <c r="BU79" s="342"/>
      <c r="BV79" s="342"/>
      <c r="BW79" s="342"/>
      <c r="BX79" s="342"/>
      <c r="BY79" s="342"/>
      <c r="BZ79" s="342"/>
      <c r="CA79" s="342"/>
      <c r="CB79" s="342"/>
      <c r="CC79" s="342"/>
      <c r="CD79" s="342"/>
      <c r="CE79" s="342"/>
      <c r="CF79" s="342"/>
      <c r="CG79" s="342"/>
      <c r="CH79" s="342"/>
      <c r="CI79" s="342"/>
      <c r="CJ79" s="342"/>
      <c r="CK79" s="342"/>
      <c r="CL79" s="342"/>
      <c r="CM79" s="342"/>
      <c r="CN79" s="342"/>
      <c r="CO79" s="342"/>
      <c r="CP79" s="342"/>
      <c r="CQ79" s="342"/>
      <c r="CR79" s="342"/>
      <c r="CS79" s="342"/>
      <c r="CT79" s="342"/>
    </row>
    <row r="80" spans="2:151" s="335" customFormat="1" ht="12" customHeight="1">
      <c r="B80" s="541"/>
      <c r="C80" s="2366" t="s">
        <v>991</v>
      </c>
      <c r="D80" s="2366"/>
      <c r="E80" s="2366"/>
      <c r="F80" s="2366"/>
      <c r="G80" s="2366"/>
      <c r="H80" s="2366"/>
      <c r="I80" s="2366"/>
      <c r="J80" s="2366"/>
      <c r="K80" s="2366"/>
      <c r="L80" s="2366"/>
      <c r="M80" s="2366"/>
      <c r="N80" s="2366"/>
      <c r="O80" s="2366"/>
      <c r="P80" s="2366"/>
      <c r="Q80" s="2366"/>
      <c r="R80" s="2366"/>
      <c r="S80" s="2366"/>
      <c r="T80" s="2366"/>
      <c r="U80" s="2366"/>
      <c r="V80" s="2366"/>
      <c r="W80" s="2366"/>
      <c r="X80" s="2366"/>
      <c r="Y80" s="2366"/>
      <c r="Z80" s="2366"/>
      <c r="AA80" s="2366"/>
      <c r="AB80" s="2366"/>
      <c r="AC80" s="2366"/>
      <c r="AD80" s="2366"/>
      <c r="AE80" s="2366"/>
      <c r="AF80" s="2366"/>
      <c r="AG80" s="2366"/>
      <c r="AH80" s="2366"/>
      <c r="AI80" s="2366"/>
      <c r="AJ80" s="2366"/>
      <c r="AK80" s="2366"/>
      <c r="AL80" s="2366"/>
      <c r="AM80" s="2366"/>
      <c r="AN80" s="2366"/>
      <c r="AO80" s="2366"/>
      <c r="AP80" s="2366"/>
      <c r="AQ80" s="2366"/>
      <c r="AR80" s="2366"/>
      <c r="AS80" s="2366"/>
      <c r="AT80" s="2366"/>
      <c r="AU80" s="2366"/>
      <c r="AV80" s="2366"/>
      <c r="AW80" s="2366"/>
      <c r="AX80" s="2366"/>
      <c r="AY80" s="2366"/>
      <c r="AZ80" s="2366"/>
      <c r="BA80" s="2366"/>
      <c r="BB80" s="2366"/>
      <c r="BC80" s="336"/>
      <c r="BD80" s="337"/>
      <c r="BE80" s="2372"/>
      <c r="BF80" s="2372"/>
      <c r="BG80" s="2372"/>
      <c r="BH80" s="2372"/>
      <c r="BI80" s="2372"/>
      <c r="BJ80" s="2372"/>
      <c r="BK80" s="2372"/>
      <c r="BL80" s="2372"/>
      <c r="BM80" s="340"/>
      <c r="BN80" s="342"/>
      <c r="BO80" s="342"/>
      <c r="BP80" s="342"/>
      <c r="BQ80" s="342"/>
      <c r="BR80" s="342"/>
      <c r="BS80" s="342"/>
      <c r="BT80" s="342"/>
      <c r="BU80" s="342"/>
      <c r="BV80" s="342"/>
      <c r="BW80" s="342"/>
      <c r="BX80" s="342"/>
      <c r="BY80" s="342"/>
      <c r="BZ80" s="342"/>
      <c r="CA80" s="342"/>
      <c r="CB80" s="342"/>
      <c r="CC80" s="342"/>
      <c r="CD80" s="342"/>
      <c r="CE80" s="342"/>
      <c r="CF80" s="342"/>
      <c r="CG80" s="342"/>
      <c r="CH80" s="342"/>
      <c r="CI80" s="342"/>
      <c r="CJ80" s="342"/>
      <c r="CK80" s="342"/>
      <c r="CL80" s="342"/>
      <c r="CM80" s="342"/>
      <c r="CN80" s="342"/>
      <c r="CO80" s="342"/>
      <c r="CP80" s="337"/>
      <c r="CQ80" s="343"/>
      <c r="CR80" s="343"/>
      <c r="CS80" s="337"/>
      <c r="CT80" s="337"/>
    </row>
    <row r="81" spans="2:100" s="335" customFormat="1" ht="12" customHeight="1">
      <c r="B81" s="541"/>
      <c r="C81" s="2365" t="s">
        <v>468</v>
      </c>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2365"/>
      <c r="AM81" s="2365"/>
      <c r="AN81" s="2365"/>
      <c r="AO81" s="2365"/>
      <c r="AP81" s="2365"/>
      <c r="AQ81" s="2365"/>
      <c r="AR81" s="2365"/>
      <c r="AS81" s="2365"/>
      <c r="AT81" s="2365"/>
      <c r="AU81" s="2365"/>
      <c r="AV81" s="2365"/>
      <c r="AW81" s="2365"/>
      <c r="AX81" s="2365"/>
      <c r="AY81" s="2365"/>
      <c r="AZ81" s="2365"/>
      <c r="BA81" s="2365"/>
      <c r="BB81" s="2365"/>
      <c r="BC81" s="336"/>
      <c r="BD81" s="337"/>
      <c r="BE81" s="344"/>
      <c r="BF81" s="344"/>
      <c r="BG81" s="344"/>
      <c r="BH81" s="344"/>
      <c r="BI81" s="344"/>
      <c r="BJ81" s="344"/>
      <c r="BK81" s="2373"/>
      <c r="BL81" s="2373"/>
      <c r="BM81" s="2373"/>
      <c r="BN81" s="2373"/>
      <c r="BO81" s="2373"/>
      <c r="BP81" s="2373"/>
      <c r="BQ81" s="2373"/>
      <c r="BR81" s="2373"/>
      <c r="BS81" s="2373"/>
      <c r="BT81" s="2373"/>
      <c r="BU81" s="2373"/>
      <c r="BV81" s="2373"/>
      <c r="BW81" s="2373"/>
      <c r="BX81" s="2373"/>
      <c r="BY81" s="2373"/>
      <c r="BZ81" s="2373"/>
      <c r="CA81" s="2373"/>
      <c r="CB81" s="2373"/>
      <c r="CC81" s="2373"/>
      <c r="CD81" s="2373"/>
      <c r="CE81" s="2373"/>
      <c r="CF81" s="2373"/>
      <c r="CG81" s="2373"/>
      <c r="CH81" s="2373"/>
      <c r="CI81" s="2373"/>
      <c r="CJ81" s="2373"/>
      <c r="CK81" s="2373"/>
      <c r="CL81" s="2373"/>
      <c r="CM81" s="2373"/>
      <c r="CN81" s="2373"/>
      <c r="CO81" s="2373"/>
      <c r="CP81" s="2383" t="s">
        <v>15</v>
      </c>
      <c r="CQ81" s="2383"/>
      <c r="CR81" s="2383"/>
      <c r="CS81" s="2383"/>
      <c r="CT81" s="2383"/>
      <c r="CU81" s="2383"/>
      <c r="CV81" s="2383"/>
    </row>
    <row r="82" spans="2:100" s="335" customFormat="1" ht="12" customHeight="1">
      <c r="BC82" s="336"/>
      <c r="BD82" s="337"/>
      <c r="BE82" s="345"/>
      <c r="BF82" s="345"/>
      <c r="BG82" s="345"/>
      <c r="BH82" s="345"/>
      <c r="BI82" s="345"/>
      <c r="BJ82" s="345"/>
      <c r="BK82" s="2374"/>
      <c r="BL82" s="2374"/>
      <c r="BM82" s="2374"/>
      <c r="BN82" s="2374"/>
      <c r="BO82" s="2374"/>
      <c r="BP82" s="2374"/>
      <c r="BQ82" s="2374"/>
      <c r="BR82" s="2374"/>
      <c r="BS82" s="2374"/>
      <c r="BT82" s="2374"/>
      <c r="BU82" s="2374"/>
      <c r="BV82" s="2374"/>
      <c r="BW82" s="2374"/>
      <c r="BX82" s="2374"/>
      <c r="BY82" s="2374"/>
      <c r="BZ82" s="2374"/>
      <c r="CA82" s="2374"/>
      <c r="CB82" s="2374"/>
      <c r="CC82" s="2374"/>
      <c r="CD82" s="2374"/>
      <c r="CE82" s="2374"/>
      <c r="CF82" s="2374"/>
      <c r="CG82" s="2374"/>
      <c r="CH82" s="2374"/>
      <c r="CI82" s="2374"/>
      <c r="CJ82" s="2374"/>
      <c r="CK82" s="2374"/>
      <c r="CL82" s="2374"/>
      <c r="CM82" s="2374"/>
      <c r="CN82" s="2374"/>
      <c r="CO82" s="2374"/>
      <c r="CP82" s="2384"/>
      <c r="CQ82" s="2384"/>
      <c r="CR82" s="2384"/>
      <c r="CS82" s="2384"/>
      <c r="CT82" s="2384"/>
      <c r="CU82" s="2384"/>
      <c r="CV82" s="2384"/>
    </row>
    <row r="83" spans="2:100" s="335" customFormat="1" ht="12" customHeight="1">
      <c r="BC83" s="336"/>
      <c r="BD83" s="346"/>
      <c r="BF83" s="2360" t="s">
        <v>506</v>
      </c>
      <c r="BG83" s="2360"/>
      <c r="BH83" s="2360"/>
      <c r="BI83" s="2360"/>
      <c r="BJ83" s="2360"/>
      <c r="BK83" s="2360"/>
      <c r="BL83" s="2360"/>
      <c r="BM83" s="2360"/>
      <c r="BN83" s="2360"/>
      <c r="BO83" s="2360"/>
      <c r="BP83" s="2360"/>
      <c r="BQ83" s="2360"/>
      <c r="BR83" s="2360"/>
      <c r="BS83" s="2360"/>
      <c r="BT83" s="2360"/>
      <c r="BU83" s="2360"/>
      <c r="BV83" s="2360"/>
      <c r="BW83" s="2360"/>
      <c r="BX83" s="2360"/>
      <c r="BY83" s="2360"/>
      <c r="BZ83" s="2360"/>
      <c r="CA83" s="2360"/>
      <c r="CB83" s="2360"/>
      <c r="CC83" s="2360"/>
      <c r="CD83" s="2360"/>
      <c r="CE83" s="2360"/>
      <c r="CF83" s="2360"/>
      <c r="CG83" s="2360"/>
      <c r="CH83" s="2360"/>
      <c r="CI83" s="2360"/>
      <c r="CJ83" s="2360"/>
      <c r="CK83" s="2360"/>
      <c r="CL83" s="2360"/>
      <c r="CM83" s="2360"/>
      <c r="CN83" s="2360"/>
      <c r="CO83" s="2360"/>
      <c r="CP83" s="2360"/>
      <c r="CQ83" s="2360"/>
      <c r="CR83" s="2360"/>
      <c r="CS83" s="2360"/>
      <c r="CT83" s="2360"/>
      <c r="CU83" s="2360"/>
      <c r="CV83" s="2360"/>
    </row>
    <row r="84" spans="2:100" s="326" customFormat="1" ht="6" customHeight="1">
      <c r="B84" s="325"/>
      <c r="C84" s="346"/>
      <c r="D84" s="325"/>
      <c r="E84" s="325"/>
      <c r="G84" s="311"/>
      <c r="BH84" s="2359"/>
      <c r="BI84" s="2359"/>
      <c r="BJ84" s="2359"/>
      <c r="BK84" s="2359"/>
      <c r="BL84" s="2359"/>
      <c r="BM84" s="2359"/>
      <c r="BN84" s="2359"/>
      <c r="BO84" s="2359"/>
      <c r="BP84" s="2359"/>
      <c r="BQ84" s="2359"/>
      <c r="BR84" s="2359"/>
      <c r="BS84" s="2359"/>
      <c r="BT84" s="2359"/>
      <c r="BU84" s="2359"/>
      <c r="BV84" s="2359"/>
      <c r="BW84" s="2359"/>
      <c r="BX84" s="2359"/>
      <c r="BY84" s="2359"/>
      <c r="BZ84" s="2359"/>
      <c r="CA84" s="2359"/>
      <c r="CB84" s="2359"/>
      <c r="CC84" s="2359"/>
      <c r="CD84" s="2359"/>
      <c r="CE84" s="2359"/>
      <c r="CF84" s="2359"/>
    </row>
    <row r="85" spans="2:100" s="326" customFormat="1" ht="12" customHeight="1">
      <c r="B85" s="325"/>
      <c r="C85" s="325"/>
      <c r="D85" s="325"/>
      <c r="E85" s="325"/>
    </row>
    <row r="86" spans="2:100" s="326" customFormat="1" ht="12" customHeight="1">
      <c r="B86" s="325"/>
      <c r="C86" s="325"/>
      <c r="D86" s="325"/>
      <c r="E86" s="325"/>
    </row>
    <row r="87" spans="2:100" s="326" customFormat="1" ht="12" customHeight="1">
      <c r="B87" s="325"/>
      <c r="C87" s="325"/>
      <c r="D87" s="325"/>
      <c r="E87" s="325"/>
    </row>
    <row r="88" spans="2:100" s="326" customFormat="1" ht="12" customHeight="1">
      <c r="B88" s="325"/>
      <c r="C88" s="325"/>
      <c r="D88" s="325"/>
      <c r="E88" s="325"/>
    </row>
    <row r="89" spans="2:100" s="326" customFormat="1" ht="12" customHeight="1">
      <c r="B89" s="325"/>
      <c r="C89" s="325"/>
      <c r="D89" s="325"/>
      <c r="E89" s="325"/>
    </row>
    <row r="90" spans="2:100" s="326" customFormat="1" ht="12" customHeight="1">
      <c r="B90" s="325"/>
      <c r="C90" s="325"/>
      <c r="D90" s="325"/>
      <c r="E90" s="325"/>
    </row>
    <row r="91" spans="2:100" s="326" customFormat="1" ht="12" customHeight="1">
      <c r="B91" s="325"/>
      <c r="C91" s="325"/>
      <c r="D91" s="325"/>
      <c r="E91" s="325"/>
    </row>
    <row r="92" spans="2:100" s="326" customFormat="1" ht="12" customHeight="1">
      <c r="B92" s="325"/>
      <c r="C92" s="325"/>
      <c r="D92" s="325"/>
      <c r="E92" s="325"/>
    </row>
    <row r="93" spans="2:100" s="326" customFormat="1" ht="12" customHeight="1">
      <c r="B93" s="325"/>
      <c r="C93" s="325"/>
      <c r="D93" s="325"/>
      <c r="E93" s="325"/>
    </row>
    <row r="94" spans="2:100" s="326" customFormat="1" ht="12" customHeight="1">
      <c r="B94" s="325"/>
      <c r="C94" s="325"/>
      <c r="D94" s="325"/>
      <c r="E94" s="325"/>
    </row>
    <row r="95" spans="2:100" s="326" customFormat="1" ht="12" customHeight="1">
      <c r="B95" s="325"/>
      <c r="C95" s="325"/>
      <c r="D95" s="325"/>
      <c r="E95" s="325"/>
    </row>
    <row r="96" spans="2:100" s="326" customFormat="1" ht="12" customHeight="1">
      <c r="B96" s="325"/>
      <c r="C96" s="325"/>
      <c r="D96" s="325"/>
      <c r="E96" s="325"/>
    </row>
    <row r="97" spans="2:5" s="326" customFormat="1" ht="12" customHeight="1">
      <c r="B97" s="325"/>
      <c r="C97" s="325"/>
      <c r="D97" s="325"/>
      <c r="E97" s="325"/>
    </row>
    <row r="98" spans="2:5" s="326" customFormat="1" ht="12" customHeight="1">
      <c r="B98" s="325"/>
      <c r="C98" s="325"/>
      <c r="D98" s="325"/>
      <c r="E98" s="325"/>
    </row>
    <row r="99" spans="2:5" s="326" customFormat="1" ht="12" customHeight="1">
      <c r="B99" s="325"/>
      <c r="C99" s="325"/>
      <c r="D99" s="325"/>
      <c r="E99" s="325"/>
    </row>
    <row r="100" spans="2:5" s="326" customFormat="1" ht="12" customHeight="1">
      <c r="B100" s="325"/>
      <c r="C100" s="325"/>
      <c r="D100" s="325"/>
      <c r="E100" s="325"/>
    </row>
    <row r="101" spans="2:5" s="326" customFormat="1" ht="12" customHeight="1">
      <c r="B101" s="325"/>
      <c r="C101" s="325"/>
      <c r="D101" s="325"/>
      <c r="E101" s="325"/>
    </row>
    <row r="102" spans="2:5" s="326" customFormat="1" ht="12" customHeight="1">
      <c r="B102" s="325"/>
      <c r="C102" s="325"/>
      <c r="D102" s="325"/>
      <c r="E102" s="325"/>
    </row>
    <row r="103" spans="2:5" s="326" customFormat="1" ht="12" customHeight="1">
      <c r="B103" s="325"/>
      <c r="C103" s="325"/>
      <c r="D103" s="325"/>
      <c r="E103" s="325"/>
    </row>
    <row r="104" spans="2:5" s="326" customFormat="1" ht="12" customHeight="1">
      <c r="B104" s="325"/>
      <c r="C104" s="325"/>
      <c r="D104" s="325"/>
      <c r="E104" s="325"/>
    </row>
    <row r="105" spans="2:5" s="326" customFormat="1" ht="12" customHeight="1">
      <c r="B105" s="325"/>
      <c r="C105" s="325"/>
      <c r="D105" s="325"/>
      <c r="E105" s="325"/>
    </row>
    <row r="106" spans="2:5" s="326" customFormat="1" ht="12" customHeight="1">
      <c r="B106" s="325"/>
      <c r="C106" s="325"/>
      <c r="D106" s="325"/>
      <c r="E106" s="325"/>
    </row>
    <row r="107" spans="2:5" s="326" customFormat="1" ht="12" customHeight="1">
      <c r="B107" s="325"/>
      <c r="C107" s="325"/>
      <c r="D107" s="325"/>
      <c r="E107" s="325"/>
    </row>
    <row r="108" spans="2:5" s="326" customFormat="1" ht="12" customHeight="1">
      <c r="B108" s="325"/>
      <c r="C108" s="325"/>
      <c r="D108" s="325"/>
      <c r="E108" s="325"/>
    </row>
    <row r="109" spans="2:5" s="326" customFormat="1" ht="12" customHeight="1">
      <c r="B109" s="325"/>
      <c r="C109" s="325"/>
      <c r="D109" s="325"/>
      <c r="E109" s="325"/>
    </row>
    <row r="110" spans="2:5" s="326" customFormat="1" ht="12" customHeight="1">
      <c r="B110" s="325"/>
      <c r="C110" s="325"/>
      <c r="D110" s="325"/>
      <c r="E110" s="325"/>
    </row>
    <row r="111" spans="2:5" s="326" customFormat="1" ht="12" customHeight="1">
      <c r="B111" s="325"/>
      <c r="C111" s="325"/>
      <c r="D111" s="325"/>
      <c r="E111" s="325"/>
    </row>
    <row r="112" spans="2:5" s="326" customFormat="1" ht="12" customHeight="1">
      <c r="B112" s="325"/>
      <c r="C112" s="325"/>
      <c r="D112" s="325"/>
      <c r="E112" s="325"/>
    </row>
    <row r="113" spans="2:5" s="326" customFormat="1" ht="12" customHeight="1">
      <c r="B113" s="325"/>
      <c r="C113" s="325"/>
      <c r="D113" s="325"/>
      <c r="E113" s="325"/>
    </row>
    <row r="114" spans="2:5" s="326" customFormat="1" ht="12" customHeight="1">
      <c r="B114" s="325"/>
      <c r="C114" s="325"/>
      <c r="D114" s="325"/>
      <c r="E114" s="325"/>
    </row>
    <row r="115" spans="2:5" s="326" customFormat="1" ht="12" customHeight="1">
      <c r="B115" s="325"/>
      <c r="C115" s="325"/>
      <c r="D115" s="325"/>
      <c r="E115" s="325"/>
    </row>
    <row r="116" spans="2:5" s="326" customFormat="1" ht="12" customHeight="1">
      <c r="B116" s="325"/>
      <c r="C116" s="325"/>
      <c r="D116" s="325"/>
      <c r="E116" s="325"/>
    </row>
    <row r="117" spans="2:5" s="326" customFormat="1" ht="12" customHeight="1">
      <c r="B117" s="325"/>
      <c r="C117" s="325"/>
      <c r="D117" s="325"/>
      <c r="E117" s="325"/>
    </row>
    <row r="118" spans="2:5" s="326" customFormat="1" ht="12" customHeight="1">
      <c r="B118" s="325"/>
      <c r="C118" s="325"/>
      <c r="D118" s="325"/>
      <c r="E118" s="325"/>
    </row>
    <row r="119" spans="2:5" s="326" customFormat="1" ht="12" customHeight="1">
      <c r="B119" s="325"/>
      <c r="C119" s="325"/>
      <c r="D119" s="325"/>
      <c r="E119" s="325"/>
    </row>
    <row r="120" spans="2:5" s="326" customFormat="1" ht="12" customHeight="1">
      <c r="B120" s="325"/>
      <c r="C120" s="325"/>
      <c r="D120" s="325"/>
      <c r="E120" s="325"/>
    </row>
    <row r="121" spans="2:5" s="326" customFormat="1" ht="12" customHeight="1">
      <c r="B121" s="325"/>
      <c r="C121" s="325"/>
      <c r="D121" s="325"/>
      <c r="E121" s="325"/>
    </row>
    <row r="122" spans="2:5" s="326" customFormat="1" ht="12" customHeight="1">
      <c r="B122" s="325"/>
      <c r="C122" s="325"/>
      <c r="D122" s="325"/>
      <c r="E122" s="325"/>
    </row>
    <row r="123" spans="2:5" s="326" customFormat="1" ht="12" customHeight="1">
      <c r="B123" s="325"/>
      <c r="C123" s="325"/>
      <c r="D123" s="325"/>
      <c r="E123" s="325"/>
    </row>
    <row r="124" spans="2:5" s="326" customFormat="1" ht="12" customHeight="1">
      <c r="B124" s="325"/>
      <c r="C124" s="325"/>
      <c r="D124" s="325"/>
      <c r="E124" s="325"/>
    </row>
    <row r="125" spans="2:5" s="326" customFormat="1" ht="12" customHeight="1">
      <c r="B125" s="325"/>
      <c r="C125" s="325"/>
      <c r="D125" s="325"/>
      <c r="E125" s="325"/>
    </row>
    <row r="126" spans="2:5" s="326" customFormat="1" ht="12" customHeight="1">
      <c r="B126" s="325"/>
      <c r="C126" s="325"/>
      <c r="D126" s="325"/>
      <c r="E126" s="325"/>
    </row>
    <row r="127" spans="2:5" s="326" customFormat="1" ht="12" customHeight="1">
      <c r="B127" s="325"/>
      <c r="C127" s="325"/>
      <c r="D127" s="325"/>
      <c r="E127" s="325"/>
    </row>
    <row r="128" spans="2:5" s="326" customFormat="1" ht="12" customHeight="1">
      <c r="B128" s="325"/>
      <c r="C128" s="325"/>
      <c r="D128" s="325"/>
      <c r="E128" s="325"/>
    </row>
    <row r="129" spans="2:5" s="326" customFormat="1" ht="12" customHeight="1">
      <c r="B129" s="325"/>
      <c r="C129" s="325"/>
      <c r="D129" s="325"/>
      <c r="E129" s="325"/>
    </row>
    <row r="130" spans="2:5" s="326" customFormat="1" ht="12" customHeight="1">
      <c r="B130" s="325"/>
      <c r="C130" s="325"/>
      <c r="D130" s="325"/>
      <c r="E130" s="325"/>
    </row>
    <row r="131" spans="2:5" s="326" customFormat="1" ht="12" customHeight="1">
      <c r="B131" s="325"/>
      <c r="C131" s="325"/>
      <c r="D131" s="325"/>
      <c r="E131" s="325"/>
    </row>
    <row r="132" spans="2:5" s="326" customFormat="1" ht="12" customHeight="1">
      <c r="B132" s="325"/>
      <c r="C132" s="325"/>
      <c r="D132" s="325"/>
      <c r="E132" s="325"/>
    </row>
    <row r="133" spans="2:5" s="326" customFormat="1" ht="12" customHeight="1">
      <c r="B133" s="325"/>
      <c r="C133" s="325"/>
      <c r="D133" s="325"/>
      <c r="E133" s="325"/>
    </row>
    <row r="134" spans="2:5" s="326" customFormat="1" ht="12" customHeight="1">
      <c r="B134" s="325"/>
      <c r="C134" s="325"/>
      <c r="D134" s="325"/>
      <c r="E134" s="325"/>
    </row>
    <row r="135" spans="2:5" s="326" customFormat="1" ht="12" customHeight="1">
      <c r="B135" s="325"/>
      <c r="C135" s="325"/>
      <c r="D135" s="325"/>
      <c r="E135" s="325"/>
    </row>
    <row r="136" spans="2:5" s="326" customFormat="1" ht="12" customHeight="1">
      <c r="B136" s="325"/>
      <c r="C136" s="325"/>
      <c r="D136" s="325"/>
      <c r="E136" s="325"/>
    </row>
    <row r="137" spans="2:5" s="326" customFormat="1" ht="12" customHeight="1">
      <c r="B137" s="325"/>
      <c r="C137" s="325"/>
      <c r="D137" s="325"/>
      <c r="E137" s="325"/>
    </row>
    <row r="138" spans="2:5" s="326" customFormat="1" ht="12" customHeight="1">
      <c r="B138" s="325"/>
      <c r="C138" s="325"/>
      <c r="D138" s="325"/>
      <c r="E138" s="325"/>
    </row>
    <row r="139" spans="2:5" s="326" customFormat="1" ht="12" customHeight="1">
      <c r="B139" s="325"/>
      <c r="C139" s="325"/>
      <c r="D139" s="325"/>
      <c r="E139" s="325"/>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320" customFormat="1" ht="12" customHeight="1">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row>
  </sheetData>
  <sheetProtection algorithmName="SHA-512" hashValue="9cOy7CvmO1SMfug0uskKPlsBgYJX4HDQcx+k3SxPxxoqQwMVWm8wXCvvk3G5UrQD4KF/0OhfXjsO3+8nuyXjLg==" saltValue="+YMP5tgMktqIfQPGYM3tBw==" spinCount="100000" sheet="1" objects="1" scenarios="1" selectLockedCells="1"/>
  <dataConsolidate/>
  <mergeCells count="95">
    <mergeCell ref="N6:CH7"/>
    <mergeCell ref="A3:A8"/>
    <mergeCell ref="F45:CV46"/>
    <mergeCell ref="D3:M4"/>
    <mergeCell ref="N3:U4"/>
    <mergeCell ref="AB8:BF8"/>
    <mergeCell ref="F9:CV12"/>
    <mergeCell ref="F13:CV13"/>
    <mergeCell ref="G14:CV15"/>
    <mergeCell ref="G18:CV20"/>
    <mergeCell ref="BK33:BQ33"/>
    <mergeCell ref="BR33:BU33"/>
    <mergeCell ref="BV33:CA33"/>
    <mergeCell ref="CB33:CE33"/>
    <mergeCell ref="G26:CV27"/>
    <mergeCell ref="F29:CV30"/>
    <mergeCell ref="W3:BN4"/>
    <mergeCell ref="DV39:EX42"/>
    <mergeCell ref="BR40:BU40"/>
    <mergeCell ref="BV40:CU40"/>
    <mergeCell ref="F41:CV42"/>
    <mergeCell ref="C35:F36"/>
    <mergeCell ref="G35:AW37"/>
    <mergeCell ref="CQ34:CV36"/>
    <mergeCell ref="G31:AW34"/>
    <mergeCell ref="C38:F39"/>
    <mergeCell ref="BB39:BF39"/>
    <mergeCell ref="BB33:BF33"/>
    <mergeCell ref="DE6:DN7"/>
    <mergeCell ref="CM33:CP33"/>
    <mergeCell ref="BB34:BF36"/>
    <mergeCell ref="BK34:BQ36"/>
    <mergeCell ref="BR34:BU36"/>
    <mergeCell ref="CB34:CE36"/>
    <mergeCell ref="CM34:CP36"/>
    <mergeCell ref="CF34:CL36"/>
    <mergeCell ref="AD77:AU78"/>
    <mergeCell ref="AV77:BB78"/>
    <mergeCell ref="BK77:CV78"/>
    <mergeCell ref="F59:CV60"/>
    <mergeCell ref="F62:CV63"/>
    <mergeCell ref="C69:N69"/>
    <mergeCell ref="O69:Q69"/>
    <mergeCell ref="S69:CV69"/>
    <mergeCell ref="X72:Z72"/>
    <mergeCell ref="AG72:AY72"/>
    <mergeCell ref="U77:X78"/>
    <mergeCell ref="Z77:AC78"/>
    <mergeCell ref="G22:CV25"/>
    <mergeCell ref="F52:CV53"/>
    <mergeCell ref="BG37:CV38"/>
    <mergeCell ref="BG39:BJ40"/>
    <mergeCell ref="G38:AW40"/>
    <mergeCell ref="F43:CV44"/>
    <mergeCell ref="BK39:BQ40"/>
    <mergeCell ref="BR39:BU39"/>
    <mergeCell ref="BV39:CU39"/>
    <mergeCell ref="BG32:CA32"/>
    <mergeCell ref="CB32:CV32"/>
    <mergeCell ref="CF33:CL33"/>
    <mergeCell ref="BG33:BJ33"/>
    <mergeCell ref="CQ33:CV33"/>
    <mergeCell ref="BV34:CA36"/>
    <mergeCell ref="BG34:BJ36"/>
    <mergeCell ref="F5:M6"/>
    <mergeCell ref="G16:CV17"/>
    <mergeCell ref="G21:CV21"/>
    <mergeCell ref="CP81:CV82"/>
    <mergeCell ref="F54:CU54"/>
    <mergeCell ref="F48:CV48"/>
    <mergeCell ref="F49:CV49"/>
    <mergeCell ref="F50:CV50"/>
    <mergeCell ref="C65:CV66"/>
    <mergeCell ref="AD75:BB76"/>
    <mergeCell ref="D72:H72"/>
    <mergeCell ref="BA72:CV72"/>
    <mergeCell ref="C77:F78"/>
    <mergeCell ref="G77:T78"/>
    <mergeCell ref="F56:CV57"/>
    <mergeCell ref="CI4:CS5"/>
    <mergeCell ref="BH84:CF84"/>
    <mergeCell ref="BF83:CV83"/>
    <mergeCell ref="C74:L74"/>
    <mergeCell ref="BF74:BY74"/>
    <mergeCell ref="I72:K72"/>
    <mergeCell ref="L72:N72"/>
    <mergeCell ref="O72:Q72"/>
    <mergeCell ref="R72:T72"/>
    <mergeCell ref="U72:W72"/>
    <mergeCell ref="C81:BB81"/>
    <mergeCell ref="C80:BB80"/>
    <mergeCell ref="BK75:CV76"/>
    <mergeCell ref="G75:X76"/>
    <mergeCell ref="BE79:BL80"/>
    <mergeCell ref="BK81:CO82"/>
  </mergeCells>
  <phoneticPr fontId="1"/>
  <conditionalFormatting sqref="BA72:CV72">
    <cfRule type="expression" dxfId="23" priority="1">
      <formula>($BA$72)=0</formula>
    </cfRule>
  </conditionalFormatting>
  <dataValidations count="2">
    <dataValidation imeMode="halfAlpha" allowBlank="1" showInputMessage="1" showErrorMessage="1" sqref="N3 V3" xr:uid="{00000000-0002-0000-0300-000000000000}"/>
    <dataValidation type="list" allowBlank="1" showInputMessage="1" showErrorMessage="1" sqref="BG33:BJ36 BR33:BU36 CB33:CE36 CM33:CP36 BG39:BJ40 BR39:BU40 O69:Q69" xr:uid="{44E72ACE-F0A7-430D-AEC1-DE9BEEED2E66}">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FFFF00"/>
    <pageSetUpPr fitToPage="1"/>
  </sheetPr>
  <dimension ref="A1:GH85"/>
  <sheetViews>
    <sheetView showGridLines="0" view="pageBreakPreview" zoomScaleNormal="100" zoomScaleSheetLayoutView="100" workbookViewId="0">
      <selection activeCell="C10" sqref="C10:BU39"/>
    </sheetView>
  </sheetViews>
  <sheetFormatPr defaultColWidth="1.25" defaultRowHeight="9" customHeight="1"/>
  <cols>
    <col min="1" max="1" width="5.75" style="321" customWidth="1"/>
    <col min="2" max="5" width="1.25" style="321"/>
    <col min="6" max="6" width="1.125" style="321" customWidth="1"/>
    <col min="7" max="74" width="1.25" style="321"/>
    <col min="75" max="75" width="3.25" style="321" customWidth="1"/>
    <col min="76" max="174" width="1.25" style="321"/>
    <col min="175" max="181" width="0" style="321" hidden="1" customWidth="1"/>
    <col min="182" max="187" width="5.625" style="321" hidden="1" customWidth="1"/>
    <col min="188" max="194" width="0" style="321" hidden="1" customWidth="1"/>
    <col min="195" max="256" width="1.25" style="321"/>
    <col min="257" max="257" width="4.375" style="321" customWidth="1"/>
    <col min="258" max="330" width="1.25" style="321"/>
    <col min="331" max="331" width="3.25" style="321" customWidth="1"/>
    <col min="332" max="512" width="1.25" style="321"/>
    <col min="513" max="513" width="4.375" style="321" customWidth="1"/>
    <col min="514" max="586" width="1.25" style="321"/>
    <col min="587" max="587" width="3.25" style="321" customWidth="1"/>
    <col min="588" max="768" width="1.25" style="321"/>
    <col min="769" max="769" width="4.375" style="321" customWidth="1"/>
    <col min="770" max="842" width="1.25" style="321"/>
    <col min="843" max="843" width="3.25" style="321" customWidth="1"/>
    <col min="844" max="1024" width="1.25" style="321"/>
    <col min="1025" max="1025" width="4.375" style="321" customWidth="1"/>
    <col min="1026" max="1098" width="1.25" style="321"/>
    <col min="1099" max="1099" width="3.25" style="321" customWidth="1"/>
    <col min="1100" max="1280" width="1.25" style="321"/>
    <col min="1281" max="1281" width="4.375" style="321" customWidth="1"/>
    <col min="1282" max="1354" width="1.25" style="321"/>
    <col min="1355" max="1355" width="3.25" style="321" customWidth="1"/>
    <col min="1356" max="1536" width="1.25" style="321"/>
    <col min="1537" max="1537" width="4.375" style="321" customWidth="1"/>
    <col min="1538" max="1610" width="1.25" style="321"/>
    <col min="1611" max="1611" width="3.25" style="321" customWidth="1"/>
    <col min="1612" max="1792" width="1.25" style="321"/>
    <col min="1793" max="1793" width="4.375" style="321" customWidth="1"/>
    <col min="1794" max="1866" width="1.25" style="321"/>
    <col min="1867" max="1867" width="3.25" style="321" customWidth="1"/>
    <col min="1868" max="2048" width="1.25" style="321"/>
    <col min="2049" max="2049" width="4.375" style="321" customWidth="1"/>
    <col min="2050" max="2122" width="1.25" style="321"/>
    <col min="2123" max="2123" width="3.25" style="321" customWidth="1"/>
    <col min="2124" max="2304" width="1.25" style="321"/>
    <col min="2305" max="2305" width="4.375" style="321" customWidth="1"/>
    <col min="2306" max="2378" width="1.25" style="321"/>
    <col min="2379" max="2379" width="3.25" style="321" customWidth="1"/>
    <col min="2380" max="2560" width="1.25" style="321"/>
    <col min="2561" max="2561" width="4.375" style="321" customWidth="1"/>
    <col min="2562" max="2634" width="1.25" style="321"/>
    <col min="2635" max="2635" width="3.25" style="321" customWidth="1"/>
    <col min="2636" max="2816" width="1.25" style="321"/>
    <col min="2817" max="2817" width="4.375" style="321" customWidth="1"/>
    <col min="2818" max="2890" width="1.25" style="321"/>
    <col min="2891" max="2891" width="3.25" style="321" customWidth="1"/>
    <col min="2892" max="3072" width="1.25" style="321"/>
    <col min="3073" max="3073" width="4.375" style="321" customWidth="1"/>
    <col min="3074" max="3146" width="1.25" style="321"/>
    <col min="3147" max="3147" width="3.25" style="321" customWidth="1"/>
    <col min="3148" max="3328" width="1.25" style="321"/>
    <col min="3329" max="3329" width="4.375" style="321" customWidth="1"/>
    <col min="3330" max="3402" width="1.25" style="321"/>
    <col min="3403" max="3403" width="3.25" style="321" customWidth="1"/>
    <col min="3404" max="3584" width="1.25" style="321"/>
    <col min="3585" max="3585" width="4.375" style="321" customWidth="1"/>
    <col min="3586" max="3658" width="1.25" style="321"/>
    <col min="3659" max="3659" width="3.25" style="321" customWidth="1"/>
    <col min="3660" max="3840" width="1.25" style="321"/>
    <col min="3841" max="3841" width="4.375" style="321" customWidth="1"/>
    <col min="3842" max="3914" width="1.25" style="321"/>
    <col min="3915" max="3915" width="3.25" style="321" customWidth="1"/>
    <col min="3916" max="4096" width="1.25" style="321"/>
    <col min="4097" max="4097" width="4.375" style="321" customWidth="1"/>
    <col min="4098" max="4170" width="1.25" style="321"/>
    <col min="4171" max="4171" width="3.25" style="321" customWidth="1"/>
    <col min="4172" max="4352" width="1.25" style="321"/>
    <col min="4353" max="4353" width="4.375" style="321" customWidth="1"/>
    <col min="4354" max="4426" width="1.25" style="321"/>
    <col min="4427" max="4427" width="3.25" style="321" customWidth="1"/>
    <col min="4428" max="4608" width="1.25" style="321"/>
    <col min="4609" max="4609" width="4.375" style="321" customWidth="1"/>
    <col min="4610" max="4682" width="1.25" style="321"/>
    <col min="4683" max="4683" width="3.25" style="321" customWidth="1"/>
    <col min="4684" max="4864" width="1.25" style="321"/>
    <col min="4865" max="4865" width="4.375" style="321" customWidth="1"/>
    <col min="4866" max="4938" width="1.25" style="321"/>
    <col min="4939" max="4939" width="3.25" style="321" customWidth="1"/>
    <col min="4940" max="5120" width="1.25" style="321"/>
    <col min="5121" max="5121" width="4.375" style="321" customWidth="1"/>
    <col min="5122" max="5194" width="1.25" style="321"/>
    <col min="5195" max="5195" width="3.25" style="321" customWidth="1"/>
    <col min="5196" max="5376" width="1.25" style="321"/>
    <col min="5377" max="5377" width="4.375" style="321" customWidth="1"/>
    <col min="5378" max="5450" width="1.25" style="321"/>
    <col min="5451" max="5451" width="3.25" style="321" customWidth="1"/>
    <col min="5452" max="5632" width="1.25" style="321"/>
    <col min="5633" max="5633" width="4.375" style="321" customWidth="1"/>
    <col min="5634" max="5706" width="1.25" style="321"/>
    <col min="5707" max="5707" width="3.25" style="321" customWidth="1"/>
    <col min="5708" max="5888" width="1.25" style="321"/>
    <col min="5889" max="5889" width="4.375" style="321" customWidth="1"/>
    <col min="5890" max="5962" width="1.25" style="321"/>
    <col min="5963" max="5963" width="3.25" style="321" customWidth="1"/>
    <col min="5964" max="6144" width="1.25" style="321"/>
    <col min="6145" max="6145" width="4.375" style="321" customWidth="1"/>
    <col min="6146" max="6218" width="1.25" style="321"/>
    <col min="6219" max="6219" width="3.25" style="321" customWidth="1"/>
    <col min="6220" max="6400" width="1.25" style="321"/>
    <col min="6401" max="6401" width="4.375" style="321" customWidth="1"/>
    <col min="6402" max="6474" width="1.25" style="321"/>
    <col min="6475" max="6475" width="3.25" style="321" customWidth="1"/>
    <col min="6476" max="6656" width="1.25" style="321"/>
    <col min="6657" max="6657" width="4.375" style="321" customWidth="1"/>
    <col min="6658" max="6730" width="1.25" style="321"/>
    <col min="6731" max="6731" width="3.25" style="321" customWidth="1"/>
    <col min="6732" max="6912" width="1.25" style="321"/>
    <col min="6913" max="6913" width="4.375" style="321" customWidth="1"/>
    <col min="6914" max="6986" width="1.25" style="321"/>
    <col min="6987" max="6987" width="3.25" style="321" customWidth="1"/>
    <col min="6988" max="7168" width="1.25" style="321"/>
    <col min="7169" max="7169" width="4.375" style="321" customWidth="1"/>
    <col min="7170" max="7242" width="1.25" style="321"/>
    <col min="7243" max="7243" width="3.25" style="321" customWidth="1"/>
    <col min="7244" max="7424" width="1.25" style="321"/>
    <col min="7425" max="7425" width="4.375" style="321" customWidth="1"/>
    <col min="7426" max="7498" width="1.25" style="321"/>
    <col min="7499" max="7499" width="3.25" style="321" customWidth="1"/>
    <col min="7500" max="7680" width="1.25" style="321"/>
    <col min="7681" max="7681" width="4.375" style="321" customWidth="1"/>
    <col min="7682" max="7754" width="1.25" style="321"/>
    <col min="7755" max="7755" width="3.25" style="321" customWidth="1"/>
    <col min="7756" max="7936" width="1.25" style="321"/>
    <col min="7937" max="7937" width="4.375" style="321" customWidth="1"/>
    <col min="7938" max="8010" width="1.25" style="321"/>
    <col min="8011" max="8011" width="3.25" style="321" customWidth="1"/>
    <col min="8012" max="8192" width="1.25" style="321"/>
    <col min="8193" max="8193" width="4.375" style="321" customWidth="1"/>
    <col min="8194" max="8266" width="1.25" style="321"/>
    <col min="8267" max="8267" width="3.25" style="321" customWidth="1"/>
    <col min="8268" max="8448" width="1.25" style="321"/>
    <col min="8449" max="8449" width="4.375" style="321" customWidth="1"/>
    <col min="8450" max="8522" width="1.25" style="321"/>
    <col min="8523" max="8523" width="3.25" style="321" customWidth="1"/>
    <col min="8524" max="8704" width="1.25" style="321"/>
    <col min="8705" max="8705" width="4.375" style="321" customWidth="1"/>
    <col min="8706" max="8778" width="1.25" style="321"/>
    <col min="8779" max="8779" width="3.25" style="321" customWidth="1"/>
    <col min="8780" max="8960" width="1.25" style="321"/>
    <col min="8961" max="8961" width="4.375" style="321" customWidth="1"/>
    <col min="8962" max="9034" width="1.25" style="321"/>
    <col min="9035" max="9035" width="3.25" style="321" customWidth="1"/>
    <col min="9036" max="9216" width="1.25" style="321"/>
    <col min="9217" max="9217" width="4.375" style="321" customWidth="1"/>
    <col min="9218" max="9290" width="1.25" style="321"/>
    <col min="9291" max="9291" width="3.25" style="321" customWidth="1"/>
    <col min="9292" max="9472" width="1.25" style="321"/>
    <col min="9473" max="9473" width="4.375" style="321" customWidth="1"/>
    <col min="9474" max="9546" width="1.25" style="321"/>
    <col min="9547" max="9547" width="3.25" style="321" customWidth="1"/>
    <col min="9548" max="9728" width="1.25" style="321"/>
    <col min="9729" max="9729" width="4.375" style="321" customWidth="1"/>
    <col min="9730" max="9802" width="1.25" style="321"/>
    <col min="9803" max="9803" width="3.25" style="321" customWidth="1"/>
    <col min="9804" max="9984" width="1.25" style="321"/>
    <col min="9985" max="9985" width="4.375" style="321" customWidth="1"/>
    <col min="9986" max="10058" width="1.25" style="321"/>
    <col min="10059" max="10059" width="3.25" style="321" customWidth="1"/>
    <col min="10060" max="10240" width="1.25" style="321"/>
    <col min="10241" max="10241" width="4.375" style="321" customWidth="1"/>
    <col min="10242" max="10314" width="1.25" style="321"/>
    <col min="10315" max="10315" width="3.25" style="321" customWidth="1"/>
    <col min="10316" max="10496" width="1.25" style="321"/>
    <col min="10497" max="10497" width="4.375" style="321" customWidth="1"/>
    <col min="10498" max="10570" width="1.25" style="321"/>
    <col min="10571" max="10571" width="3.25" style="321" customWidth="1"/>
    <col min="10572" max="10752" width="1.25" style="321"/>
    <col min="10753" max="10753" width="4.375" style="321" customWidth="1"/>
    <col min="10754" max="10826" width="1.25" style="321"/>
    <col min="10827" max="10827" width="3.25" style="321" customWidth="1"/>
    <col min="10828" max="11008" width="1.25" style="321"/>
    <col min="11009" max="11009" width="4.375" style="321" customWidth="1"/>
    <col min="11010" max="11082" width="1.25" style="321"/>
    <col min="11083" max="11083" width="3.25" style="321" customWidth="1"/>
    <col min="11084" max="11264" width="1.25" style="321"/>
    <col min="11265" max="11265" width="4.375" style="321" customWidth="1"/>
    <col min="11266" max="11338" width="1.25" style="321"/>
    <col min="11339" max="11339" width="3.25" style="321" customWidth="1"/>
    <col min="11340" max="11520" width="1.25" style="321"/>
    <col min="11521" max="11521" width="4.375" style="321" customWidth="1"/>
    <col min="11522" max="11594" width="1.25" style="321"/>
    <col min="11595" max="11595" width="3.25" style="321" customWidth="1"/>
    <col min="11596" max="11776" width="1.25" style="321"/>
    <col min="11777" max="11777" width="4.375" style="321" customWidth="1"/>
    <col min="11778" max="11850" width="1.25" style="321"/>
    <col min="11851" max="11851" width="3.25" style="321" customWidth="1"/>
    <col min="11852" max="12032" width="1.25" style="321"/>
    <col min="12033" max="12033" width="4.375" style="321" customWidth="1"/>
    <col min="12034" max="12106" width="1.25" style="321"/>
    <col min="12107" max="12107" width="3.25" style="321" customWidth="1"/>
    <col min="12108" max="12288" width="1.25" style="321"/>
    <col min="12289" max="12289" width="4.375" style="321" customWidth="1"/>
    <col min="12290" max="12362" width="1.25" style="321"/>
    <col min="12363" max="12363" width="3.25" style="321" customWidth="1"/>
    <col min="12364" max="12544" width="1.25" style="321"/>
    <col min="12545" max="12545" width="4.375" style="321" customWidth="1"/>
    <col min="12546" max="12618" width="1.25" style="321"/>
    <col min="12619" max="12619" width="3.25" style="321" customWidth="1"/>
    <col min="12620" max="12800" width="1.25" style="321"/>
    <col min="12801" max="12801" width="4.375" style="321" customWidth="1"/>
    <col min="12802" max="12874" width="1.25" style="321"/>
    <col min="12875" max="12875" width="3.25" style="321" customWidth="1"/>
    <col min="12876" max="13056" width="1.25" style="321"/>
    <col min="13057" max="13057" width="4.375" style="321" customWidth="1"/>
    <col min="13058" max="13130" width="1.25" style="321"/>
    <col min="13131" max="13131" width="3.25" style="321" customWidth="1"/>
    <col min="13132" max="13312" width="1.25" style="321"/>
    <col min="13313" max="13313" width="4.375" style="321" customWidth="1"/>
    <col min="13314" max="13386" width="1.25" style="321"/>
    <col min="13387" max="13387" width="3.25" style="321" customWidth="1"/>
    <col min="13388" max="13568" width="1.25" style="321"/>
    <col min="13569" max="13569" width="4.375" style="321" customWidth="1"/>
    <col min="13570" max="13642" width="1.25" style="321"/>
    <col min="13643" max="13643" width="3.25" style="321" customWidth="1"/>
    <col min="13644" max="13824" width="1.25" style="321"/>
    <col min="13825" max="13825" width="4.375" style="321" customWidth="1"/>
    <col min="13826" max="13898" width="1.25" style="321"/>
    <col min="13899" max="13899" width="3.25" style="321" customWidth="1"/>
    <col min="13900" max="14080" width="1.25" style="321"/>
    <col min="14081" max="14081" width="4.375" style="321" customWidth="1"/>
    <col min="14082" max="14154" width="1.25" style="321"/>
    <col min="14155" max="14155" width="3.25" style="321" customWidth="1"/>
    <col min="14156" max="14336" width="1.25" style="321"/>
    <col min="14337" max="14337" width="4.375" style="321" customWidth="1"/>
    <col min="14338" max="14410" width="1.25" style="321"/>
    <col min="14411" max="14411" width="3.25" style="321" customWidth="1"/>
    <col min="14412" max="14592" width="1.25" style="321"/>
    <col min="14593" max="14593" width="4.375" style="321" customWidth="1"/>
    <col min="14594" max="14666" width="1.25" style="321"/>
    <col min="14667" max="14667" width="3.25" style="321" customWidth="1"/>
    <col min="14668" max="14848" width="1.25" style="321"/>
    <col min="14849" max="14849" width="4.375" style="321" customWidth="1"/>
    <col min="14850" max="14922" width="1.25" style="321"/>
    <col min="14923" max="14923" width="3.25" style="321" customWidth="1"/>
    <col min="14924" max="15104" width="1.25" style="321"/>
    <col min="15105" max="15105" width="4.375" style="321" customWidth="1"/>
    <col min="15106" max="15178" width="1.25" style="321"/>
    <col min="15179" max="15179" width="3.25" style="321" customWidth="1"/>
    <col min="15180" max="15360" width="1.25" style="321"/>
    <col min="15361" max="15361" width="4.375" style="321" customWidth="1"/>
    <col min="15362" max="15434" width="1.25" style="321"/>
    <col min="15435" max="15435" width="3.25" style="321" customWidth="1"/>
    <col min="15436" max="15616" width="1.25" style="321"/>
    <col min="15617" max="15617" width="4.375" style="321" customWidth="1"/>
    <col min="15618" max="15690" width="1.25" style="321"/>
    <col min="15691" max="15691" width="3.25" style="321" customWidth="1"/>
    <col min="15692" max="15872" width="1.25" style="321"/>
    <col min="15873" max="15873" width="4.375" style="321" customWidth="1"/>
    <col min="15874" max="15946" width="1.25" style="321"/>
    <col min="15947" max="15947" width="3.25" style="321" customWidth="1"/>
    <col min="15948" max="16128" width="1.25" style="321"/>
    <col min="16129" max="16129" width="4.375" style="321" customWidth="1"/>
    <col min="16130" max="16202" width="1.25" style="321"/>
    <col min="16203" max="16203" width="3.25" style="321" customWidth="1"/>
    <col min="16204" max="16384" width="1.25" style="321"/>
  </cols>
  <sheetData>
    <row r="1" spans="1:190" ht="34.9" customHeight="1"/>
    <row r="2" spans="1:190" ht="8.1" customHeight="1">
      <c r="A2" s="2478" t="s">
        <v>409</v>
      </c>
      <c r="D2" s="2470" t="s">
        <v>129</v>
      </c>
      <c r="E2" s="2470"/>
      <c r="F2" s="2470"/>
      <c r="G2" s="2470"/>
      <c r="H2" s="2470"/>
      <c r="I2" s="2470"/>
      <c r="J2" s="2470"/>
      <c r="K2" s="2470"/>
      <c r="L2" s="2470"/>
      <c r="M2" s="2470"/>
      <c r="N2" s="2471" t="str">
        <f>'様式７(ゼロ・エネ型 BELS用)'!CM8</f>
        <v>0560</v>
      </c>
      <c r="O2" s="2471"/>
      <c r="P2" s="2471"/>
      <c r="Q2" s="2471"/>
      <c r="R2" s="2471"/>
      <c r="S2" s="2471"/>
      <c r="T2" s="2471"/>
      <c r="U2" s="2471"/>
      <c r="V2" s="603"/>
      <c r="W2" s="2444">
        <f>'様式７(ゼロ・エネ型 BELS用)'!AF54</f>
        <v>0</v>
      </c>
      <c r="X2" s="2444"/>
      <c r="Y2" s="2444"/>
      <c r="Z2" s="2444"/>
      <c r="AA2" s="2444"/>
      <c r="AB2" s="2444"/>
      <c r="AC2" s="2444"/>
      <c r="AD2" s="2444"/>
      <c r="AE2" s="2444"/>
      <c r="AF2" s="2444"/>
      <c r="AG2" s="2444"/>
      <c r="AH2" s="2444"/>
      <c r="AI2" s="2444"/>
      <c r="AJ2" s="2444"/>
      <c r="AK2" s="2444"/>
      <c r="AL2" s="2444"/>
      <c r="AM2" s="2444"/>
      <c r="AN2" s="2444"/>
      <c r="AO2" s="2444"/>
      <c r="AP2" s="2444"/>
      <c r="AQ2" s="2444"/>
      <c r="AR2" s="2444"/>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row>
    <row r="3" spans="1:190" ht="8.1" customHeight="1">
      <c r="A3" s="2478"/>
      <c r="D3" s="2470"/>
      <c r="E3" s="2470"/>
      <c r="F3" s="2470"/>
      <c r="G3" s="2470"/>
      <c r="H3" s="2470"/>
      <c r="I3" s="2470"/>
      <c r="J3" s="2470"/>
      <c r="K3" s="2470"/>
      <c r="L3" s="2470"/>
      <c r="M3" s="2470"/>
      <c r="N3" s="2471"/>
      <c r="O3" s="2471"/>
      <c r="P3" s="2471"/>
      <c r="Q3" s="2471"/>
      <c r="R3" s="2471"/>
      <c r="S3" s="2471"/>
      <c r="T3" s="2471"/>
      <c r="U3" s="2471"/>
      <c r="V3" s="603"/>
      <c r="W3" s="2444"/>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row>
    <row r="4" spans="1:190" ht="21.95" customHeight="1">
      <c r="A4" s="2478"/>
      <c r="C4" s="2479" t="s">
        <v>253</v>
      </c>
      <c r="D4" s="2479"/>
      <c r="E4" s="2479"/>
      <c r="F4" s="2479"/>
      <c r="G4" s="2479"/>
      <c r="H4" s="2479"/>
      <c r="I4" s="2479"/>
      <c r="J4" s="2479"/>
      <c r="K4" s="2479"/>
      <c r="L4" s="2479"/>
      <c r="M4" s="2479"/>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c r="AL4" s="2479"/>
      <c r="AM4" s="2479"/>
      <c r="AN4" s="2479"/>
      <c r="AO4" s="2479"/>
      <c r="AP4" s="2479"/>
      <c r="AQ4" s="2479"/>
      <c r="AR4" s="2479"/>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c r="BP4" s="2479"/>
      <c r="BQ4" s="2479"/>
      <c r="BR4" s="2479"/>
      <c r="BS4" s="2479"/>
      <c r="BT4" s="2479"/>
      <c r="BU4" s="2479"/>
    </row>
    <row r="5" spans="1:190" ht="9" customHeight="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c r="AK5" s="1081"/>
      <c r="AL5" s="1081"/>
      <c r="AM5" s="1081"/>
      <c r="AN5" s="1081"/>
      <c r="AO5" s="1081"/>
      <c r="AP5" s="1081"/>
      <c r="AQ5" s="1081"/>
      <c r="AR5" s="1081"/>
      <c r="AS5" s="1081"/>
      <c r="AT5" s="1081"/>
      <c r="AU5" s="1081"/>
      <c r="AV5" s="1081"/>
      <c r="AW5" s="1081"/>
      <c r="AX5" s="1081"/>
      <c r="AY5" s="1081"/>
      <c r="AZ5" s="1081"/>
      <c r="BA5" s="1081"/>
      <c r="BB5" s="1081"/>
      <c r="BC5" s="1081"/>
      <c r="BD5" s="1081"/>
      <c r="BE5" s="1081"/>
      <c r="BF5" s="1081"/>
      <c r="BG5" s="1081"/>
      <c r="BH5" s="1081"/>
      <c r="BI5" s="1081"/>
      <c r="BJ5" s="1081"/>
      <c r="BK5" s="1081"/>
      <c r="BL5" s="1081"/>
      <c r="BM5" s="1081"/>
      <c r="BN5" s="2480" t="s">
        <v>948</v>
      </c>
      <c r="BO5" s="2481"/>
      <c r="BP5" s="2481"/>
      <c r="BQ5" s="2481"/>
      <c r="BR5" s="2481"/>
      <c r="BS5" s="2481"/>
      <c r="BT5" s="2481"/>
      <c r="BU5" s="2482"/>
    </row>
    <row r="6" spans="1:190" s="347" customFormat="1" ht="10.15" customHeight="1">
      <c r="M6" s="2494" t="s">
        <v>254</v>
      </c>
      <c r="N6" s="2494"/>
      <c r="O6" s="2494"/>
      <c r="P6" s="2494"/>
      <c r="Q6" s="2494"/>
      <c r="R6" s="2494"/>
      <c r="S6" s="2494"/>
      <c r="T6" s="2494"/>
      <c r="U6" s="2494"/>
      <c r="V6" s="2494"/>
      <c r="W6" s="2494"/>
      <c r="X6" s="2494"/>
      <c r="Y6" s="2494"/>
      <c r="Z6" s="2494"/>
      <c r="AA6" s="2494"/>
      <c r="AB6" s="2494"/>
      <c r="AC6" s="2494"/>
      <c r="AD6" s="2494"/>
      <c r="AE6" s="2494"/>
      <c r="AF6" s="2494"/>
      <c r="AG6" s="2494"/>
      <c r="AH6" s="2494"/>
      <c r="AI6" s="2494"/>
      <c r="AJ6" s="2494"/>
      <c r="AK6" s="2494"/>
      <c r="AL6" s="2494"/>
      <c r="AM6" s="2494"/>
      <c r="AN6" s="2494"/>
      <c r="AO6" s="2494"/>
      <c r="AP6" s="2494"/>
      <c r="AQ6" s="2494"/>
      <c r="AR6" s="2494"/>
      <c r="AS6" s="2494"/>
      <c r="AT6" s="2494"/>
      <c r="AU6" s="2494"/>
      <c r="AV6" s="2494"/>
      <c r="AW6" s="2494"/>
      <c r="AX6" s="2494"/>
      <c r="AY6" s="2494"/>
      <c r="AZ6" s="2494"/>
      <c r="BA6" s="2494"/>
      <c r="BB6" s="2494"/>
      <c r="BC6" s="2494"/>
      <c r="BD6" s="2494"/>
      <c r="BE6" s="2494"/>
      <c r="BF6" s="2494"/>
      <c r="BG6" s="2494"/>
      <c r="BH6" s="2494"/>
      <c r="BI6" s="2494"/>
      <c r="BJ6" s="2494"/>
      <c r="BK6" s="2494"/>
      <c r="BL6" s="2494"/>
      <c r="BN6" s="2483"/>
      <c r="BO6" s="2484"/>
      <c r="BP6" s="2484"/>
      <c r="BQ6" s="2484"/>
      <c r="BR6" s="2484"/>
      <c r="BS6" s="2484"/>
      <c r="BT6" s="2484"/>
      <c r="BU6" s="2485"/>
      <c r="BZ6" s="327"/>
    </row>
    <row r="7" spans="1:190" s="347" customFormat="1" ht="10.15" customHeight="1" thickBot="1">
      <c r="M7" s="2494"/>
      <c r="N7" s="2494"/>
      <c r="O7" s="2494"/>
      <c r="P7" s="2494"/>
      <c r="Q7" s="2494"/>
      <c r="R7" s="2494"/>
      <c r="S7" s="2494"/>
      <c r="T7" s="2494"/>
      <c r="U7" s="2494"/>
      <c r="V7" s="2494"/>
      <c r="W7" s="2494"/>
      <c r="X7" s="2494"/>
      <c r="Y7" s="2494"/>
      <c r="Z7" s="2494"/>
      <c r="AA7" s="2494"/>
      <c r="AB7" s="2494"/>
      <c r="AC7" s="2494"/>
      <c r="AD7" s="2494"/>
      <c r="AE7" s="2494"/>
      <c r="AF7" s="2494"/>
      <c r="AG7" s="2494"/>
      <c r="AH7" s="2494"/>
      <c r="AI7" s="2494"/>
      <c r="AJ7" s="2494"/>
      <c r="AK7" s="2494"/>
      <c r="AL7" s="2494"/>
      <c r="AM7" s="2494"/>
      <c r="AN7" s="2494"/>
      <c r="AO7" s="2494"/>
      <c r="AP7" s="2494"/>
      <c r="AQ7" s="2494"/>
      <c r="AR7" s="2494"/>
      <c r="AS7" s="2494"/>
      <c r="AT7" s="2494"/>
      <c r="AU7" s="2494"/>
      <c r="AV7" s="2494"/>
      <c r="AW7" s="2494"/>
      <c r="AX7" s="2494"/>
      <c r="AY7" s="2494"/>
      <c r="AZ7" s="2494"/>
      <c r="BA7" s="2494"/>
      <c r="BB7" s="2494"/>
      <c r="BC7" s="2494"/>
      <c r="BD7" s="2494"/>
      <c r="BE7" s="2494"/>
      <c r="BF7" s="2494"/>
      <c r="BG7" s="2494"/>
      <c r="BH7" s="2494"/>
      <c r="BI7" s="2494"/>
      <c r="BJ7" s="2494"/>
      <c r="BK7" s="2494"/>
      <c r="BL7" s="2494"/>
    </row>
    <row r="8" spans="1:190" s="347" customFormat="1" ht="11.1" customHeight="1">
      <c r="C8" s="2495" t="s">
        <v>391</v>
      </c>
      <c r="D8" s="2496"/>
      <c r="E8" s="2496"/>
      <c r="F8" s="2496"/>
      <c r="G8" s="2496"/>
      <c r="H8" s="2496"/>
      <c r="I8" s="2496"/>
      <c r="J8" s="2496"/>
      <c r="K8" s="2496"/>
      <c r="L8" s="2497"/>
      <c r="M8" s="2519" t="s">
        <v>500</v>
      </c>
      <c r="N8" s="2520"/>
      <c r="O8" s="2520"/>
      <c r="P8" s="2520"/>
      <c r="Q8" s="2110">
        <v>3</v>
      </c>
      <c r="R8" s="2110"/>
      <c r="S8" s="2110"/>
      <c r="T8" s="2110"/>
      <c r="U8" s="2501" t="s">
        <v>2</v>
      </c>
      <c r="V8" s="2501"/>
      <c r="W8" s="2501"/>
      <c r="X8" s="2179"/>
      <c r="Y8" s="2179"/>
      <c r="Z8" s="2179"/>
      <c r="AA8" s="2179"/>
      <c r="AB8" s="2501" t="s">
        <v>1</v>
      </c>
      <c r="AC8" s="2501"/>
      <c r="AD8" s="2501"/>
      <c r="AE8" s="2179"/>
      <c r="AF8" s="2179"/>
      <c r="AG8" s="2179"/>
      <c r="AH8" s="2179"/>
      <c r="AI8" s="2474" t="s">
        <v>244</v>
      </c>
      <c r="AJ8" s="2474"/>
      <c r="AK8" s="2475"/>
      <c r="AL8" s="2495" t="s">
        <v>392</v>
      </c>
      <c r="AM8" s="2496"/>
      <c r="AN8" s="2496"/>
      <c r="AO8" s="2496"/>
      <c r="AP8" s="2496"/>
      <c r="AQ8" s="2496"/>
      <c r="AR8" s="2496"/>
      <c r="AS8" s="2496"/>
      <c r="AT8" s="2496"/>
      <c r="AU8" s="2496"/>
      <c r="AV8" s="2497"/>
      <c r="AW8" s="2519" t="s">
        <v>500</v>
      </c>
      <c r="AX8" s="2520"/>
      <c r="AY8" s="2520"/>
      <c r="AZ8" s="2520"/>
      <c r="BA8" s="2110">
        <v>3</v>
      </c>
      <c r="BB8" s="2110"/>
      <c r="BC8" s="2110"/>
      <c r="BD8" s="2110"/>
      <c r="BE8" s="2501" t="s">
        <v>2</v>
      </c>
      <c r="BF8" s="2501"/>
      <c r="BG8" s="2501"/>
      <c r="BH8" s="2179"/>
      <c r="BI8" s="2179"/>
      <c r="BJ8" s="2179"/>
      <c r="BK8" s="2179"/>
      <c r="BL8" s="2501" t="s">
        <v>1</v>
      </c>
      <c r="BM8" s="2501"/>
      <c r="BN8" s="2501"/>
      <c r="BO8" s="2179"/>
      <c r="BP8" s="2179"/>
      <c r="BQ8" s="2179"/>
      <c r="BR8" s="2179"/>
      <c r="BS8" s="2474" t="s">
        <v>244</v>
      </c>
      <c r="BT8" s="2474"/>
      <c r="BU8" s="2475"/>
    </row>
    <row r="9" spans="1:190" s="347" customFormat="1" ht="11.1" customHeight="1" thickBot="1">
      <c r="C9" s="2498"/>
      <c r="D9" s="2499"/>
      <c r="E9" s="2499"/>
      <c r="F9" s="2499"/>
      <c r="G9" s="2499"/>
      <c r="H9" s="2499"/>
      <c r="I9" s="2499"/>
      <c r="J9" s="2499"/>
      <c r="K9" s="2499"/>
      <c r="L9" s="2500"/>
      <c r="M9" s="2521"/>
      <c r="N9" s="2522"/>
      <c r="O9" s="2522"/>
      <c r="P9" s="2522"/>
      <c r="Q9" s="2111"/>
      <c r="R9" s="2111"/>
      <c r="S9" s="2111"/>
      <c r="T9" s="2111"/>
      <c r="U9" s="2502"/>
      <c r="V9" s="2502"/>
      <c r="W9" s="2502"/>
      <c r="X9" s="2180"/>
      <c r="Y9" s="2180"/>
      <c r="Z9" s="2180"/>
      <c r="AA9" s="2180"/>
      <c r="AB9" s="2502"/>
      <c r="AC9" s="2502"/>
      <c r="AD9" s="2502"/>
      <c r="AE9" s="2180"/>
      <c r="AF9" s="2180"/>
      <c r="AG9" s="2180"/>
      <c r="AH9" s="2180"/>
      <c r="AI9" s="2476"/>
      <c r="AJ9" s="2476"/>
      <c r="AK9" s="2477"/>
      <c r="AL9" s="2498"/>
      <c r="AM9" s="2499"/>
      <c r="AN9" s="2499"/>
      <c r="AO9" s="2499"/>
      <c r="AP9" s="2499"/>
      <c r="AQ9" s="2499"/>
      <c r="AR9" s="2499"/>
      <c r="AS9" s="2499"/>
      <c r="AT9" s="2499"/>
      <c r="AU9" s="2499"/>
      <c r="AV9" s="2500"/>
      <c r="AW9" s="2521"/>
      <c r="AX9" s="2522"/>
      <c r="AY9" s="2522"/>
      <c r="AZ9" s="2522"/>
      <c r="BA9" s="2111"/>
      <c r="BB9" s="2111"/>
      <c r="BC9" s="2111"/>
      <c r="BD9" s="2111"/>
      <c r="BE9" s="2502"/>
      <c r="BF9" s="2502"/>
      <c r="BG9" s="2502"/>
      <c r="BH9" s="2180"/>
      <c r="BI9" s="2180"/>
      <c r="BJ9" s="2180"/>
      <c r="BK9" s="2180"/>
      <c r="BL9" s="2502"/>
      <c r="BM9" s="2502"/>
      <c r="BN9" s="2502"/>
      <c r="BO9" s="2180"/>
      <c r="BP9" s="2180"/>
      <c r="BQ9" s="2180"/>
      <c r="BR9" s="2180"/>
      <c r="BS9" s="2476"/>
      <c r="BT9" s="2476"/>
      <c r="BU9" s="2477"/>
      <c r="FZ9" s="347">
        <v>1</v>
      </c>
      <c r="GA9" s="347">
        <v>1</v>
      </c>
    </row>
    <row r="10" spans="1:190" s="347" customFormat="1" ht="14.65" customHeight="1">
      <c r="C10" s="2503" t="s">
        <v>405</v>
      </c>
      <c r="D10" s="2504"/>
      <c r="E10" s="2504"/>
      <c r="F10" s="2504"/>
      <c r="G10" s="2504"/>
      <c r="H10" s="2504"/>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4"/>
      <c r="AJ10" s="2504"/>
      <c r="AK10" s="2504"/>
      <c r="AL10" s="2504"/>
      <c r="AM10" s="2504"/>
      <c r="AN10" s="2504"/>
      <c r="AO10" s="2504"/>
      <c r="AP10" s="2504"/>
      <c r="AQ10" s="2504"/>
      <c r="AR10" s="2504"/>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c r="BP10" s="2504"/>
      <c r="BQ10" s="2504"/>
      <c r="BR10" s="2504"/>
      <c r="BS10" s="2504"/>
      <c r="BT10" s="2504"/>
      <c r="BU10" s="2505"/>
      <c r="FZ10" s="347">
        <v>2</v>
      </c>
      <c r="GA10" s="347">
        <v>2</v>
      </c>
    </row>
    <row r="11" spans="1:190" s="347" customFormat="1" ht="14.65" customHeight="1">
      <c r="C11" s="2506"/>
      <c r="D11" s="2507"/>
      <c r="E11" s="2507"/>
      <c r="F11" s="2507"/>
      <c r="G11" s="2507"/>
      <c r="H11" s="2507"/>
      <c r="I11" s="2507"/>
      <c r="J11" s="2507"/>
      <c r="K11" s="2507"/>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c r="AH11" s="2507"/>
      <c r="AI11" s="2507"/>
      <c r="AJ11" s="2507"/>
      <c r="AK11" s="2507"/>
      <c r="AL11" s="2507"/>
      <c r="AM11" s="2507"/>
      <c r="AN11" s="2507"/>
      <c r="AO11" s="2507"/>
      <c r="AP11" s="2507"/>
      <c r="AQ11" s="2507"/>
      <c r="AR11" s="2507"/>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c r="BP11" s="2507"/>
      <c r="BQ11" s="2507"/>
      <c r="BR11" s="2507"/>
      <c r="BS11" s="2507"/>
      <c r="BT11" s="2507"/>
      <c r="BU11" s="2508"/>
      <c r="FZ11" s="347">
        <v>3</v>
      </c>
      <c r="GA11" s="347">
        <v>3</v>
      </c>
    </row>
    <row r="12" spans="1:190" s="347" customFormat="1" ht="14.65" customHeight="1">
      <c r="C12" s="2506"/>
      <c r="D12" s="2507"/>
      <c r="E12" s="2507"/>
      <c r="F12" s="2507"/>
      <c r="G12" s="2507"/>
      <c r="H12" s="2507"/>
      <c r="I12" s="2507"/>
      <c r="J12" s="2507"/>
      <c r="K12" s="2507"/>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c r="AH12" s="2507"/>
      <c r="AI12" s="2507"/>
      <c r="AJ12" s="2507"/>
      <c r="AK12" s="2507"/>
      <c r="AL12" s="2507"/>
      <c r="AM12" s="2507"/>
      <c r="AN12" s="2507"/>
      <c r="AO12" s="2507"/>
      <c r="AP12" s="2507"/>
      <c r="AQ12" s="2507"/>
      <c r="AR12" s="2507"/>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c r="BP12" s="2507"/>
      <c r="BQ12" s="2507"/>
      <c r="BR12" s="2507"/>
      <c r="BS12" s="2507"/>
      <c r="BT12" s="2507"/>
      <c r="BU12" s="2508"/>
      <c r="FZ12" s="347">
        <v>4</v>
      </c>
      <c r="GA12" s="347">
        <v>4</v>
      </c>
    </row>
    <row r="13" spans="1:190" s="347" customFormat="1" ht="14.65" customHeight="1">
      <c r="C13" s="2506"/>
      <c r="D13" s="2507"/>
      <c r="E13" s="2507"/>
      <c r="F13" s="2507"/>
      <c r="G13" s="2507"/>
      <c r="H13" s="2507"/>
      <c r="I13" s="2507"/>
      <c r="J13" s="2507"/>
      <c r="K13" s="2507"/>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c r="BP13" s="2507"/>
      <c r="BQ13" s="2507"/>
      <c r="BR13" s="2507"/>
      <c r="BS13" s="2507"/>
      <c r="BT13" s="2507"/>
      <c r="BU13" s="2508"/>
      <c r="FM13" s="350"/>
      <c r="FN13" s="350"/>
      <c r="FO13" s="350"/>
      <c r="FP13" s="350"/>
      <c r="FQ13" s="350"/>
      <c r="FR13" s="350"/>
      <c r="FS13" s="350"/>
      <c r="FT13" s="350"/>
      <c r="FU13" s="350"/>
      <c r="FV13" s="350"/>
      <c r="FW13" s="350"/>
      <c r="FX13" s="350"/>
      <c r="FY13" s="350"/>
      <c r="FZ13" s="347">
        <v>5</v>
      </c>
      <c r="GA13" s="347">
        <v>5</v>
      </c>
      <c r="GB13" s="350"/>
      <c r="GC13" s="350"/>
      <c r="GD13" s="350"/>
      <c r="GE13" s="350"/>
      <c r="GF13" s="350"/>
      <c r="GG13" s="350"/>
      <c r="GH13" s="350"/>
    </row>
    <row r="14" spans="1:190" s="347" customFormat="1" ht="14.65" customHeight="1">
      <c r="C14" s="2506"/>
      <c r="D14" s="2507"/>
      <c r="E14" s="2507"/>
      <c r="F14" s="2507"/>
      <c r="G14" s="2507"/>
      <c r="H14" s="2507"/>
      <c r="I14" s="2507"/>
      <c r="J14" s="2507"/>
      <c r="K14" s="2507"/>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2507"/>
      <c r="AM14" s="2507"/>
      <c r="AN14" s="2507"/>
      <c r="AO14" s="2507"/>
      <c r="AP14" s="2507"/>
      <c r="AQ14" s="2507"/>
      <c r="AR14" s="2507"/>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c r="BP14" s="2507"/>
      <c r="BQ14" s="2507"/>
      <c r="BR14" s="2507"/>
      <c r="BS14" s="2507"/>
      <c r="BT14" s="2507"/>
      <c r="BU14" s="2508"/>
      <c r="FM14" s="350"/>
      <c r="FN14" s="350"/>
      <c r="FO14" s="350"/>
      <c r="FP14" s="350"/>
      <c r="FQ14" s="350"/>
      <c r="FR14" s="351"/>
      <c r="FS14" s="352"/>
      <c r="FT14" s="350"/>
      <c r="FU14" s="350"/>
      <c r="FV14" s="350"/>
      <c r="FW14" s="350"/>
      <c r="FX14" s="350"/>
      <c r="FY14" s="350"/>
      <c r="FZ14" s="347">
        <v>6</v>
      </c>
      <c r="GA14" s="347">
        <v>6</v>
      </c>
      <c r="GB14" s="350"/>
      <c r="GC14" s="350"/>
      <c r="GD14" s="350"/>
      <c r="GE14" s="350"/>
      <c r="GF14" s="350"/>
      <c r="GG14" s="350"/>
      <c r="GH14" s="350"/>
    </row>
    <row r="15" spans="1:190" s="347" customFormat="1" ht="14.65" customHeight="1">
      <c r="C15" s="2506"/>
      <c r="D15" s="2507"/>
      <c r="E15" s="2507"/>
      <c r="F15" s="2507"/>
      <c r="G15" s="2507"/>
      <c r="H15" s="2507"/>
      <c r="I15" s="2507"/>
      <c r="J15" s="2507"/>
      <c r="K15" s="2507"/>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2507"/>
      <c r="AM15" s="2507"/>
      <c r="AN15" s="2507"/>
      <c r="AO15" s="2507"/>
      <c r="AP15" s="2507"/>
      <c r="AQ15" s="2507"/>
      <c r="AR15" s="2507"/>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c r="BP15" s="2507"/>
      <c r="BQ15" s="2507"/>
      <c r="BR15" s="2507"/>
      <c r="BS15" s="2507"/>
      <c r="BT15" s="2507"/>
      <c r="BU15" s="2508"/>
      <c r="FM15" s="350"/>
      <c r="FN15" s="350"/>
      <c r="FO15" s="350"/>
      <c r="FP15" s="350"/>
      <c r="FQ15" s="350"/>
      <c r="FR15" s="350"/>
      <c r="FS15" s="350"/>
      <c r="FT15" s="350"/>
      <c r="FU15" s="350"/>
      <c r="FV15" s="350"/>
      <c r="FW15" s="350"/>
      <c r="FX15" s="350"/>
      <c r="FY15" s="350"/>
      <c r="FZ15" s="347">
        <v>7</v>
      </c>
      <c r="GA15" s="347">
        <v>7</v>
      </c>
      <c r="GB15" s="350"/>
      <c r="GC15" s="350"/>
      <c r="GD15" s="350"/>
      <c r="GE15" s="350"/>
      <c r="GF15" s="350"/>
      <c r="GG15" s="350"/>
      <c r="GH15" s="350"/>
    </row>
    <row r="16" spans="1:190" ht="14.65" customHeight="1">
      <c r="B16" s="347"/>
      <c r="C16" s="2506"/>
      <c r="D16" s="2507"/>
      <c r="E16" s="2507"/>
      <c r="F16" s="2507"/>
      <c r="G16" s="2507"/>
      <c r="H16" s="2507"/>
      <c r="I16" s="2507"/>
      <c r="J16" s="2507"/>
      <c r="K16" s="2507"/>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c r="AH16" s="2507"/>
      <c r="AI16" s="2507"/>
      <c r="AJ16" s="2507"/>
      <c r="AK16" s="2507"/>
      <c r="AL16" s="2507"/>
      <c r="AM16" s="2507"/>
      <c r="AN16" s="2507"/>
      <c r="AO16" s="2507"/>
      <c r="AP16" s="2507"/>
      <c r="AQ16" s="2507"/>
      <c r="AR16" s="2507"/>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c r="BP16" s="2507"/>
      <c r="BQ16" s="2507"/>
      <c r="BR16" s="2507"/>
      <c r="BS16" s="2507"/>
      <c r="BT16" s="2507"/>
      <c r="BU16" s="2508"/>
      <c r="BV16" s="347"/>
      <c r="FM16" s="352"/>
      <c r="FN16" s="352"/>
      <c r="FO16" s="352"/>
      <c r="FP16" s="352"/>
      <c r="FQ16" s="350"/>
      <c r="FR16" s="350"/>
      <c r="FS16" s="350"/>
      <c r="FT16" s="350"/>
      <c r="FU16" s="350"/>
      <c r="FV16" s="350"/>
      <c r="FW16" s="350"/>
      <c r="FX16" s="350"/>
      <c r="FY16" s="350"/>
      <c r="FZ16" s="347">
        <v>8</v>
      </c>
      <c r="GA16" s="347">
        <v>8</v>
      </c>
      <c r="GB16" s="352"/>
      <c r="GC16" s="352"/>
      <c r="GD16" s="352"/>
      <c r="GE16" s="352"/>
      <c r="GF16" s="352"/>
      <c r="GG16" s="352"/>
      <c r="GH16" s="352"/>
    </row>
    <row r="17" spans="3:190" s="347" customFormat="1" ht="14.65" customHeight="1">
      <c r="C17" s="2506"/>
      <c r="D17" s="2507"/>
      <c r="E17" s="2507"/>
      <c r="F17" s="2507"/>
      <c r="G17" s="2507"/>
      <c r="H17" s="2507"/>
      <c r="I17" s="2507"/>
      <c r="J17" s="2507"/>
      <c r="K17" s="2507"/>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c r="AH17" s="2507"/>
      <c r="AI17" s="2507"/>
      <c r="AJ17" s="2507"/>
      <c r="AK17" s="2507"/>
      <c r="AL17" s="2507"/>
      <c r="AM17" s="2507"/>
      <c r="AN17" s="2507"/>
      <c r="AO17" s="2507"/>
      <c r="AP17" s="2507"/>
      <c r="AQ17" s="2507"/>
      <c r="AR17" s="2507"/>
      <c r="AS17" s="2507"/>
      <c r="AT17" s="2507"/>
      <c r="AU17" s="2507"/>
      <c r="AV17" s="2507"/>
      <c r="AW17" s="2507"/>
      <c r="AX17" s="2507"/>
      <c r="AY17" s="2507"/>
      <c r="AZ17" s="2507"/>
      <c r="BA17" s="2507"/>
      <c r="BB17" s="2507"/>
      <c r="BC17" s="2507"/>
      <c r="BD17" s="2507"/>
      <c r="BE17" s="2507"/>
      <c r="BF17" s="2507"/>
      <c r="BG17" s="2507"/>
      <c r="BH17" s="2507"/>
      <c r="BI17" s="2507"/>
      <c r="BJ17" s="2507"/>
      <c r="BK17" s="2507"/>
      <c r="BL17" s="2507"/>
      <c r="BM17" s="2507"/>
      <c r="BN17" s="2507"/>
      <c r="BO17" s="2507"/>
      <c r="BP17" s="2507"/>
      <c r="BQ17" s="2507"/>
      <c r="BR17" s="2507"/>
      <c r="BS17" s="2507"/>
      <c r="BT17" s="2507"/>
      <c r="BU17" s="2508"/>
      <c r="FM17" s="350"/>
      <c r="FN17" s="350"/>
      <c r="FO17" s="350"/>
      <c r="FP17" s="350"/>
      <c r="FQ17" s="350"/>
      <c r="FR17" s="350" t="s">
        <v>219</v>
      </c>
      <c r="FS17" s="350"/>
      <c r="FT17" s="350"/>
      <c r="FU17" s="350"/>
      <c r="FV17" s="350"/>
      <c r="FW17" s="350"/>
      <c r="FX17" s="350"/>
      <c r="FY17" s="350"/>
      <c r="FZ17" s="347">
        <v>9</v>
      </c>
      <c r="GA17" s="347">
        <v>9</v>
      </c>
      <c r="GB17" s="350"/>
      <c r="GC17" s="350"/>
      <c r="GD17" s="350"/>
      <c r="GE17" s="350"/>
      <c r="GF17" s="350"/>
      <c r="GG17" s="350"/>
      <c r="GH17" s="350"/>
    </row>
    <row r="18" spans="3:190" s="347" customFormat="1" ht="14.65" customHeight="1">
      <c r="C18" s="2506"/>
      <c r="D18" s="2507"/>
      <c r="E18" s="2507"/>
      <c r="F18" s="2507"/>
      <c r="G18" s="2507"/>
      <c r="H18" s="2507"/>
      <c r="I18" s="2507"/>
      <c r="J18" s="2507"/>
      <c r="K18" s="2507"/>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c r="AH18" s="2507"/>
      <c r="AI18" s="2507"/>
      <c r="AJ18" s="2507"/>
      <c r="AK18" s="2507"/>
      <c r="AL18" s="2507"/>
      <c r="AM18" s="2507"/>
      <c r="AN18" s="2507"/>
      <c r="AO18" s="2507"/>
      <c r="AP18" s="2507"/>
      <c r="AQ18" s="2507"/>
      <c r="AR18" s="2507"/>
      <c r="AS18" s="2507"/>
      <c r="AT18" s="2507"/>
      <c r="AU18" s="2507"/>
      <c r="AV18" s="2507"/>
      <c r="AW18" s="2507"/>
      <c r="AX18" s="2507"/>
      <c r="AY18" s="2507"/>
      <c r="AZ18" s="2507"/>
      <c r="BA18" s="2507"/>
      <c r="BB18" s="2507"/>
      <c r="BC18" s="2507"/>
      <c r="BD18" s="2507"/>
      <c r="BE18" s="2507"/>
      <c r="BF18" s="2507"/>
      <c r="BG18" s="2507"/>
      <c r="BH18" s="2507"/>
      <c r="BI18" s="2507"/>
      <c r="BJ18" s="2507"/>
      <c r="BK18" s="2507"/>
      <c r="BL18" s="2507"/>
      <c r="BM18" s="2507"/>
      <c r="BN18" s="2507"/>
      <c r="BO18" s="2507"/>
      <c r="BP18" s="2507"/>
      <c r="BQ18" s="2507"/>
      <c r="BR18" s="2507"/>
      <c r="BS18" s="2507"/>
      <c r="BT18" s="2507"/>
      <c r="BU18" s="2508"/>
      <c r="FM18" s="350"/>
      <c r="FN18" s="350"/>
      <c r="FO18" s="350"/>
      <c r="FP18" s="350"/>
      <c r="FQ18" s="350"/>
      <c r="FR18" s="350"/>
      <c r="FS18" s="350"/>
      <c r="FT18" s="350"/>
      <c r="FU18" s="350"/>
      <c r="FV18" s="350"/>
      <c r="FW18" s="350"/>
      <c r="FX18" s="350"/>
      <c r="FY18" s="350"/>
      <c r="FZ18" s="347">
        <v>10</v>
      </c>
      <c r="GA18" s="347">
        <v>10</v>
      </c>
      <c r="GB18" s="350"/>
      <c r="GC18" s="350"/>
      <c r="GD18" s="350"/>
      <c r="GE18" s="350"/>
      <c r="GF18" s="350"/>
      <c r="GG18" s="350"/>
      <c r="GH18" s="350"/>
    </row>
    <row r="19" spans="3:190" s="347" customFormat="1" ht="14.65" customHeight="1">
      <c r="C19" s="2506"/>
      <c r="D19" s="2507"/>
      <c r="E19" s="2507"/>
      <c r="F19" s="2507"/>
      <c r="G19" s="2507"/>
      <c r="H19" s="2507"/>
      <c r="I19" s="2507"/>
      <c r="J19" s="2507"/>
      <c r="K19" s="2507"/>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c r="AH19" s="2507"/>
      <c r="AI19" s="2507"/>
      <c r="AJ19" s="2507"/>
      <c r="AK19" s="2507"/>
      <c r="AL19" s="2507"/>
      <c r="AM19" s="2507"/>
      <c r="AN19" s="2507"/>
      <c r="AO19" s="2507"/>
      <c r="AP19" s="2507"/>
      <c r="AQ19" s="2507"/>
      <c r="AR19" s="2507"/>
      <c r="AS19" s="2507"/>
      <c r="AT19" s="2507"/>
      <c r="AU19" s="2507"/>
      <c r="AV19" s="2507"/>
      <c r="AW19" s="2507"/>
      <c r="AX19" s="2507"/>
      <c r="AY19" s="2507"/>
      <c r="AZ19" s="2507"/>
      <c r="BA19" s="2507"/>
      <c r="BB19" s="2507"/>
      <c r="BC19" s="2507"/>
      <c r="BD19" s="2507"/>
      <c r="BE19" s="2507"/>
      <c r="BF19" s="2507"/>
      <c r="BG19" s="2507"/>
      <c r="BH19" s="2507"/>
      <c r="BI19" s="2507"/>
      <c r="BJ19" s="2507"/>
      <c r="BK19" s="2507"/>
      <c r="BL19" s="2507"/>
      <c r="BM19" s="2507"/>
      <c r="BN19" s="2507"/>
      <c r="BO19" s="2507"/>
      <c r="BP19" s="2507"/>
      <c r="BQ19" s="2507"/>
      <c r="BR19" s="2507"/>
      <c r="BS19" s="2507"/>
      <c r="BT19" s="2507"/>
      <c r="BU19" s="2508"/>
      <c r="FM19" s="350"/>
      <c r="FN19" s="350"/>
      <c r="FO19" s="350"/>
      <c r="FP19" s="350"/>
      <c r="FQ19" s="350"/>
      <c r="FR19" s="350"/>
      <c r="FS19" s="350"/>
      <c r="FT19" s="350"/>
      <c r="FU19" s="350"/>
      <c r="FV19" s="350"/>
      <c r="FW19" s="350"/>
      <c r="FX19" s="350"/>
      <c r="FY19" s="350"/>
      <c r="FZ19" s="347">
        <v>11</v>
      </c>
      <c r="GA19" s="347">
        <v>11</v>
      </c>
      <c r="GB19" s="350"/>
      <c r="GC19" s="350"/>
      <c r="GD19" s="350"/>
      <c r="GE19" s="350"/>
      <c r="GF19" s="350"/>
      <c r="GG19" s="350"/>
      <c r="GH19" s="350"/>
    </row>
    <row r="20" spans="3:190" s="347" customFormat="1" ht="22.35" customHeight="1">
      <c r="C20" s="2506"/>
      <c r="D20" s="2507"/>
      <c r="E20" s="2507"/>
      <c r="F20" s="2507"/>
      <c r="G20" s="2507"/>
      <c r="H20" s="2507"/>
      <c r="I20" s="2507"/>
      <c r="J20" s="2507"/>
      <c r="K20" s="2507"/>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c r="AH20" s="2507"/>
      <c r="AI20" s="2507"/>
      <c r="AJ20" s="2507"/>
      <c r="AK20" s="2507"/>
      <c r="AL20" s="2507"/>
      <c r="AM20" s="2507"/>
      <c r="AN20" s="2507"/>
      <c r="AO20" s="2507"/>
      <c r="AP20" s="2507"/>
      <c r="AQ20" s="2507"/>
      <c r="AR20" s="2507"/>
      <c r="AS20" s="2507"/>
      <c r="AT20" s="2507"/>
      <c r="AU20" s="2507"/>
      <c r="AV20" s="2507"/>
      <c r="AW20" s="2507"/>
      <c r="AX20" s="2507"/>
      <c r="AY20" s="2507"/>
      <c r="AZ20" s="2507"/>
      <c r="BA20" s="2507"/>
      <c r="BB20" s="2507"/>
      <c r="BC20" s="2507"/>
      <c r="BD20" s="2507"/>
      <c r="BE20" s="2507"/>
      <c r="BF20" s="2507"/>
      <c r="BG20" s="2507"/>
      <c r="BH20" s="2507"/>
      <c r="BI20" s="2507"/>
      <c r="BJ20" s="2507"/>
      <c r="BK20" s="2507"/>
      <c r="BL20" s="2507"/>
      <c r="BM20" s="2507"/>
      <c r="BN20" s="2507"/>
      <c r="BO20" s="2507"/>
      <c r="BP20" s="2507"/>
      <c r="BQ20" s="2507"/>
      <c r="BR20" s="2507"/>
      <c r="BS20" s="2507"/>
      <c r="BT20" s="2507"/>
      <c r="BU20" s="2508"/>
      <c r="FM20" s="350"/>
      <c r="FN20" s="350"/>
      <c r="FO20" s="350"/>
      <c r="FP20" s="350"/>
      <c r="FQ20" s="350"/>
      <c r="FS20" s="350"/>
      <c r="FT20" s="350"/>
      <c r="FU20" s="350"/>
      <c r="FV20" s="350"/>
      <c r="FW20" s="350"/>
      <c r="FX20" s="350"/>
      <c r="FY20" s="350"/>
      <c r="FZ20" s="347">
        <v>12</v>
      </c>
      <c r="GA20" s="347">
        <v>12</v>
      </c>
      <c r="GB20" s="350"/>
      <c r="GC20" s="350"/>
      <c r="GD20" s="350"/>
      <c r="GE20" s="350"/>
      <c r="GF20" s="350"/>
      <c r="GG20" s="350"/>
      <c r="GH20" s="350"/>
    </row>
    <row r="21" spans="3:190" s="347" customFormat="1" ht="14.65" customHeight="1">
      <c r="C21" s="2506"/>
      <c r="D21" s="2507"/>
      <c r="E21" s="2507"/>
      <c r="F21" s="2507"/>
      <c r="G21" s="2507"/>
      <c r="H21" s="2507"/>
      <c r="I21" s="2507"/>
      <c r="J21" s="2507"/>
      <c r="K21" s="2507"/>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2507"/>
      <c r="AN21" s="2507"/>
      <c r="AO21" s="2507"/>
      <c r="AP21" s="2507"/>
      <c r="AQ21" s="2507"/>
      <c r="AR21" s="2507"/>
      <c r="AS21" s="2507"/>
      <c r="AT21" s="2507"/>
      <c r="AU21" s="2507"/>
      <c r="AV21" s="2507"/>
      <c r="AW21" s="2507"/>
      <c r="AX21" s="2507"/>
      <c r="AY21" s="2507"/>
      <c r="AZ21" s="2507"/>
      <c r="BA21" s="2507"/>
      <c r="BB21" s="2507"/>
      <c r="BC21" s="2507"/>
      <c r="BD21" s="2507"/>
      <c r="BE21" s="2507"/>
      <c r="BF21" s="2507"/>
      <c r="BG21" s="2507"/>
      <c r="BH21" s="2507"/>
      <c r="BI21" s="2507"/>
      <c r="BJ21" s="2507"/>
      <c r="BK21" s="2507"/>
      <c r="BL21" s="2507"/>
      <c r="BM21" s="2507"/>
      <c r="BN21" s="2507"/>
      <c r="BO21" s="2507"/>
      <c r="BP21" s="2507"/>
      <c r="BQ21" s="2507"/>
      <c r="BR21" s="2507"/>
      <c r="BS21" s="2507"/>
      <c r="BT21" s="2507"/>
      <c r="BU21" s="2508"/>
      <c r="FM21" s="350"/>
      <c r="FN21" s="350"/>
      <c r="FO21" s="350"/>
      <c r="FP21" s="350"/>
      <c r="FQ21" s="350"/>
      <c r="FR21" s="350"/>
      <c r="FS21" s="350"/>
      <c r="FT21" s="350"/>
      <c r="FU21" s="350"/>
      <c r="FV21" s="350"/>
      <c r="FW21" s="350"/>
      <c r="FX21" s="350"/>
      <c r="FY21" s="350"/>
      <c r="FZ21" s="350"/>
      <c r="GA21" s="347">
        <v>13</v>
      </c>
      <c r="GB21" s="350"/>
      <c r="GC21" s="350"/>
      <c r="GD21" s="350"/>
      <c r="GE21" s="350"/>
      <c r="GF21" s="350"/>
      <c r="GG21" s="350"/>
      <c r="GH21" s="350"/>
    </row>
    <row r="22" spans="3:190" s="347" customFormat="1" ht="14.65" customHeight="1">
      <c r="C22" s="2506"/>
      <c r="D22" s="2507"/>
      <c r="E22" s="2507"/>
      <c r="F22" s="2507"/>
      <c r="G22" s="2507"/>
      <c r="H22" s="2507"/>
      <c r="I22" s="2507"/>
      <c r="J22" s="2507"/>
      <c r="K22" s="2507"/>
      <c r="L22" s="2507"/>
      <c r="M22" s="2507"/>
      <c r="N22" s="2507"/>
      <c r="O22" s="2507"/>
      <c r="P22" s="2507"/>
      <c r="Q22" s="2507"/>
      <c r="R22" s="2507"/>
      <c r="S22" s="2507"/>
      <c r="T22" s="2507"/>
      <c r="U22" s="2507"/>
      <c r="V22" s="2507"/>
      <c r="W22" s="2507"/>
      <c r="X22" s="2507"/>
      <c r="Y22" s="2507"/>
      <c r="Z22" s="2507"/>
      <c r="AA22" s="2507"/>
      <c r="AB22" s="2507"/>
      <c r="AC22" s="2507"/>
      <c r="AD22" s="2507"/>
      <c r="AE22" s="2507"/>
      <c r="AF22" s="2507"/>
      <c r="AG22" s="2507"/>
      <c r="AH22" s="2507"/>
      <c r="AI22" s="2507"/>
      <c r="AJ22" s="2507"/>
      <c r="AK22" s="2507"/>
      <c r="AL22" s="2507"/>
      <c r="AM22" s="2507"/>
      <c r="AN22" s="2507"/>
      <c r="AO22" s="2507"/>
      <c r="AP22" s="2507"/>
      <c r="AQ22" s="2507"/>
      <c r="AR22" s="2507"/>
      <c r="AS22" s="2507"/>
      <c r="AT22" s="2507"/>
      <c r="AU22" s="2507"/>
      <c r="AV22" s="2507"/>
      <c r="AW22" s="2507"/>
      <c r="AX22" s="2507"/>
      <c r="AY22" s="2507"/>
      <c r="AZ22" s="2507"/>
      <c r="BA22" s="2507"/>
      <c r="BB22" s="2507"/>
      <c r="BC22" s="2507"/>
      <c r="BD22" s="2507"/>
      <c r="BE22" s="2507"/>
      <c r="BF22" s="2507"/>
      <c r="BG22" s="2507"/>
      <c r="BH22" s="2507"/>
      <c r="BI22" s="2507"/>
      <c r="BJ22" s="2507"/>
      <c r="BK22" s="2507"/>
      <c r="BL22" s="2507"/>
      <c r="BM22" s="2507"/>
      <c r="BN22" s="2507"/>
      <c r="BO22" s="2507"/>
      <c r="BP22" s="2507"/>
      <c r="BQ22" s="2507"/>
      <c r="BR22" s="2507"/>
      <c r="BS22" s="2507"/>
      <c r="BT22" s="2507"/>
      <c r="BU22" s="2508"/>
      <c r="FM22" s="350"/>
      <c r="FN22" s="350"/>
      <c r="FO22" s="350"/>
      <c r="FP22" s="350"/>
      <c r="FQ22" s="350"/>
      <c r="FR22" s="350"/>
      <c r="FS22" s="350"/>
      <c r="FT22" s="350"/>
      <c r="FU22" s="350"/>
      <c r="FV22" s="350"/>
      <c r="FW22" s="350"/>
      <c r="FX22" s="350"/>
      <c r="FY22" s="350"/>
      <c r="FZ22" s="350"/>
      <c r="GA22" s="347">
        <v>14</v>
      </c>
      <c r="GB22" s="350"/>
      <c r="GC22" s="350"/>
      <c r="GD22" s="350"/>
      <c r="GE22" s="350"/>
      <c r="GF22" s="350"/>
      <c r="GG22" s="350"/>
      <c r="GH22" s="350"/>
    </row>
    <row r="23" spans="3:190" s="347" customFormat="1" ht="9.6" customHeight="1">
      <c r="C23" s="2506"/>
      <c r="D23" s="2507"/>
      <c r="E23" s="2507"/>
      <c r="F23" s="2507"/>
      <c r="G23" s="2507"/>
      <c r="H23" s="2507"/>
      <c r="I23" s="2507"/>
      <c r="J23" s="2507"/>
      <c r="K23" s="2507"/>
      <c r="L23" s="2507"/>
      <c r="M23" s="2507"/>
      <c r="N23" s="2507"/>
      <c r="O23" s="2507"/>
      <c r="P23" s="2507"/>
      <c r="Q23" s="2507"/>
      <c r="R23" s="2507"/>
      <c r="S23" s="2507"/>
      <c r="T23" s="2507"/>
      <c r="U23" s="2507"/>
      <c r="V23" s="2507"/>
      <c r="W23" s="2507"/>
      <c r="X23" s="2507"/>
      <c r="Y23" s="2507"/>
      <c r="Z23" s="2507"/>
      <c r="AA23" s="2507"/>
      <c r="AB23" s="2507"/>
      <c r="AC23" s="2507"/>
      <c r="AD23" s="2507"/>
      <c r="AE23" s="2507"/>
      <c r="AF23" s="2507"/>
      <c r="AG23" s="2507"/>
      <c r="AH23" s="2507"/>
      <c r="AI23" s="2507"/>
      <c r="AJ23" s="2507"/>
      <c r="AK23" s="2507"/>
      <c r="AL23" s="2507"/>
      <c r="AM23" s="2507"/>
      <c r="AN23" s="2507"/>
      <c r="AO23" s="2507"/>
      <c r="AP23" s="2507"/>
      <c r="AQ23" s="2507"/>
      <c r="AR23" s="2507"/>
      <c r="AS23" s="2507"/>
      <c r="AT23" s="2507"/>
      <c r="AU23" s="2507"/>
      <c r="AV23" s="2507"/>
      <c r="AW23" s="2507"/>
      <c r="AX23" s="2507"/>
      <c r="AY23" s="2507"/>
      <c r="AZ23" s="2507"/>
      <c r="BA23" s="2507"/>
      <c r="BB23" s="2507"/>
      <c r="BC23" s="2507"/>
      <c r="BD23" s="2507"/>
      <c r="BE23" s="2507"/>
      <c r="BF23" s="2507"/>
      <c r="BG23" s="2507"/>
      <c r="BH23" s="2507"/>
      <c r="BI23" s="2507"/>
      <c r="BJ23" s="2507"/>
      <c r="BK23" s="2507"/>
      <c r="BL23" s="2507"/>
      <c r="BM23" s="2507"/>
      <c r="BN23" s="2507"/>
      <c r="BO23" s="2507"/>
      <c r="BP23" s="2507"/>
      <c r="BQ23" s="2507"/>
      <c r="BR23" s="2507"/>
      <c r="BS23" s="2507"/>
      <c r="BT23" s="2507"/>
      <c r="BU23" s="2508"/>
      <c r="FM23" s="350"/>
      <c r="FN23" s="350"/>
      <c r="FO23" s="350"/>
      <c r="FP23" s="350"/>
      <c r="FQ23" s="352"/>
      <c r="FR23" s="350"/>
      <c r="FS23" s="352"/>
      <c r="FT23" s="352"/>
      <c r="FU23" s="352"/>
      <c r="FV23" s="352"/>
      <c r="FW23" s="352"/>
      <c r="FX23" s="352"/>
      <c r="FY23" s="352"/>
      <c r="FZ23" s="352"/>
      <c r="GA23" s="347">
        <v>15</v>
      </c>
      <c r="GB23" s="350"/>
      <c r="GC23" s="350"/>
      <c r="GD23" s="350"/>
      <c r="GE23" s="350"/>
      <c r="GF23" s="350"/>
      <c r="GG23" s="350"/>
      <c r="GH23" s="350"/>
    </row>
    <row r="24" spans="3:190" s="347" customFormat="1" ht="9.6" customHeight="1">
      <c r="C24" s="2506"/>
      <c r="D24" s="2507"/>
      <c r="E24" s="2507"/>
      <c r="F24" s="2507"/>
      <c r="G24" s="2507"/>
      <c r="H24" s="2507"/>
      <c r="I24" s="2507"/>
      <c r="J24" s="2507"/>
      <c r="K24" s="2507"/>
      <c r="L24" s="2507"/>
      <c r="M24" s="2507"/>
      <c r="N24" s="2507"/>
      <c r="O24" s="2507"/>
      <c r="P24" s="2507"/>
      <c r="Q24" s="2507"/>
      <c r="R24" s="2507"/>
      <c r="S24" s="2507"/>
      <c r="T24" s="2507"/>
      <c r="U24" s="2507"/>
      <c r="V24" s="2507"/>
      <c r="W24" s="2507"/>
      <c r="X24" s="2507"/>
      <c r="Y24" s="2507"/>
      <c r="Z24" s="2507"/>
      <c r="AA24" s="2507"/>
      <c r="AB24" s="2507"/>
      <c r="AC24" s="2507"/>
      <c r="AD24" s="2507"/>
      <c r="AE24" s="2507"/>
      <c r="AF24" s="2507"/>
      <c r="AG24" s="2507"/>
      <c r="AH24" s="2507"/>
      <c r="AI24" s="2507"/>
      <c r="AJ24" s="2507"/>
      <c r="AK24" s="2507"/>
      <c r="AL24" s="2507"/>
      <c r="AM24" s="2507"/>
      <c r="AN24" s="2507"/>
      <c r="AO24" s="2507"/>
      <c r="AP24" s="2507"/>
      <c r="AQ24" s="2507"/>
      <c r="AR24" s="2507"/>
      <c r="AS24" s="2507"/>
      <c r="AT24" s="2507"/>
      <c r="AU24" s="2507"/>
      <c r="AV24" s="2507"/>
      <c r="AW24" s="2507"/>
      <c r="AX24" s="2507"/>
      <c r="AY24" s="2507"/>
      <c r="AZ24" s="2507"/>
      <c r="BA24" s="2507"/>
      <c r="BB24" s="2507"/>
      <c r="BC24" s="2507"/>
      <c r="BD24" s="2507"/>
      <c r="BE24" s="2507"/>
      <c r="BF24" s="2507"/>
      <c r="BG24" s="2507"/>
      <c r="BH24" s="2507"/>
      <c r="BI24" s="2507"/>
      <c r="BJ24" s="2507"/>
      <c r="BK24" s="2507"/>
      <c r="BL24" s="2507"/>
      <c r="BM24" s="2507"/>
      <c r="BN24" s="2507"/>
      <c r="BO24" s="2507"/>
      <c r="BP24" s="2507"/>
      <c r="BQ24" s="2507"/>
      <c r="BR24" s="2507"/>
      <c r="BS24" s="2507"/>
      <c r="BT24" s="2507"/>
      <c r="BU24" s="2508"/>
      <c r="CM24" s="348"/>
      <c r="CN24" s="348"/>
      <c r="CO24" s="348"/>
      <c r="CP24" s="348"/>
      <c r="CQ24" s="348"/>
      <c r="CR24" s="348"/>
      <c r="FM24" s="350"/>
      <c r="FN24" s="350"/>
      <c r="FO24" s="350"/>
      <c r="FP24" s="350"/>
      <c r="FQ24" s="350"/>
      <c r="FR24" s="350"/>
      <c r="FS24" s="350"/>
      <c r="FT24" s="350"/>
      <c r="FU24" s="350"/>
      <c r="FV24" s="350"/>
      <c r="FW24" s="350"/>
      <c r="FX24" s="350"/>
      <c r="FY24" s="350"/>
      <c r="FZ24" s="350"/>
      <c r="GA24" s="347">
        <v>16</v>
      </c>
      <c r="GB24" s="350"/>
      <c r="GC24" s="350"/>
      <c r="GD24" s="350"/>
      <c r="GE24" s="350"/>
      <c r="GF24" s="350"/>
      <c r="GG24" s="350"/>
      <c r="GH24" s="350"/>
    </row>
    <row r="25" spans="3:190" s="347" customFormat="1" ht="9.6" customHeight="1">
      <c r="C25" s="2506"/>
      <c r="D25" s="2507"/>
      <c r="E25" s="2507"/>
      <c r="F25" s="2507"/>
      <c r="G25" s="2507"/>
      <c r="H25" s="2507"/>
      <c r="I25" s="2507"/>
      <c r="J25" s="2507"/>
      <c r="K25" s="2507"/>
      <c r="L25" s="2507"/>
      <c r="M25" s="2507"/>
      <c r="N25" s="2507"/>
      <c r="O25" s="2507"/>
      <c r="P25" s="2507"/>
      <c r="Q25" s="2507"/>
      <c r="R25" s="2507"/>
      <c r="S25" s="2507"/>
      <c r="T25" s="2507"/>
      <c r="U25" s="2507"/>
      <c r="V25" s="2507"/>
      <c r="W25" s="2507"/>
      <c r="X25" s="2507"/>
      <c r="Y25" s="2507"/>
      <c r="Z25" s="2507"/>
      <c r="AA25" s="2507"/>
      <c r="AB25" s="2507"/>
      <c r="AC25" s="2507"/>
      <c r="AD25" s="2507"/>
      <c r="AE25" s="2507"/>
      <c r="AF25" s="2507"/>
      <c r="AG25" s="2507"/>
      <c r="AH25" s="2507"/>
      <c r="AI25" s="2507"/>
      <c r="AJ25" s="2507"/>
      <c r="AK25" s="2507"/>
      <c r="AL25" s="2507"/>
      <c r="AM25" s="2507"/>
      <c r="AN25" s="2507"/>
      <c r="AO25" s="2507"/>
      <c r="AP25" s="2507"/>
      <c r="AQ25" s="2507"/>
      <c r="AR25" s="2507"/>
      <c r="AS25" s="2507"/>
      <c r="AT25" s="2507"/>
      <c r="AU25" s="2507"/>
      <c r="AV25" s="2507"/>
      <c r="AW25" s="2507"/>
      <c r="AX25" s="2507"/>
      <c r="AY25" s="2507"/>
      <c r="AZ25" s="2507"/>
      <c r="BA25" s="2507"/>
      <c r="BB25" s="2507"/>
      <c r="BC25" s="2507"/>
      <c r="BD25" s="2507"/>
      <c r="BE25" s="2507"/>
      <c r="BF25" s="2507"/>
      <c r="BG25" s="2507"/>
      <c r="BH25" s="2507"/>
      <c r="BI25" s="2507"/>
      <c r="BJ25" s="2507"/>
      <c r="BK25" s="2507"/>
      <c r="BL25" s="2507"/>
      <c r="BM25" s="2507"/>
      <c r="BN25" s="2507"/>
      <c r="BO25" s="2507"/>
      <c r="BP25" s="2507"/>
      <c r="BQ25" s="2507"/>
      <c r="BR25" s="2507"/>
      <c r="BS25" s="2507"/>
      <c r="BT25" s="2507"/>
      <c r="BU25" s="2508"/>
      <c r="CM25" s="348"/>
      <c r="CN25" s="348"/>
      <c r="CO25" s="348"/>
      <c r="CP25" s="348"/>
      <c r="CQ25" s="348"/>
      <c r="CR25" s="348"/>
      <c r="FM25" s="350"/>
      <c r="FN25" s="350"/>
      <c r="FO25" s="350"/>
      <c r="FP25" s="350"/>
      <c r="FQ25" s="350"/>
      <c r="FR25" s="350"/>
      <c r="FS25" s="350"/>
      <c r="FT25" s="350"/>
      <c r="FU25" s="350"/>
      <c r="FV25" s="350"/>
      <c r="FW25" s="350"/>
      <c r="FX25" s="350"/>
      <c r="FY25" s="350"/>
      <c r="FZ25" s="350"/>
      <c r="GA25" s="347">
        <v>17</v>
      </c>
      <c r="GB25" s="350"/>
      <c r="GC25" s="350"/>
      <c r="GD25" s="350"/>
      <c r="GE25" s="350"/>
      <c r="GF25" s="350"/>
      <c r="GG25" s="350"/>
      <c r="GH25" s="350"/>
    </row>
    <row r="26" spans="3:190" s="347" customFormat="1" ht="9.6" customHeight="1">
      <c r="C26" s="2506"/>
      <c r="D26" s="2507"/>
      <c r="E26" s="2507"/>
      <c r="F26" s="2507"/>
      <c r="G26" s="2507"/>
      <c r="H26" s="2507"/>
      <c r="I26" s="2507"/>
      <c r="J26" s="2507"/>
      <c r="K26" s="2507"/>
      <c r="L26" s="2507"/>
      <c r="M26" s="2507"/>
      <c r="N26" s="2507"/>
      <c r="O26" s="2507"/>
      <c r="P26" s="2507"/>
      <c r="Q26" s="2507"/>
      <c r="R26" s="2507"/>
      <c r="S26" s="2507"/>
      <c r="T26" s="2507"/>
      <c r="U26" s="2507"/>
      <c r="V26" s="2507"/>
      <c r="W26" s="2507"/>
      <c r="X26" s="2507"/>
      <c r="Y26" s="2507"/>
      <c r="Z26" s="2507"/>
      <c r="AA26" s="2507"/>
      <c r="AB26" s="2507"/>
      <c r="AC26" s="2507"/>
      <c r="AD26" s="2507"/>
      <c r="AE26" s="2507"/>
      <c r="AF26" s="2507"/>
      <c r="AG26" s="2507"/>
      <c r="AH26" s="2507"/>
      <c r="AI26" s="2507"/>
      <c r="AJ26" s="2507"/>
      <c r="AK26" s="2507"/>
      <c r="AL26" s="2507"/>
      <c r="AM26" s="2507"/>
      <c r="AN26" s="2507"/>
      <c r="AO26" s="2507"/>
      <c r="AP26" s="2507"/>
      <c r="AQ26" s="2507"/>
      <c r="AR26" s="2507"/>
      <c r="AS26" s="2507"/>
      <c r="AT26" s="2507"/>
      <c r="AU26" s="2507"/>
      <c r="AV26" s="2507"/>
      <c r="AW26" s="2507"/>
      <c r="AX26" s="2507"/>
      <c r="AY26" s="2507"/>
      <c r="AZ26" s="2507"/>
      <c r="BA26" s="2507"/>
      <c r="BB26" s="2507"/>
      <c r="BC26" s="2507"/>
      <c r="BD26" s="2507"/>
      <c r="BE26" s="2507"/>
      <c r="BF26" s="2507"/>
      <c r="BG26" s="2507"/>
      <c r="BH26" s="2507"/>
      <c r="BI26" s="2507"/>
      <c r="BJ26" s="2507"/>
      <c r="BK26" s="2507"/>
      <c r="BL26" s="2507"/>
      <c r="BM26" s="2507"/>
      <c r="BN26" s="2507"/>
      <c r="BO26" s="2507"/>
      <c r="BP26" s="2507"/>
      <c r="BQ26" s="2507"/>
      <c r="BR26" s="2507"/>
      <c r="BS26" s="2507"/>
      <c r="BT26" s="2507"/>
      <c r="BU26" s="2508"/>
      <c r="CM26" s="348"/>
      <c r="CN26" s="348"/>
      <c r="CO26" s="348"/>
      <c r="CP26" s="348"/>
      <c r="CQ26" s="348"/>
      <c r="CR26" s="348"/>
      <c r="FM26" s="350"/>
      <c r="FN26" s="350"/>
      <c r="FO26" s="350"/>
      <c r="FP26" s="350"/>
      <c r="FQ26" s="350"/>
      <c r="FR26" s="350"/>
      <c r="FS26" s="350"/>
      <c r="FT26" s="350"/>
      <c r="FU26" s="350"/>
      <c r="FV26" s="350"/>
      <c r="FW26" s="350"/>
      <c r="FX26" s="350"/>
      <c r="FY26" s="350"/>
      <c r="FZ26" s="350"/>
      <c r="GA26" s="347">
        <v>18</v>
      </c>
      <c r="GB26" s="350"/>
      <c r="GC26" s="350"/>
      <c r="GD26" s="350"/>
      <c r="GE26" s="350"/>
      <c r="GF26" s="350"/>
      <c r="GG26" s="350"/>
      <c r="GH26" s="350"/>
    </row>
    <row r="27" spans="3:190" s="347" customFormat="1" ht="9.6" customHeight="1">
      <c r="C27" s="2506"/>
      <c r="D27" s="2507"/>
      <c r="E27" s="2507"/>
      <c r="F27" s="2507"/>
      <c r="G27" s="2507"/>
      <c r="H27" s="2507"/>
      <c r="I27" s="2507"/>
      <c r="J27" s="2507"/>
      <c r="K27" s="2507"/>
      <c r="L27" s="2507"/>
      <c r="M27" s="2507"/>
      <c r="N27" s="2507"/>
      <c r="O27" s="2507"/>
      <c r="P27" s="2507"/>
      <c r="Q27" s="2507"/>
      <c r="R27" s="2507"/>
      <c r="S27" s="2507"/>
      <c r="T27" s="2507"/>
      <c r="U27" s="2507"/>
      <c r="V27" s="2507"/>
      <c r="W27" s="2507"/>
      <c r="X27" s="2507"/>
      <c r="Y27" s="2507"/>
      <c r="Z27" s="2507"/>
      <c r="AA27" s="2507"/>
      <c r="AB27" s="2507"/>
      <c r="AC27" s="2507"/>
      <c r="AD27" s="2507"/>
      <c r="AE27" s="2507"/>
      <c r="AF27" s="2507"/>
      <c r="AG27" s="2507"/>
      <c r="AH27" s="2507"/>
      <c r="AI27" s="2507"/>
      <c r="AJ27" s="2507"/>
      <c r="AK27" s="2507"/>
      <c r="AL27" s="2507"/>
      <c r="AM27" s="2507"/>
      <c r="AN27" s="2507"/>
      <c r="AO27" s="2507"/>
      <c r="AP27" s="2507"/>
      <c r="AQ27" s="2507"/>
      <c r="AR27" s="2507"/>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c r="BP27" s="2507"/>
      <c r="BQ27" s="2507"/>
      <c r="BR27" s="2507"/>
      <c r="BS27" s="2507"/>
      <c r="BT27" s="2507"/>
      <c r="BU27" s="2508"/>
      <c r="FM27" s="350"/>
      <c r="FN27" s="350"/>
      <c r="FO27" s="350"/>
      <c r="FP27" s="350"/>
      <c r="FQ27" s="350"/>
      <c r="FR27" s="350"/>
      <c r="FS27" s="350"/>
      <c r="FT27" s="350"/>
      <c r="FU27" s="350"/>
      <c r="FV27" s="350"/>
      <c r="FW27" s="350"/>
      <c r="FX27" s="350"/>
      <c r="FY27" s="350"/>
      <c r="FZ27" s="350"/>
      <c r="GA27" s="347">
        <v>19</v>
      </c>
      <c r="GB27" s="350"/>
      <c r="GC27" s="350"/>
      <c r="GD27" s="350"/>
      <c r="GE27" s="350"/>
      <c r="GF27" s="350"/>
      <c r="GG27" s="350"/>
      <c r="GH27" s="350"/>
    </row>
    <row r="28" spans="3:190" s="347" customFormat="1" ht="9.6" customHeight="1">
      <c r="C28" s="2506"/>
      <c r="D28" s="2507"/>
      <c r="E28" s="2507"/>
      <c r="F28" s="2507"/>
      <c r="G28" s="2507"/>
      <c r="H28" s="2507"/>
      <c r="I28" s="2507"/>
      <c r="J28" s="2507"/>
      <c r="K28" s="2507"/>
      <c r="L28" s="2507"/>
      <c r="M28" s="2507"/>
      <c r="N28" s="2507"/>
      <c r="O28" s="2507"/>
      <c r="P28" s="2507"/>
      <c r="Q28" s="2507"/>
      <c r="R28" s="2507"/>
      <c r="S28" s="2507"/>
      <c r="T28" s="2507"/>
      <c r="U28" s="2507"/>
      <c r="V28" s="2507"/>
      <c r="W28" s="2507"/>
      <c r="X28" s="2507"/>
      <c r="Y28" s="2507"/>
      <c r="Z28" s="2507"/>
      <c r="AA28" s="2507"/>
      <c r="AB28" s="2507"/>
      <c r="AC28" s="2507"/>
      <c r="AD28" s="2507"/>
      <c r="AE28" s="2507"/>
      <c r="AF28" s="2507"/>
      <c r="AG28" s="2507"/>
      <c r="AH28" s="2507"/>
      <c r="AI28" s="2507"/>
      <c r="AJ28" s="2507"/>
      <c r="AK28" s="2507"/>
      <c r="AL28" s="2507"/>
      <c r="AM28" s="2507"/>
      <c r="AN28" s="2507"/>
      <c r="AO28" s="2507"/>
      <c r="AP28" s="2507"/>
      <c r="AQ28" s="2507"/>
      <c r="AR28" s="2507"/>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c r="BP28" s="2507"/>
      <c r="BQ28" s="2507"/>
      <c r="BR28" s="2507"/>
      <c r="BS28" s="2507"/>
      <c r="BT28" s="2507"/>
      <c r="BU28" s="2508"/>
      <c r="FM28" s="350"/>
      <c r="FN28" s="350"/>
      <c r="FO28" s="350"/>
      <c r="FP28" s="350"/>
      <c r="FQ28" s="350"/>
      <c r="FR28" s="350"/>
      <c r="FS28" s="350"/>
      <c r="FT28" s="350"/>
      <c r="FU28" s="350"/>
      <c r="FV28" s="350"/>
      <c r="FW28" s="350"/>
      <c r="FX28" s="350"/>
      <c r="FY28" s="350"/>
      <c r="FZ28" s="350"/>
      <c r="GA28" s="347">
        <v>20</v>
      </c>
      <c r="GB28" s="350"/>
      <c r="GC28" s="350"/>
      <c r="GD28" s="350"/>
      <c r="GE28" s="350"/>
      <c r="GF28" s="350"/>
      <c r="GG28" s="350"/>
      <c r="GH28" s="350"/>
    </row>
    <row r="29" spans="3:190" s="347" customFormat="1" ht="9.6" customHeight="1">
      <c r="C29" s="2506"/>
      <c r="D29" s="2507"/>
      <c r="E29" s="2507"/>
      <c r="F29" s="2507"/>
      <c r="G29" s="2507"/>
      <c r="H29" s="2507"/>
      <c r="I29" s="2507"/>
      <c r="J29" s="2507"/>
      <c r="K29" s="2507"/>
      <c r="L29" s="2507"/>
      <c r="M29" s="2507"/>
      <c r="N29" s="2507"/>
      <c r="O29" s="2507"/>
      <c r="P29" s="2507"/>
      <c r="Q29" s="2507"/>
      <c r="R29" s="2507"/>
      <c r="S29" s="2507"/>
      <c r="T29" s="2507"/>
      <c r="U29" s="2507"/>
      <c r="V29" s="2507"/>
      <c r="W29" s="2507"/>
      <c r="X29" s="2507"/>
      <c r="Y29" s="2507"/>
      <c r="Z29" s="2507"/>
      <c r="AA29" s="2507"/>
      <c r="AB29" s="2507"/>
      <c r="AC29" s="2507"/>
      <c r="AD29" s="2507"/>
      <c r="AE29" s="2507"/>
      <c r="AF29" s="2507"/>
      <c r="AG29" s="2507"/>
      <c r="AH29" s="2507"/>
      <c r="AI29" s="2507"/>
      <c r="AJ29" s="2507"/>
      <c r="AK29" s="2507"/>
      <c r="AL29" s="2507"/>
      <c r="AM29" s="2507"/>
      <c r="AN29" s="2507"/>
      <c r="AO29" s="2507"/>
      <c r="AP29" s="2507"/>
      <c r="AQ29" s="2507"/>
      <c r="AR29" s="2507"/>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c r="BP29" s="2507"/>
      <c r="BQ29" s="2507"/>
      <c r="BR29" s="2507"/>
      <c r="BS29" s="2507"/>
      <c r="BT29" s="2507"/>
      <c r="BU29" s="2508"/>
      <c r="FM29" s="350"/>
      <c r="FN29" s="350"/>
      <c r="FO29" s="350"/>
      <c r="FP29" s="350"/>
      <c r="FQ29" s="350"/>
      <c r="FR29" s="350"/>
      <c r="FS29" s="350"/>
      <c r="FT29" s="350"/>
      <c r="FU29" s="350"/>
      <c r="FV29" s="350"/>
      <c r="FW29" s="350"/>
      <c r="FX29" s="350"/>
      <c r="FY29" s="350"/>
      <c r="FZ29" s="350"/>
      <c r="GA29" s="347">
        <v>21</v>
      </c>
      <c r="GB29" s="350"/>
      <c r="GC29" s="350"/>
      <c r="GD29" s="350"/>
      <c r="GE29" s="350"/>
      <c r="GF29" s="350"/>
      <c r="GG29" s="350"/>
      <c r="GH29" s="350"/>
    </row>
    <row r="30" spans="3:190" s="347" customFormat="1" ht="9.6" customHeight="1">
      <c r="C30" s="2506"/>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c r="AN30" s="2507"/>
      <c r="AO30" s="2507"/>
      <c r="AP30" s="2507"/>
      <c r="AQ30" s="2507"/>
      <c r="AR30" s="2507"/>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c r="BP30" s="2507"/>
      <c r="BQ30" s="2507"/>
      <c r="BR30" s="2507"/>
      <c r="BS30" s="2507"/>
      <c r="BT30" s="2507"/>
      <c r="BU30" s="2508"/>
      <c r="FM30" s="350"/>
      <c r="FN30" s="350"/>
      <c r="FO30" s="350"/>
      <c r="FP30" s="350"/>
      <c r="FQ30" s="350"/>
      <c r="FR30" s="350"/>
      <c r="FS30" s="350"/>
      <c r="FT30" s="350"/>
      <c r="FU30" s="350"/>
      <c r="FV30" s="350"/>
      <c r="FW30" s="350"/>
      <c r="FX30" s="350"/>
      <c r="FY30" s="350"/>
      <c r="FZ30" s="350"/>
      <c r="GA30" s="347">
        <v>22</v>
      </c>
      <c r="GB30" s="350"/>
      <c r="GC30" s="350"/>
      <c r="GD30" s="350"/>
      <c r="GE30" s="350"/>
      <c r="GF30" s="350"/>
      <c r="GG30" s="350"/>
      <c r="GH30" s="350"/>
    </row>
    <row r="31" spans="3:190" s="347" customFormat="1" ht="9.6" customHeight="1">
      <c r="C31" s="2506"/>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2507"/>
      <c r="AO31" s="2507"/>
      <c r="AP31" s="2507"/>
      <c r="AQ31" s="2507"/>
      <c r="AR31" s="2507"/>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c r="BP31" s="2507"/>
      <c r="BQ31" s="2507"/>
      <c r="BR31" s="2507"/>
      <c r="BS31" s="2507"/>
      <c r="BT31" s="2507"/>
      <c r="BU31" s="2508"/>
      <c r="FM31" s="350"/>
      <c r="FN31" s="350"/>
      <c r="FO31" s="350"/>
      <c r="FP31" s="350"/>
      <c r="FQ31" s="350"/>
      <c r="FR31" s="350"/>
      <c r="FS31" s="350"/>
      <c r="FT31" s="350"/>
      <c r="FU31" s="350"/>
      <c r="FV31" s="350"/>
      <c r="FW31" s="350"/>
      <c r="FX31" s="350"/>
      <c r="FY31" s="350"/>
      <c r="FZ31" s="350"/>
      <c r="GA31" s="347">
        <v>23</v>
      </c>
      <c r="GB31" s="350"/>
      <c r="GC31" s="350"/>
      <c r="GD31" s="350"/>
      <c r="GE31" s="350"/>
      <c r="GF31" s="350"/>
      <c r="GG31" s="350"/>
      <c r="GH31" s="350"/>
    </row>
    <row r="32" spans="3:190" s="347" customFormat="1" ht="9.6" customHeight="1">
      <c r="C32" s="2506"/>
      <c r="D32" s="2507"/>
      <c r="E32" s="2507"/>
      <c r="F32" s="2507"/>
      <c r="G32" s="2507"/>
      <c r="H32" s="2507"/>
      <c r="I32" s="2507"/>
      <c r="J32" s="2507"/>
      <c r="K32" s="2507"/>
      <c r="L32" s="2507"/>
      <c r="M32" s="2507"/>
      <c r="N32" s="2507"/>
      <c r="O32" s="2507"/>
      <c r="P32" s="2507"/>
      <c r="Q32" s="2507"/>
      <c r="R32" s="2507"/>
      <c r="S32" s="2507"/>
      <c r="T32" s="2507"/>
      <c r="U32" s="2507"/>
      <c r="V32" s="2507"/>
      <c r="W32" s="2507"/>
      <c r="X32" s="2507"/>
      <c r="Y32" s="2507"/>
      <c r="Z32" s="2507"/>
      <c r="AA32" s="2507"/>
      <c r="AB32" s="2507"/>
      <c r="AC32" s="2507"/>
      <c r="AD32" s="2507"/>
      <c r="AE32" s="2507"/>
      <c r="AF32" s="2507"/>
      <c r="AG32" s="2507"/>
      <c r="AH32" s="2507"/>
      <c r="AI32" s="2507"/>
      <c r="AJ32" s="2507"/>
      <c r="AK32" s="2507"/>
      <c r="AL32" s="2507"/>
      <c r="AM32" s="2507"/>
      <c r="AN32" s="2507"/>
      <c r="AO32" s="2507"/>
      <c r="AP32" s="2507"/>
      <c r="AQ32" s="2507"/>
      <c r="AR32" s="2507"/>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c r="BP32" s="2507"/>
      <c r="BQ32" s="2507"/>
      <c r="BR32" s="2507"/>
      <c r="BS32" s="2507"/>
      <c r="BT32" s="2507"/>
      <c r="BU32" s="2508"/>
      <c r="FM32" s="350"/>
      <c r="FN32" s="350"/>
      <c r="FO32" s="350"/>
      <c r="FP32" s="350"/>
      <c r="FQ32" s="350"/>
      <c r="FR32" s="350"/>
      <c r="FS32" s="350"/>
      <c r="FT32" s="350"/>
      <c r="FU32" s="350"/>
      <c r="FV32" s="350"/>
      <c r="FW32" s="350"/>
      <c r="FX32" s="350"/>
      <c r="FY32" s="350"/>
      <c r="FZ32" s="350"/>
      <c r="GA32" s="347">
        <v>24</v>
      </c>
      <c r="GB32" s="350"/>
      <c r="GC32" s="350"/>
      <c r="GD32" s="350"/>
      <c r="GE32" s="350"/>
      <c r="GF32" s="350"/>
      <c r="GG32" s="350"/>
      <c r="GH32" s="350"/>
    </row>
    <row r="33" spans="3:183" s="347" customFormat="1" ht="9.6" customHeight="1">
      <c r="C33" s="2506"/>
      <c r="D33" s="2507"/>
      <c r="E33" s="2507"/>
      <c r="F33" s="2507"/>
      <c r="G33" s="2507"/>
      <c r="H33" s="2507"/>
      <c r="I33" s="2507"/>
      <c r="J33" s="2507"/>
      <c r="K33" s="2507"/>
      <c r="L33" s="2507"/>
      <c r="M33" s="2507"/>
      <c r="N33" s="2507"/>
      <c r="O33" s="2507"/>
      <c r="P33" s="2507"/>
      <c r="Q33" s="2507"/>
      <c r="R33" s="2507"/>
      <c r="S33" s="2507"/>
      <c r="T33" s="2507"/>
      <c r="U33" s="2507"/>
      <c r="V33" s="2507"/>
      <c r="W33" s="2507"/>
      <c r="X33" s="2507"/>
      <c r="Y33" s="2507"/>
      <c r="Z33" s="2507"/>
      <c r="AA33" s="2507"/>
      <c r="AB33" s="2507"/>
      <c r="AC33" s="2507"/>
      <c r="AD33" s="2507"/>
      <c r="AE33" s="2507"/>
      <c r="AF33" s="2507"/>
      <c r="AG33" s="2507"/>
      <c r="AH33" s="2507"/>
      <c r="AI33" s="2507"/>
      <c r="AJ33" s="2507"/>
      <c r="AK33" s="2507"/>
      <c r="AL33" s="2507"/>
      <c r="AM33" s="2507"/>
      <c r="AN33" s="2507"/>
      <c r="AO33" s="2507"/>
      <c r="AP33" s="2507"/>
      <c r="AQ33" s="2507"/>
      <c r="AR33" s="2507"/>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c r="BP33" s="2507"/>
      <c r="BQ33" s="2507"/>
      <c r="BR33" s="2507"/>
      <c r="BS33" s="2507"/>
      <c r="BT33" s="2507"/>
      <c r="BU33" s="2508"/>
      <c r="GA33" s="347">
        <v>25</v>
      </c>
    </row>
    <row r="34" spans="3:183" s="347" customFormat="1" ht="9.6" customHeight="1">
      <c r="C34" s="2506"/>
      <c r="D34" s="2507"/>
      <c r="E34" s="2507"/>
      <c r="F34" s="2507"/>
      <c r="G34" s="2507"/>
      <c r="H34" s="2507"/>
      <c r="I34" s="2507"/>
      <c r="J34" s="2507"/>
      <c r="K34" s="2507"/>
      <c r="L34" s="2507"/>
      <c r="M34" s="2507"/>
      <c r="N34" s="2507"/>
      <c r="O34" s="2507"/>
      <c r="P34" s="2507"/>
      <c r="Q34" s="2507"/>
      <c r="R34" s="2507"/>
      <c r="S34" s="2507"/>
      <c r="T34" s="2507"/>
      <c r="U34" s="2507"/>
      <c r="V34" s="2507"/>
      <c r="W34" s="2507"/>
      <c r="X34" s="2507"/>
      <c r="Y34" s="2507"/>
      <c r="Z34" s="2507"/>
      <c r="AA34" s="2507"/>
      <c r="AB34" s="2507"/>
      <c r="AC34" s="2507"/>
      <c r="AD34" s="2507"/>
      <c r="AE34" s="2507"/>
      <c r="AF34" s="2507"/>
      <c r="AG34" s="2507"/>
      <c r="AH34" s="2507"/>
      <c r="AI34" s="2507"/>
      <c r="AJ34" s="2507"/>
      <c r="AK34" s="2507"/>
      <c r="AL34" s="2507"/>
      <c r="AM34" s="2507"/>
      <c r="AN34" s="2507"/>
      <c r="AO34" s="2507"/>
      <c r="AP34" s="2507"/>
      <c r="AQ34" s="2507"/>
      <c r="AR34" s="2507"/>
      <c r="AS34" s="2507"/>
      <c r="AT34" s="2507"/>
      <c r="AU34" s="2507"/>
      <c r="AV34" s="2507"/>
      <c r="AW34" s="2507"/>
      <c r="AX34" s="2507"/>
      <c r="AY34" s="2507"/>
      <c r="AZ34" s="2507"/>
      <c r="BA34" s="2507"/>
      <c r="BB34" s="2507"/>
      <c r="BC34" s="2507"/>
      <c r="BD34" s="2507"/>
      <c r="BE34" s="2507"/>
      <c r="BF34" s="2507"/>
      <c r="BG34" s="2507"/>
      <c r="BH34" s="2507"/>
      <c r="BI34" s="2507"/>
      <c r="BJ34" s="2507"/>
      <c r="BK34" s="2507"/>
      <c r="BL34" s="2507"/>
      <c r="BM34" s="2507"/>
      <c r="BN34" s="2507"/>
      <c r="BO34" s="2507"/>
      <c r="BP34" s="2507"/>
      <c r="BQ34" s="2507"/>
      <c r="BR34" s="2507"/>
      <c r="BS34" s="2507"/>
      <c r="BT34" s="2507"/>
      <c r="BU34" s="2508"/>
      <c r="GA34" s="347">
        <v>26</v>
      </c>
    </row>
    <row r="35" spans="3:183" s="347" customFormat="1" ht="9.6" customHeight="1">
      <c r="C35" s="2506"/>
      <c r="D35" s="2507"/>
      <c r="E35" s="2507"/>
      <c r="F35" s="2507"/>
      <c r="G35" s="2507"/>
      <c r="H35" s="2507"/>
      <c r="I35" s="2507"/>
      <c r="J35" s="2507"/>
      <c r="K35" s="2507"/>
      <c r="L35" s="2507"/>
      <c r="M35" s="2507"/>
      <c r="N35" s="2507"/>
      <c r="O35" s="2507"/>
      <c r="P35" s="2507"/>
      <c r="Q35" s="2507"/>
      <c r="R35" s="2507"/>
      <c r="S35" s="2507"/>
      <c r="T35" s="2507"/>
      <c r="U35" s="2507"/>
      <c r="V35" s="2507"/>
      <c r="W35" s="2507"/>
      <c r="X35" s="2507"/>
      <c r="Y35" s="2507"/>
      <c r="Z35" s="2507"/>
      <c r="AA35" s="2507"/>
      <c r="AB35" s="2507"/>
      <c r="AC35" s="2507"/>
      <c r="AD35" s="2507"/>
      <c r="AE35" s="2507"/>
      <c r="AF35" s="2507"/>
      <c r="AG35" s="2507"/>
      <c r="AH35" s="2507"/>
      <c r="AI35" s="2507"/>
      <c r="AJ35" s="2507"/>
      <c r="AK35" s="2507"/>
      <c r="AL35" s="2507"/>
      <c r="AM35" s="2507"/>
      <c r="AN35" s="2507"/>
      <c r="AO35" s="2507"/>
      <c r="AP35" s="2507"/>
      <c r="AQ35" s="2507"/>
      <c r="AR35" s="2507"/>
      <c r="AS35" s="2507"/>
      <c r="AT35" s="2507"/>
      <c r="AU35" s="2507"/>
      <c r="AV35" s="2507"/>
      <c r="AW35" s="2507"/>
      <c r="AX35" s="2507"/>
      <c r="AY35" s="2507"/>
      <c r="AZ35" s="2507"/>
      <c r="BA35" s="2507"/>
      <c r="BB35" s="2507"/>
      <c r="BC35" s="2507"/>
      <c r="BD35" s="2507"/>
      <c r="BE35" s="2507"/>
      <c r="BF35" s="2507"/>
      <c r="BG35" s="2507"/>
      <c r="BH35" s="2507"/>
      <c r="BI35" s="2507"/>
      <c r="BJ35" s="2507"/>
      <c r="BK35" s="2507"/>
      <c r="BL35" s="2507"/>
      <c r="BM35" s="2507"/>
      <c r="BN35" s="2507"/>
      <c r="BO35" s="2507"/>
      <c r="BP35" s="2507"/>
      <c r="BQ35" s="2507"/>
      <c r="BR35" s="2507"/>
      <c r="BS35" s="2507"/>
      <c r="BT35" s="2507"/>
      <c r="BU35" s="2508"/>
      <c r="GA35" s="347">
        <v>27</v>
      </c>
    </row>
    <row r="36" spans="3:183" s="347" customFormat="1" ht="9.6" customHeight="1">
      <c r="C36" s="2506"/>
      <c r="D36" s="2507"/>
      <c r="E36" s="2507"/>
      <c r="F36" s="2507"/>
      <c r="G36" s="2507"/>
      <c r="H36" s="2507"/>
      <c r="I36" s="2507"/>
      <c r="J36" s="2507"/>
      <c r="K36" s="2507"/>
      <c r="L36" s="2507"/>
      <c r="M36" s="2507"/>
      <c r="N36" s="2507"/>
      <c r="O36" s="2507"/>
      <c r="P36" s="2507"/>
      <c r="Q36" s="2507"/>
      <c r="R36" s="2507"/>
      <c r="S36" s="2507"/>
      <c r="T36" s="2507"/>
      <c r="U36" s="2507"/>
      <c r="V36" s="2507"/>
      <c r="W36" s="2507"/>
      <c r="X36" s="2507"/>
      <c r="Y36" s="2507"/>
      <c r="Z36" s="2507"/>
      <c r="AA36" s="2507"/>
      <c r="AB36" s="2507"/>
      <c r="AC36" s="2507"/>
      <c r="AD36" s="2507"/>
      <c r="AE36" s="2507"/>
      <c r="AF36" s="2507"/>
      <c r="AG36" s="2507"/>
      <c r="AH36" s="2507"/>
      <c r="AI36" s="2507"/>
      <c r="AJ36" s="2507"/>
      <c r="AK36" s="2507"/>
      <c r="AL36" s="2507"/>
      <c r="AM36" s="2507"/>
      <c r="AN36" s="2507"/>
      <c r="AO36" s="2507"/>
      <c r="AP36" s="2507"/>
      <c r="AQ36" s="2507"/>
      <c r="AR36" s="2507"/>
      <c r="AS36" s="2507"/>
      <c r="AT36" s="2507"/>
      <c r="AU36" s="2507"/>
      <c r="AV36" s="2507"/>
      <c r="AW36" s="2507"/>
      <c r="AX36" s="2507"/>
      <c r="AY36" s="2507"/>
      <c r="AZ36" s="2507"/>
      <c r="BA36" s="2507"/>
      <c r="BB36" s="2507"/>
      <c r="BC36" s="2507"/>
      <c r="BD36" s="2507"/>
      <c r="BE36" s="2507"/>
      <c r="BF36" s="2507"/>
      <c r="BG36" s="2507"/>
      <c r="BH36" s="2507"/>
      <c r="BI36" s="2507"/>
      <c r="BJ36" s="2507"/>
      <c r="BK36" s="2507"/>
      <c r="BL36" s="2507"/>
      <c r="BM36" s="2507"/>
      <c r="BN36" s="2507"/>
      <c r="BO36" s="2507"/>
      <c r="BP36" s="2507"/>
      <c r="BQ36" s="2507"/>
      <c r="BR36" s="2507"/>
      <c r="BS36" s="2507"/>
      <c r="BT36" s="2507"/>
      <c r="BU36" s="2508"/>
      <c r="GA36" s="347">
        <v>28</v>
      </c>
    </row>
    <row r="37" spans="3:183" s="347" customFormat="1" ht="9.6" customHeight="1">
      <c r="C37" s="2506"/>
      <c r="D37" s="2507"/>
      <c r="E37" s="2507"/>
      <c r="F37" s="2507"/>
      <c r="G37" s="2507"/>
      <c r="H37" s="2507"/>
      <c r="I37" s="2507"/>
      <c r="J37" s="2507"/>
      <c r="K37" s="2507"/>
      <c r="L37" s="2507"/>
      <c r="M37" s="2507"/>
      <c r="N37" s="2507"/>
      <c r="O37" s="2507"/>
      <c r="P37" s="2507"/>
      <c r="Q37" s="2507"/>
      <c r="R37" s="2507"/>
      <c r="S37" s="2507"/>
      <c r="T37" s="2507"/>
      <c r="U37" s="2507"/>
      <c r="V37" s="2507"/>
      <c r="W37" s="2507"/>
      <c r="X37" s="2507"/>
      <c r="Y37" s="2507"/>
      <c r="Z37" s="2507"/>
      <c r="AA37" s="2507"/>
      <c r="AB37" s="2507"/>
      <c r="AC37" s="2507"/>
      <c r="AD37" s="2507"/>
      <c r="AE37" s="2507"/>
      <c r="AF37" s="2507"/>
      <c r="AG37" s="2507"/>
      <c r="AH37" s="2507"/>
      <c r="AI37" s="2507"/>
      <c r="AJ37" s="2507"/>
      <c r="AK37" s="2507"/>
      <c r="AL37" s="2507"/>
      <c r="AM37" s="2507"/>
      <c r="AN37" s="2507"/>
      <c r="AO37" s="2507"/>
      <c r="AP37" s="2507"/>
      <c r="AQ37" s="2507"/>
      <c r="AR37" s="2507"/>
      <c r="AS37" s="2507"/>
      <c r="AT37" s="2507"/>
      <c r="AU37" s="2507"/>
      <c r="AV37" s="2507"/>
      <c r="AW37" s="2507"/>
      <c r="AX37" s="2507"/>
      <c r="AY37" s="2507"/>
      <c r="AZ37" s="2507"/>
      <c r="BA37" s="2507"/>
      <c r="BB37" s="2507"/>
      <c r="BC37" s="2507"/>
      <c r="BD37" s="2507"/>
      <c r="BE37" s="2507"/>
      <c r="BF37" s="2507"/>
      <c r="BG37" s="2507"/>
      <c r="BH37" s="2507"/>
      <c r="BI37" s="2507"/>
      <c r="BJ37" s="2507"/>
      <c r="BK37" s="2507"/>
      <c r="BL37" s="2507"/>
      <c r="BM37" s="2507"/>
      <c r="BN37" s="2507"/>
      <c r="BO37" s="2507"/>
      <c r="BP37" s="2507"/>
      <c r="BQ37" s="2507"/>
      <c r="BR37" s="2507"/>
      <c r="BS37" s="2507"/>
      <c r="BT37" s="2507"/>
      <c r="BU37" s="2508"/>
      <c r="GA37" s="347">
        <v>29</v>
      </c>
    </row>
    <row r="38" spans="3:183" s="347" customFormat="1" ht="9.6" customHeight="1">
      <c r="C38" s="2506"/>
      <c r="D38" s="2507"/>
      <c r="E38" s="2507"/>
      <c r="F38" s="2507"/>
      <c r="G38" s="2507"/>
      <c r="H38" s="2507"/>
      <c r="I38" s="2507"/>
      <c r="J38" s="2507"/>
      <c r="K38" s="2507"/>
      <c r="L38" s="2507"/>
      <c r="M38" s="2507"/>
      <c r="N38" s="2507"/>
      <c r="O38" s="2507"/>
      <c r="P38" s="2507"/>
      <c r="Q38" s="2507"/>
      <c r="R38" s="2507"/>
      <c r="S38" s="2507"/>
      <c r="T38" s="2507"/>
      <c r="U38" s="2507"/>
      <c r="V38" s="2507"/>
      <c r="W38" s="2507"/>
      <c r="X38" s="2507"/>
      <c r="Y38" s="2507"/>
      <c r="Z38" s="2507"/>
      <c r="AA38" s="2507"/>
      <c r="AB38" s="2507"/>
      <c r="AC38" s="2507"/>
      <c r="AD38" s="2507"/>
      <c r="AE38" s="2507"/>
      <c r="AF38" s="2507"/>
      <c r="AG38" s="2507"/>
      <c r="AH38" s="2507"/>
      <c r="AI38" s="2507"/>
      <c r="AJ38" s="2507"/>
      <c r="AK38" s="2507"/>
      <c r="AL38" s="2507"/>
      <c r="AM38" s="2507"/>
      <c r="AN38" s="2507"/>
      <c r="AO38" s="2507"/>
      <c r="AP38" s="2507"/>
      <c r="AQ38" s="2507"/>
      <c r="AR38" s="2507"/>
      <c r="AS38" s="2507"/>
      <c r="AT38" s="2507"/>
      <c r="AU38" s="2507"/>
      <c r="AV38" s="2507"/>
      <c r="AW38" s="2507"/>
      <c r="AX38" s="2507"/>
      <c r="AY38" s="2507"/>
      <c r="AZ38" s="2507"/>
      <c r="BA38" s="2507"/>
      <c r="BB38" s="2507"/>
      <c r="BC38" s="2507"/>
      <c r="BD38" s="2507"/>
      <c r="BE38" s="2507"/>
      <c r="BF38" s="2507"/>
      <c r="BG38" s="2507"/>
      <c r="BH38" s="2507"/>
      <c r="BI38" s="2507"/>
      <c r="BJ38" s="2507"/>
      <c r="BK38" s="2507"/>
      <c r="BL38" s="2507"/>
      <c r="BM38" s="2507"/>
      <c r="BN38" s="2507"/>
      <c r="BO38" s="2507"/>
      <c r="BP38" s="2507"/>
      <c r="BQ38" s="2507"/>
      <c r="BR38" s="2507"/>
      <c r="BS38" s="2507"/>
      <c r="BT38" s="2507"/>
      <c r="BU38" s="2508"/>
      <c r="GA38" s="347">
        <v>30</v>
      </c>
    </row>
    <row r="39" spans="3:183" s="347" customFormat="1" ht="9.6" customHeight="1">
      <c r="C39" s="2506"/>
      <c r="D39" s="2509"/>
      <c r="E39" s="2509"/>
      <c r="F39" s="2509"/>
      <c r="G39" s="2509"/>
      <c r="H39" s="2509"/>
      <c r="I39" s="2509"/>
      <c r="J39" s="2509"/>
      <c r="K39" s="2509"/>
      <c r="L39" s="2509"/>
      <c r="M39" s="2509"/>
      <c r="N39" s="2509"/>
      <c r="O39" s="2509"/>
      <c r="P39" s="2509"/>
      <c r="Q39" s="2509"/>
      <c r="R39" s="2509"/>
      <c r="S39" s="2509"/>
      <c r="T39" s="2509"/>
      <c r="U39" s="2509"/>
      <c r="V39" s="2509"/>
      <c r="W39" s="2509"/>
      <c r="X39" s="2509"/>
      <c r="Y39" s="2509"/>
      <c r="Z39" s="2509"/>
      <c r="AA39" s="2509"/>
      <c r="AB39" s="2509"/>
      <c r="AC39" s="2509"/>
      <c r="AD39" s="2509"/>
      <c r="AE39" s="2509"/>
      <c r="AF39" s="2509"/>
      <c r="AG39" s="2509"/>
      <c r="AH39" s="2509"/>
      <c r="AI39" s="2509"/>
      <c r="AJ39" s="2509"/>
      <c r="AK39" s="2509"/>
      <c r="AL39" s="2509"/>
      <c r="AM39" s="2509"/>
      <c r="AN39" s="2509"/>
      <c r="AO39" s="2509"/>
      <c r="AP39" s="2509"/>
      <c r="AQ39" s="2509"/>
      <c r="AR39" s="2509"/>
      <c r="AS39" s="2509"/>
      <c r="AT39" s="2509"/>
      <c r="AU39" s="2509"/>
      <c r="AV39" s="2509"/>
      <c r="AW39" s="2509"/>
      <c r="AX39" s="2509"/>
      <c r="AY39" s="2509"/>
      <c r="AZ39" s="2509"/>
      <c r="BA39" s="2509"/>
      <c r="BB39" s="2509"/>
      <c r="BC39" s="2509"/>
      <c r="BD39" s="2509"/>
      <c r="BE39" s="2509"/>
      <c r="BF39" s="2509"/>
      <c r="BG39" s="2509"/>
      <c r="BH39" s="2509"/>
      <c r="BI39" s="2509"/>
      <c r="BJ39" s="2509"/>
      <c r="BK39" s="2509"/>
      <c r="BL39" s="2509"/>
      <c r="BM39" s="2509"/>
      <c r="BN39" s="2509"/>
      <c r="BO39" s="2509"/>
      <c r="BP39" s="2509"/>
      <c r="BQ39" s="2509"/>
      <c r="BR39" s="2509"/>
      <c r="BS39" s="2509"/>
      <c r="BT39" s="2509"/>
      <c r="BU39" s="2508"/>
      <c r="GA39" s="347">
        <v>31</v>
      </c>
    </row>
    <row r="40" spans="3:183" s="347" customFormat="1" ht="9" customHeight="1">
      <c r="C40" s="355"/>
      <c r="D40" s="2486" t="s">
        <v>220</v>
      </c>
      <c r="E40" s="2486"/>
      <c r="F40" s="2486"/>
      <c r="G40" s="2486"/>
      <c r="H40" s="2486"/>
      <c r="I40" s="2486"/>
      <c r="J40" s="2486"/>
      <c r="K40" s="2486"/>
      <c r="L40" s="2486"/>
      <c r="M40" s="356"/>
      <c r="N40" s="1060"/>
      <c r="O40" s="2489"/>
      <c r="P40" s="2489"/>
      <c r="Q40" s="2489"/>
      <c r="R40" s="2489"/>
      <c r="S40" s="2489"/>
      <c r="T40" s="2489"/>
      <c r="U40" s="2489"/>
      <c r="V40" s="2489"/>
      <c r="W40" s="2489"/>
      <c r="X40" s="2489"/>
      <c r="Y40" s="2489"/>
      <c r="Z40" s="2489"/>
      <c r="AA40" s="2489"/>
      <c r="AB40" s="2489"/>
      <c r="AC40" s="2489"/>
      <c r="AD40" s="2489"/>
      <c r="AE40" s="2489"/>
      <c r="AF40" s="2489"/>
      <c r="AG40" s="2489"/>
      <c r="AH40" s="2489"/>
      <c r="AI40" s="2489"/>
      <c r="AJ40" s="2489"/>
      <c r="AK40" s="2489"/>
      <c r="AL40" s="2489"/>
      <c r="AM40" s="2489"/>
      <c r="AN40" s="2489"/>
      <c r="AO40" s="2523"/>
      <c r="AP40" s="357"/>
      <c r="AQ40" s="2486" t="s">
        <v>221</v>
      </c>
      <c r="AR40" s="2486"/>
      <c r="AS40" s="2486"/>
      <c r="AT40" s="2486"/>
      <c r="AU40" s="2486"/>
      <c r="AV40" s="2486"/>
      <c r="AW40" s="2486"/>
      <c r="AX40" s="356"/>
      <c r="AY40" s="2488"/>
      <c r="AZ40" s="2489"/>
      <c r="BA40" s="2489"/>
      <c r="BB40" s="2489"/>
      <c r="BC40" s="2489"/>
      <c r="BD40" s="2489"/>
      <c r="BE40" s="2489"/>
      <c r="BF40" s="2489"/>
      <c r="BG40" s="2489"/>
      <c r="BH40" s="2489"/>
      <c r="BI40" s="2489"/>
      <c r="BJ40" s="2489"/>
      <c r="BK40" s="2489"/>
      <c r="BL40" s="2489"/>
      <c r="BM40" s="2489"/>
      <c r="BN40" s="2489"/>
      <c r="BO40" s="2489"/>
      <c r="BP40" s="2489"/>
      <c r="BQ40" s="2489"/>
      <c r="BR40" s="2489"/>
      <c r="BS40" s="2489"/>
      <c r="BT40" s="2489"/>
      <c r="BU40" s="2490"/>
    </row>
    <row r="41" spans="3:183" s="347" customFormat="1" ht="9" customHeight="1" thickBot="1">
      <c r="C41" s="358"/>
      <c r="D41" s="2487"/>
      <c r="E41" s="2487"/>
      <c r="F41" s="2487"/>
      <c r="G41" s="2487"/>
      <c r="H41" s="2487"/>
      <c r="I41" s="2487"/>
      <c r="J41" s="2487"/>
      <c r="K41" s="2487"/>
      <c r="L41" s="2487"/>
      <c r="M41" s="359"/>
      <c r="N41" s="1061"/>
      <c r="O41" s="2492"/>
      <c r="P41" s="2492"/>
      <c r="Q41" s="2492"/>
      <c r="R41" s="2492"/>
      <c r="S41" s="2492"/>
      <c r="T41" s="2492"/>
      <c r="U41" s="2492"/>
      <c r="V41" s="2492"/>
      <c r="W41" s="2492"/>
      <c r="X41" s="2492"/>
      <c r="Y41" s="2492"/>
      <c r="Z41" s="2492"/>
      <c r="AA41" s="2492"/>
      <c r="AB41" s="2492"/>
      <c r="AC41" s="2492"/>
      <c r="AD41" s="2492"/>
      <c r="AE41" s="2492"/>
      <c r="AF41" s="2492"/>
      <c r="AG41" s="2492"/>
      <c r="AH41" s="2492"/>
      <c r="AI41" s="2492"/>
      <c r="AJ41" s="2492"/>
      <c r="AK41" s="2492"/>
      <c r="AL41" s="2492"/>
      <c r="AM41" s="2492"/>
      <c r="AN41" s="2492"/>
      <c r="AO41" s="2524"/>
      <c r="AP41" s="360"/>
      <c r="AQ41" s="2487"/>
      <c r="AR41" s="2487"/>
      <c r="AS41" s="2487"/>
      <c r="AT41" s="2487"/>
      <c r="AU41" s="2487"/>
      <c r="AV41" s="2487"/>
      <c r="AW41" s="2487"/>
      <c r="AX41" s="359"/>
      <c r="AY41" s="2491"/>
      <c r="AZ41" s="2492"/>
      <c r="BA41" s="2492"/>
      <c r="BB41" s="2492"/>
      <c r="BC41" s="2492"/>
      <c r="BD41" s="2492"/>
      <c r="BE41" s="2492"/>
      <c r="BF41" s="2492"/>
      <c r="BG41" s="2492"/>
      <c r="BH41" s="2492"/>
      <c r="BI41" s="2492"/>
      <c r="BJ41" s="2492"/>
      <c r="BK41" s="2492"/>
      <c r="BL41" s="2492"/>
      <c r="BM41" s="2492"/>
      <c r="BN41" s="2492"/>
      <c r="BO41" s="2492"/>
      <c r="BP41" s="2492"/>
      <c r="BQ41" s="2492"/>
      <c r="BR41" s="2492"/>
      <c r="BS41" s="2492"/>
      <c r="BT41" s="2492"/>
      <c r="BU41" s="2493"/>
    </row>
    <row r="42" spans="3:183" s="347" customFormat="1" ht="9" customHeight="1">
      <c r="C42" s="2503" t="s">
        <v>406</v>
      </c>
      <c r="D42" s="2511"/>
      <c r="E42" s="2511"/>
      <c r="F42" s="2511"/>
      <c r="G42" s="2511"/>
      <c r="H42" s="2511"/>
      <c r="I42" s="2511"/>
      <c r="J42" s="2511"/>
      <c r="K42" s="2511"/>
      <c r="L42" s="2511"/>
      <c r="M42" s="2511"/>
      <c r="N42" s="2511"/>
      <c r="O42" s="2511"/>
      <c r="P42" s="2511"/>
      <c r="Q42" s="2511"/>
      <c r="R42" s="2511"/>
      <c r="S42" s="2511"/>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2511"/>
      <c r="BA42" s="2511"/>
      <c r="BB42" s="2511"/>
      <c r="BC42" s="2511"/>
      <c r="BD42" s="2511"/>
      <c r="BE42" s="2511"/>
      <c r="BF42" s="2511"/>
      <c r="BG42" s="2511"/>
      <c r="BH42" s="2511"/>
      <c r="BI42" s="2511"/>
      <c r="BJ42" s="2511"/>
      <c r="BK42" s="2511"/>
      <c r="BL42" s="2511"/>
      <c r="BM42" s="2511"/>
      <c r="BN42" s="2511"/>
      <c r="BO42" s="2511"/>
      <c r="BP42" s="2511"/>
      <c r="BQ42" s="2511"/>
      <c r="BR42" s="2511"/>
      <c r="BS42" s="2511"/>
      <c r="BT42" s="2511"/>
      <c r="BU42" s="2512"/>
    </row>
    <row r="43" spans="3:183" s="347" customFormat="1" ht="9" customHeight="1">
      <c r="C43" s="2513"/>
      <c r="D43" s="2514"/>
      <c r="E43" s="2514"/>
      <c r="F43" s="2514"/>
      <c r="G43" s="2514"/>
      <c r="H43" s="2514"/>
      <c r="I43" s="2514"/>
      <c r="J43" s="2514"/>
      <c r="K43" s="2514"/>
      <c r="L43" s="2514"/>
      <c r="M43" s="2514"/>
      <c r="N43" s="2514"/>
      <c r="O43" s="2514"/>
      <c r="P43" s="2514"/>
      <c r="Q43" s="2514"/>
      <c r="R43" s="2514"/>
      <c r="S43" s="2514"/>
      <c r="T43" s="2514"/>
      <c r="U43" s="2514"/>
      <c r="V43" s="2514"/>
      <c r="W43" s="2514"/>
      <c r="X43" s="2514"/>
      <c r="Y43" s="2514"/>
      <c r="Z43" s="2514"/>
      <c r="AA43" s="2514"/>
      <c r="AB43" s="2514"/>
      <c r="AC43" s="2514"/>
      <c r="AD43" s="2514"/>
      <c r="AE43" s="2514"/>
      <c r="AF43" s="2514"/>
      <c r="AG43" s="2514"/>
      <c r="AH43" s="2514"/>
      <c r="AI43" s="2514"/>
      <c r="AJ43" s="2514"/>
      <c r="AK43" s="2514"/>
      <c r="AL43" s="2514"/>
      <c r="AM43" s="2514"/>
      <c r="AN43" s="2514"/>
      <c r="AO43" s="2514"/>
      <c r="AP43" s="2514"/>
      <c r="AQ43" s="2514"/>
      <c r="AR43" s="2514"/>
      <c r="AS43" s="2514"/>
      <c r="AT43" s="2514"/>
      <c r="AU43" s="2514"/>
      <c r="AV43" s="2514"/>
      <c r="AW43" s="2514"/>
      <c r="AX43" s="2514"/>
      <c r="AY43" s="2514"/>
      <c r="AZ43" s="2514"/>
      <c r="BA43" s="2514"/>
      <c r="BB43" s="2514"/>
      <c r="BC43" s="2514"/>
      <c r="BD43" s="2514"/>
      <c r="BE43" s="2514"/>
      <c r="BF43" s="2514"/>
      <c r="BG43" s="2514"/>
      <c r="BH43" s="2514"/>
      <c r="BI43" s="2514"/>
      <c r="BJ43" s="2514"/>
      <c r="BK43" s="2514"/>
      <c r="BL43" s="2514"/>
      <c r="BM43" s="2514"/>
      <c r="BN43" s="2514"/>
      <c r="BO43" s="2514"/>
      <c r="BP43" s="2514"/>
      <c r="BQ43" s="2514"/>
      <c r="BR43" s="2514"/>
      <c r="BS43" s="2514"/>
      <c r="BT43" s="2514"/>
      <c r="BU43" s="2515"/>
    </row>
    <row r="44" spans="3:183" s="347" customFormat="1" ht="9" customHeight="1">
      <c r="C44" s="2513"/>
      <c r="D44" s="2514"/>
      <c r="E44" s="2514"/>
      <c r="F44" s="2514"/>
      <c r="G44" s="2514"/>
      <c r="H44" s="2514"/>
      <c r="I44" s="2514"/>
      <c r="J44" s="2514"/>
      <c r="K44" s="2514"/>
      <c r="L44" s="2514"/>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c r="AS44" s="2514"/>
      <c r="AT44" s="2514"/>
      <c r="AU44" s="2514"/>
      <c r="AV44" s="2514"/>
      <c r="AW44" s="2514"/>
      <c r="AX44" s="2514"/>
      <c r="AY44" s="2514"/>
      <c r="AZ44" s="2514"/>
      <c r="BA44" s="2514"/>
      <c r="BB44" s="2514"/>
      <c r="BC44" s="2514"/>
      <c r="BD44" s="2514"/>
      <c r="BE44" s="2514"/>
      <c r="BF44" s="2514"/>
      <c r="BG44" s="2514"/>
      <c r="BH44" s="2514"/>
      <c r="BI44" s="2514"/>
      <c r="BJ44" s="2514"/>
      <c r="BK44" s="2514"/>
      <c r="BL44" s="2514"/>
      <c r="BM44" s="2514"/>
      <c r="BN44" s="2514"/>
      <c r="BO44" s="2514"/>
      <c r="BP44" s="2514"/>
      <c r="BQ44" s="2514"/>
      <c r="BR44" s="2514"/>
      <c r="BS44" s="2514"/>
      <c r="BT44" s="2514"/>
      <c r="BU44" s="2515"/>
      <c r="CQ44" s="349"/>
      <c r="CR44" s="349"/>
      <c r="CS44" s="349"/>
      <c r="CT44" s="349"/>
      <c r="CU44" s="349"/>
      <c r="CV44" s="349"/>
      <c r="CW44" s="349"/>
      <c r="CX44" s="349"/>
      <c r="CY44" s="349"/>
      <c r="CZ44" s="349"/>
      <c r="DA44" s="349"/>
      <c r="DB44" s="349"/>
      <c r="DC44" s="349"/>
      <c r="DD44" s="349"/>
      <c r="DE44" s="349"/>
      <c r="DF44" s="349"/>
      <c r="DG44" s="349"/>
      <c r="DH44" s="349"/>
      <c r="DI44" s="349"/>
      <c r="DJ44" s="349"/>
      <c r="DK44" s="349"/>
      <c r="DL44" s="349"/>
      <c r="DM44" s="349"/>
      <c r="DN44" s="349"/>
      <c r="DO44" s="349"/>
      <c r="DP44" s="349"/>
      <c r="DQ44" s="349"/>
      <c r="DR44" s="349"/>
      <c r="DS44" s="349"/>
      <c r="DT44" s="349"/>
      <c r="DU44" s="349"/>
      <c r="DV44" s="349"/>
      <c r="DW44" s="349"/>
      <c r="DX44" s="349"/>
      <c r="DY44" s="349"/>
      <c r="DZ44" s="349"/>
      <c r="EA44" s="349"/>
      <c r="EB44" s="349"/>
      <c r="EC44" s="349"/>
      <c r="ED44" s="349"/>
      <c r="EE44" s="349"/>
      <c r="EF44" s="349"/>
      <c r="EG44" s="349"/>
      <c r="EH44" s="349"/>
      <c r="EI44" s="349"/>
      <c r="EJ44" s="349"/>
      <c r="EK44" s="349"/>
      <c r="EL44" s="349"/>
      <c r="EM44" s="349"/>
      <c r="EN44" s="349"/>
      <c r="EO44" s="349"/>
      <c r="EP44" s="349"/>
      <c r="EQ44" s="349"/>
      <c r="ER44" s="349"/>
      <c r="ES44" s="349"/>
      <c r="ET44" s="349"/>
    </row>
    <row r="45" spans="3:183" s="347" customFormat="1" ht="9" customHeight="1">
      <c r="C45" s="2513"/>
      <c r="D45" s="2514"/>
      <c r="E45" s="2514"/>
      <c r="F45" s="2514"/>
      <c r="G45" s="2514"/>
      <c r="H45" s="2514"/>
      <c r="I45" s="2514"/>
      <c r="J45" s="2514"/>
      <c r="K45" s="2514"/>
      <c r="L45" s="2514"/>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c r="AS45" s="2514"/>
      <c r="AT45" s="2514"/>
      <c r="AU45" s="2514"/>
      <c r="AV45" s="2514"/>
      <c r="AW45" s="2514"/>
      <c r="AX45" s="2514"/>
      <c r="AY45" s="2514"/>
      <c r="AZ45" s="2514"/>
      <c r="BA45" s="2514"/>
      <c r="BB45" s="2514"/>
      <c r="BC45" s="2514"/>
      <c r="BD45" s="2514"/>
      <c r="BE45" s="2514"/>
      <c r="BF45" s="2514"/>
      <c r="BG45" s="2514"/>
      <c r="BH45" s="2514"/>
      <c r="BI45" s="2514"/>
      <c r="BJ45" s="2514"/>
      <c r="BK45" s="2514"/>
      <c r="BL45" s="2514"/>
      <c r="BM45" s="2514"/>
      <c r="BN45" s="2514"/>
      <c r="BO45" s="2514"/>
      <c r="BP45" s="2514"/>
      <c r="BQ45" s="2514"/>
      <c r="BR45" s="2514"/>
      <c r="BS45" s="2514"/>
      <c r="BT45" s="2514"/>
      <c r="BU45" s="2515"/>
      <c r="CQ45" s="349"/>
      <c r="CR45" s="349"/>
      <c r="CS45" s="349"/>
      <c r="CT45" s="349"/>
      <c r="CU45" s="349"/>
      <c r="CV45" s="349"/>
      <c r="CW45" s="349"/>
      <c r="CX45" s="349"/>
      <c r="CY45" s="349"/>
      <c r="CZ45" s="349"/>
      <c r="DA45" s="349"/>
      <c r="DB45" s="349"/>
      <c r="DC45" s="349"/>
      <c r="DD45" s="349"/>
      <c r="DE45" s="349"/>
      <c r="DF45" s="349"/>
      <c r="DG45" s="349"/>
      <c r="DH45" s="349"/>
      <c r="DI45" s="349"/>
      <c r="DJ45" s="349"/>
      <c r="DK45" s="349"/>
      <c r="DL45" s="349"/>
      <c r="DM45" s="349"/>
      <c r="DN45" s="349"/>
      <c r="DO45" s="349"/>
      <c r="DP45" s="349"/>
      <c r="DQ45" s="349"/>
      <c r="DR45" s="349"/>
      <c r="DS45" s="349"/>
      <c r="DT45" s="349"/>
      <c r="DU45" s="349"/>
      <c r="DV45" s="349"/>
      <c r="DW45" s="349"/>
      <c r="DX45" s="349"/>
      <c r="DY45" s="349"/>
      <c r="DZ45" s="349"/>
      <c r="EA45" s="349"/>
      <c r="EB45" s="349"/>
      <c r="EC45" s="349"/>
      <c r="ED45" s="349"/>
      <c r="EE45" s="349"/>
      <c r="EF45" s="349"/>
      <c r="EG45" s="349"/>
      <c r="EH45" s="349"/>
      <c r="EI45" s="349"/>
      <c r="EJ45" s="349"/>
      <c r="EK45" s="349"/>
      <c r="EL45" s="349"/>
      <c r="EM45" s="349"/>
      <c r="EN45" s="349"/>
      <c r="EO45" s="349"/>
      <c r="EP45" s="349"/>
      <c r="EQ45" s="349"/>
      <c r="ER45" s="349"/>
      <c r="ES45" s="349"/>
      <c r="ET45" s="349"/>
    </row>
    <row r="46" spans="3:183" s="347" customFormat="1" ht="9" customHeight="1">
      <c r="C46" s="2513"/>
      <c r="D46" s="2514"/>
      <c r="E46" s="2514"/>
      <c r="F46" s="2514"/>
      <c r="G46" s="2514"/>
      <c r="H46" s="2514"/>
      <c r="I46" s="2514"/>
      <c r="J46" s="2514"/>
      <c r="K46" s="2514"/>
      <c r="L46" s="2514"/>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c r="AS46" s="2514"/>
      <c r="AT46" s="2514"/>
      <c r="AU46" s="2514"/>
      <c r="AV46" s="2514"/>
      <c r="AW46" s="2514"/>
      <c r="AX46" s="2514"/>
      <c r="AY46" s="2514"/>
      <c r="AZ46" s="2514"/>
      <c r="BA46" s="2514"/>
      <c r="BB46" s="2514"/>
      <c r="BC46" s="2514"/>
      <c r="BD46" s="2514"/>
      <c r="BE46" s="2514"/>
      <c r="BF46" s="2514"/>
      <c r="BG46" s="2514"/>
      <c r="BH46" s="2514"/>
      <c r="BI46" s="2514"/>
      <c r="BJ46" s="2514"/>
      <c r="BK46" s="2514"/>
      <c r="BL46" s="2514"/>
      <c r="BM46" s="2514"/>
      <c r="BN46" s="2514"/>
      <c r="BO46" s="2514"/>
      <c r="BP46" s="2514"/>
      <c r="BQ46" s="2514"/>
      <c r="BR46" s="2514"/>
      <c r="BS46" s="2514"/>
      <c r="BT46" s="2514"/>
      <c r="BU46" s="2515"/>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c r="DN46" s="349"/>
      <c r="DO46" s="349"/>
      <c r="DP46" s="349"/>
      <c r="DQ46" s="349"/>
      <c r="DR46" s="349"/>
      <c r="DS46" s="349"/>
      <c r="DT46" s="349"/>
      <c r="DU46" s="349"/>
      <c r="DV46" s="349"/>
      <c r="DW46" s="349"/>
      <c r="DX46" s="349"/>
      <c r="DY46" s="349"/>
      <c r="DZ46" s="349"/>
      <c r="EA46" s="349"/>
      <c r="EB46" s="349"/>
      <c r="EC46" s="349"/>
      <c r="ED46" s="349"/>
      <c r="EE46" s="349"/>
      <c r="EF46" s="349"/>
      <c r="EG46" s="349"/>
      <c r="EH46" s="349"/>
      <c r="EI46" s="349"/>
      <c r="EJ46" s="349"/>
      <c r="EK46" s="349"/>
      <c r="EL46" s="349"/>
      <c r="EM46" s="349"/>
      <c r="EN46" s="349"/>
      <c r="EO46" s="349"/>
      <c r="EP46" s="349"/>
      <c r="EQ46" s="349"/>
      <c r="ER46" s="349"/>
      <c r="ES46" s="349"/>
      <c r="ET46" s="349"/>
    </row>
    <row r="47" spans="3:183" s="347" customFormat="1" ht="9" customHeight="1">
      <c r="C47" s="2513"/>
      <c r="D47" s="2514"/>
      <c r="E47" s="2514"/>
      <c r="F47" s="2514"/>
      <c r="G47" s="2514"/>
      <c r="H47" s="2514"/>
      <c r="I47" s="2514"/>
      <c r="J47" s="2514"/>
      <c r="K47" s="2514"/>
      <c r="L47" s="2514"/>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c r="AS47" s="2514"/>
      <c r="AT47" s="2514"/>
      <c r="AU47" s="2514"/>
      <c r="AV47" s="2514"/>
      <c r="AW47" s="2514"/>
      <c r="AX47" s="2514"/>
      <c r="AY47" s="2514"/>
      <c r="AZ47" s="2514"/>
      <c r="BA47" s="2514"/>
      <c r="BB47" s="2514"/>
      <c r="BC47" s="2514"/>
      <c r="BD47" s="2514"/>
      <c r="BE47" s="2514"/>
      <c r="BF47" s="2514"/>
      <c r="BG47" s="2514"/>
      <c r="BH47" s="2514"/>
      <c r="BI47" s="2514"/>
      <c r="BJ47" s="2514"/>
      <c r="BK47" s="2514"/>
      <c r="BL47" s="2514"/>
      <c r="BM47" s="2514"/>
      <c r="BN47" s="2514"/>
      <c r="BO47" s="2514"/>
      <c r="BP47" s="2514"/>
      <c r="BQ47" s="2514"/>
      <c r="BR47" s="2514"/>
      <c r="BS47" s="2514"/>
      <c r="BT47" s="2514"/>
      <c r="BU47" s="2515"/>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row>
    <row r="48" spans="3:183" s="347" customFormat="1" ht="9" customHeight="1">
      <c r="C48" s="2513"/>
      <c r="D48" s="2514"/>
      <c r="E48" s="2514"/>
      <c r="F48" s="2514"/>
      <c r="G48" s="2514"/>
      <c r="H48" s="2514"/>
      <c r="I48" s="2514"/>
      <c r="J48" s="2514"/>
      <c r="K48" s="2514"/>
      <c r="L48" s="2514"/>
      <c r="M48" s="2514"/>
      <c r="N48" s="2514"/>
      <c r="O48" s="2514"/>
      <c r="P48" s="2514"/>
      <c r="Q48" s="2514"/>
      <c r="R48" s="2514"/>
      <c r="S48" s="2514"/>
      <c r="T48" s="2514"/>
      <c r="U48" s="2514"/>
      <c r="V48" s="2514"/>
      <c r="W48" s="2514"/>
      <c r="X48" s="2514"/>
      <c r="Y48" s="2514"/>
      <c r="Z48" s="2514"/>
      <c r="AA48" s="2514"/>
      <c r="AB48" s="2514"/>
      <c r="AC48" s="2514"/>
      <c r="AD48" s="2514"/>
      <c r="AE48" s="2514"/>
      <c r="AF48" s="2514"/>
      <c r="AG48" s="2514"/>
      <c r="AH48" s="2514"/>
      <c r="AI48" s="2514"/>
      <c r="AJ48" s="2514"/>
      <c r="AK48" s="2514"/>
      <c r="AL48" s="2514"/>
      <c r="AM48" s="2514"/>
      <c r="AN48" s="2514"/>
      <c r="AO48" s="2514"/>
      <c r="AP48" s="2514"/>
      <c r="AQ48" s="2514"/>
      <c r="AR48" s="2514"/>
      <c r="AS48" s="2514"/>
      <c r="AT48" s="2514"/>
      <c r="AU48" s="2514"/>
      <c r="AV48" s="2514"/>
      <c r="AW48" s="2514"/>
      <c r="AX48" s="2514"/>
      <c r="AY48" s="2514"/>
      <c r="AZ48" s="2514"/>
      <c r="BA48" s="2514"/>
      <c r="BB48" s="2514"/>
      <c r="BC48" s="2514"/>
      <c r="BD48" s="2514"/>
      <c r="BE48" s="2514"/>
      <c r="BF48" s="2514"/>
      <c r="BG48" s="2514"/>
      <c r="BH48" s="2514"/>
      <c r="BI48" s="2514"/>
      <c r="BJ48" s="2514"/>
      <c r="BK48" s="2514"/>
      <c r="BL48" s="2514"/>
      <c r="BM48" s="2514"/>
      <c r="BN48" s="2514"/>
      <c r="BO48" s="2514"/>
      <c r="BP48" s="2514"/>
      <c r="BQ48" s="2514"/>
      <c r="BR48" s="2514"/>
      <c r="BS48" s="2514"/>
      <c r="BT48" s="2514"/>
      <c r="BU48" s="2515"/>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row>
    <row r="49" spans="3:150" s="347" customFormat="1" ht="9" customHeight="1">
      <c r="C49" s="2513"/>
      <c r="D49" s="2514"/>
      <c r="E49" s="2514"/>
      <c r="F49" s="2514"/>
      <c r="G49" s="2514"/>
      <c r="H49" s="2514"/>
      <c r="I49" s="2514"/>
      <c r="J49" s="2514"/>
      <c r="K49" s="2514"/>
      <c r="L49" s="2514"/>
      <c r="M49" s="2514"/>
      <c r="N49" s="2514"/>
      <c r="O49" s="2514"/>
      <c r="P49" s="2514"/>
      <c r="Q49" s="2514"/>
      <c r="R49" s="2514"/>
      <c r="S49" s="2514"/>
      <c r="T49" s="2514"/>
      <c r="U49" s="2514"/>
      <c r="V49" s="2514"/>
      <c r="W49" s="2514"/>
      <c r="X49" s="2514"/>
      <c r="Y49" s="2514"/>
      <c r="Z49" s="2514"/>
      <c r="AA49" s="2514"/>
      <c r="AB49" s="2514"/>
      <c r="AC49" s="2514"/>
      <c r="AD49" s="2514"/>
      <c r="AE49" s="2514"/>
      <c r="AF49" s="2514"/>
      <c r="AG49" s="2514"/>
      <c r="AH49" s="2514"/>
      <c r="AI49" s="2514"/>
      <c r="AJ49" s="2514"/>
      <c r="AK49" s="2514"/>
      <c r="AL49" s="2514"/>
      <c r="AM49" s="2514"/>
      <c r="AN49" s="2514"/>
      <c r="AO49" s="2514"/>
      <c r="AP49" s="2514"/>
      <c r="AQ49" s="2514"/>
      <c r="AR49" s="2514"/>
      <c r="AS49" s="2514"/>
      <c r="AT49" s="2514"/>
      <c r="AU49" s="2514"/>
      <c r="AV49" s="2514"/>
      <c r="AW49" s="2514"/>
      <c r="AX49" s="2514"/>
      <c r="AY49" s="2514"/>
      <c r="AZ49" s="2514"/>
      <c r="BA49" s="2514"/>
      <c r="BB49" s="2514"/>
      <c r="BC49" s="2514"/>
      <c r="BD49" s="2514"/>
      <c r="BE49" s="2514"/>
      <c r="BF49" s="2514"/>
      <c r="BG49" s="2514"/>
      <c r="BH49" s="2514"/>
      <c r="BI49" s="2514"/>
      <c r="BJ49" s="2514"/>
      <c r="BK49" s="2514"/>
      <c r="BL49" s="2514"/>
      <c r="BM49" s="2514"/>
      <c r="BN49" s="2514"/>
      <c r="BO49" s="2514"/>
      <c r="BP49" s="2514"/>
      <c r="BQ49" s="2514"/>
      <c r="BR49" s="2514"/>
      <c r="BS49" s="2514"/>
      <c r="BT49" s="2514"/>
      <c r="BU49" s="2515"/>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49"/>
      <c r="EA49" s="349"/>
      <c r="EB49" s="349"/>
      <c r="EC49" s="349"/>
      <c r="ED49" s="349"/>
      <c r="EE49" s="349"/>
      <c r="EF49" s="349"/>
      <c r="EG49" s="349"/>
      <c r="EH49" s="349"/>
      <c r="EI49" s="349"/>
      <c r="EJ49" s="349"/>
      <c r="EK49" s="349"/>
      <c r="EL49" s="349"/>
      <c r="EM49" s="349"/>
      <c r="EN49" s="349"/>
      <c r="EO49" s="349"/>
      <c r="EP49" s="349"/>
      <c r="EQ49" s="349"/>
      <c r="ER49" s="349"/>
      <c r="ES49" s="349"/>
      <c r="ET49" s="349"/>
    </row>
    <row r="50" spans="3:150" s="347" customFormat="1" ht="9" customHeight="1">
      <c r="C50" s="2513"/>
      <c r="D50" s="2514"/>
      <c r="E50" s="2514"/>
      <c r="F50" s="2514"/>
      <c r="G50" s="2514"/>
      <c r="H50" s="2514"/>
      <c r="I50" s="2514"/>
      <c r="J50" s="2514"/>
      <c r="K50" s="2514"/>
      <c r="L50" s="2514"/>
      <c r="M50" s="2514"/>
      <c r="N50" s="2514"/>
      <c r="O50" s="2514"/>
      <c r="P50" s="2514"/>
      <c r="Q50" s="2514"/>
      <c r="R50" s="2514"/>
      <c r="S50" s="2514"/>
      <c r="T50" s="2514"/>
      <c r="U50" s="2514"/>
      <c r="V50" s="2514"/>
      <c r="W50" s="2514"/>
      <c r="X50" s="2514"/>
      <c r="Y50" s="2514"/>
      <c r="Z50" s="2514"/>
      <c r="AA50" s="2514"/>
      <c r="AB50" s="2514"/>
      <c r="AC50" s="2514"/>
      <c r="AD50" s="2514"/>
      <c r="AE50" s="2514"/>
      <c r="AF50" s="2514"/>
      <c r="AG50" s="2514"/>
      <c r="AH50" s="2514"/>
      <c r="AI50" s="2514"/>
      <c r="AJ50" s="2514"/>
      <c r="AK50" s="2514"/>
      <c r="AL50" s="2514"/>
      <c r="AM50" s="2514"/>
      <c r="AN50" s="2514"/>
      <c r="AO50" s="2514"/>
      <c r="AP50" s="2514"/>
      <c r="AQ50" s="2514"/>
      <c r="AR50" s="2514"/>
      <c r="AS50" s="2514"/>
      <c r="AT50" s="2514"/>
      <c r="AU50" s="2514"/>
      <c r="AV50" s="2514"/>
      <c r="AW50" s="2514"/>
      <c r="AX50" s="2514"/>
      <c r="AY50" s="2514"/>
      <c r="AZ50" s="2514"/>
      <c r="BA50" s="2514"/>
      <c r="BB50" s="2514"/>
      <c r="BC50" s="2514"/>
      <c r="BD50" s="2514"/>
      <c r="BE50" s="2514"/>
      <c r="BF50" s="2514"/>
      <c r="BG50" s="2514"/>
      <c r="BH50" s="2514"/>
      <c r="BI50" s="2514"/>
      <c r="BJ50" s="2514"/>
      <c r="BK50" s="2514"/>
      <c r="BL50" s="2514"/>
      <c r="BM50" s="2514"/>
      <c r="BN50" s="2514"/>
      <c r="BO50" s="2514"/>
      <c r="BP50" s="2514"/>
      <c r="BQ50" s="2514"/>
      <c r="BR50" s="2514"/>
      <c r="BS50" s="2514"/>
      <c r="BT50" s="2514"/>
      <c r="BU50" s="2515"/>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c r="DO50" s="349"/>
      <c r="DP50" s="349"/>
      <c r="DQ50" s="349"/>
      <c r="DR50" s="349"/>
      <c r="DS50" s="349"/>
      <c r="DT50" s="349"/>
      <c r="DU50" s="349"/>
      <c r="DV50" s="349"/>
      <c r="DW50" s="349"/>
      <c r="DX50" s="349"/>
      <c r="DY50" s="349"/>
      <c r="DZ50" s="349"/>
      <c r="EA50" s="349"/>
      <c r="EB50" s="349"/>
      <c r="EC50" s="349"/>
      <c r="ED50" s="349"/>
      <c r="EE50" s="349"/>
      <c r="EF50" s="349"/>
      <c r="EG50" s="349"/>
      <c r="EH50" s="349"/>
      <c r="EI50" s="349"/>
      <c r="EJ50" s="349"/>
      <c r="EK50" s="349"/>
      <c r="EL50" s="349"/>
      <c r="EM50" s="349"/>
      <c r="EN50" s="349"/>
      <c r="EO50" s="349"/>
      <c r="EP50" s="349"/>
      <c r="EQ50" s="349"/>
      <c r="ER50" s="349"/>
      <c r="ES50" s="349"/>
      <c r="ET50" s="349"/>
    </row>
    <row r="51" spans="3:150" s="347" customFormat="1" ht="9" customHeight="1">
      <c r="C51" s="2513"/>
      <c r="D51" s="2514"/>
      <c r="E51" s="2514"/>
      <c r="F51" s="2514"/>
      <c r="G51" s="2514"/>
      <c r="H51" s="2514"/>
      <c r="I51" s="2514"/>
      <c r="J51" s="2514"/>
      <c r="K51" s="2514"/>
      <c r="L51" s="2514"/>
      <c r="M51" s="2514"/>
      <c r="N51" s="2514"/>
      <c r="O51" s="2514"/>
      <c r="P51" s="2514"/>
      <c r="Q51" s="2514"/>
      <c r="R51" s="2514"/>
      <c r="S51" s="2514"/>
      <c r="T51" s="2514"/>
      <c r="U51" s="2514"/>
      <c r="V51" s="2514"/>
      <c r="W51" s="2514"/>
      <c r="X51" s="2514"/>
      <c r="Y51" s="2514"/>
      <c r="Z51" s="2514"/>
      <c r="AA51" s="2514"/>
      <c r="AB51" s="2514"/>
      <c r="AC51" s="2514"/>
      <c r="AD51" s="2514"/>
      <c r="AE51" s="2514"/>
      <c r="AF51" s="2514"/>
      <c r="AG51" s="2514"/>
      <c r="AH51" s="2514"/>
      <c r="AI51" s="2514"/>
      <c r="AJ51" s="2514"/>
      <c r="AK51" s="2514"/>
      <c r="AL51" s="2514"/>
      <c r="AM51" s="2514"/>
      <c r="AN51" s="2514"/>
      <c r="AO51" s="2514"/>
      <c r="AP51" s="2514"/>
      <c r="AQ51" s="2514"/>
      <c r="AR51" s="2514"/>
      <c r="AS51" s="2514"/>
      <c r="AT51" s="2514"/>
      <c r="AU51" s="2514"/>
      <c r="AV51" s="2514"/>
      <c r="AW51" s="2514"/>
      <c r="AX51" s="2514"/>
      <c r="AY51" s="2514"/>
      <c r="AZ51" s="2514"/>
      <c r="BA51" s="2514"/>
      <c r="BB51" s="2514"/>
      <c r="BC51" s="2514"/>
      <c r="BD51" s="2514"/>
      <c r="BE51" s="2514"/>
      <c r="BF51" s="2514"/>
      <c r="BG51" s="2514"/>
      <c r="BH51" s="2514"/>
      <c r="BI51" s="2514"/>
      <c r="BJ51" s="2514"/>
      <c r="BK51" s="2514"/>
      <c r="BL51" s="2514"/>
      <c r="BM51" s="2514"/>
      <c r="BN51" s="2514"/>
      <c r="BO51" s="2514"/>
      <c r="BP51" s="2514"/>
      <c r="BQ51" s="2514"/>
      <c r="BR51" s="2514"/>
      <c r="BS51" s="2514"/>
      <c r="BT51" s="2514"/>
      <c r="BU51" s="2515"/>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c r="DO51" s="349"/>
      <c r="DP51" s="349"/>
      <c r="DQ51" s="349"/>
      <c r="DR51" s="349"/>
      <c r="DS51" s="349"/>
      <c r="DT51" s="349"/>
      <c r="DU51" s="349"/>
      <c r="DV51" s="349"/>
      <c r="DW51" s="349"/>
      <c r="DX51" s="349"/>
      <c r="DY51" s="349"/>
      <c r="DZ51" s="349"/>
      <c r="EA51" s="349"/>
      <c r="EB51" s="349"/>
      <c r="EC51" s="349"/>
      <c r="ED51" s="349"/>
      <c r="EE51" s="349"/>
      <c r="EF51" s="349"/>
      <c r="EG51" s="349"/>
      <c r="EH51" s="349"/>
      <c r="EI51" s="349"/>
      <c r="EJ51" s="349"/>
      <c r="EK51" s="349"/>
      <c r="EL51" s="349"/>
      <c r="EM51" s="349"/>
      <c r="EN51" s="349"/>
      <c r="EO51" s="349"/>
      <c r="EP51" s="349"/>
      <c r="EQ51" s="349"/>
      <c r="ER51" s="349"/>
      <c r="ES51" s="349"/>
      <c r="ET51" s="349"/>
    </row>
    <row r="52" spans="3:150" s="347" customFormat="1" ht="9" customHeight="1">
      <c r="C52" s="2513"/>
      <c r="D52" s="2514"/>
      <c r="E52" s="2514"/>
      <c r="F52" s="2514"/>
      <c r="G52" s="2514"/>
      <c r="H52" s="2514"/>
      <c r="I52" s="2514"/>
      <c r="J52" s="2514"/>
      <c r="K52" s="2514"/>
      <c r="L52" s="2514"/>
      <c r="M52" s="2514"/>
      <c r="N52" s="2514"/>
      <c r="O52" s="2514"/>
      <c r="P52" s="2514"/>
      <c r="Q52" s="2514"/>
      <c r="R52" s="2514"/>
      <c r="S52" s="2514"/>
      <c r="T52" s="2514"/>
      <c r="U52" s="2514"/>
      <c r="V52" s="2514"/>
      <c r="W52" s="2514"/>
      <c r="X52" s="2514"/>
      <c r="Y52" s="2514"/>
      <c r="Z52" s="2514"/>
      <c r="AA52" s="2514"/>
      <c r="AB52" s="2514"/>
      <c r="AC52" s="2514"/>
      <c r="AD52" s="2514"/>
      <c r="AE52" s="2514"/>
      <c r="AF52" s="2514"/>
      <c r="AG52" s="2514"/>
      <c r="AH52" s="2514"/>
      <c r="AI52" s="2514"/>
      <c r="AJ52" s="2514"/>
      <c r="AK52" s="2514"/>
      <c r="AL52" s="2514"/>
      <c r="AM52" s="2514"/>
      <c r="AN52" s="2514"/>
      <c r="AO52" s="2514"/>
      <c r="AP52" s="2514"/>
      <c r="AQ52" s="2514"/>
      <c r="AR52" s="2514"/>
      <c r="AS52" s="2514"/>
      <c r="AT52" s="2514"/>
      <c r="AU52" s="2514"/>
      <c r="AV52" s="2514"/>
      <c r="AW52" s="2514"/>
      <c r="AX52" s="2514"/>
      <c r="AY52" s="2514"/>
      <c r="AZ52" s="2514"/>
      <c r="BA52" s="2514"/>
      <c r="BB52" s="2514"/>
      <c r="BC52" s="2514"/>
      <c r="BD52" s="2514"/>
      <c r="BE52" s="2514"/>
      <c r="BF52" s="2514"/>
      <c r="BG52" s="2514"/>
      <c r="BH52" s="2514"/>
      <c r="BI52" s="2514"/>
      <c r="BJ52" s="2514"/>
      <c r="BK52" s="2514"/>
      <c r="BL52" s="2514"/>
      <c r="BM52" s="2514"/>
      <c r="BN52" s="2514"/>
      <c r="BO52" s="2514"/>
      <c r="BP52" s="2514"/>
      <c r="BQ52" s="2514"/>
      <c r="BR52" s="2514"/>
      <c r="BS52" s="2514"/>
      <c r="BT52" s="2514"/>
      <c r="BU52" s="2515"/>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c r="DN52" s="349"/>
      <c r="DO52" s="349"/>
      <c r="DP52" s="349"/>
      <c r="DQ52" s="349"/>
      <c r="DR52" s="349"/>
      <c r="DS52" s="349"/>
      <c r="DT52" s="349"/>
      <c r="DU52" s="349"/>
      <c r="DV52" s="349"/>
      <c r="DW52" s="349"/>
      <c r="DX52" s="349"/>
      <c r="DY52" s="349"/>
      <c r="DZ52" s="349"/>
      <c r="EA52" s="349"/>
      <c r="EB52" s="349"/>
      <c r="EC52" s="349"/>
      <c r="ED52" s="349"/>
      <c r="EE52" s="349"/>
      <c r="EF52" s="349"/>
      <c r="EG52" s="349"/>
      <c r="EH52" s="349"/>
      <c r="EI52" s="349"/>
      <c r="EJ52" s="349"/>
      <c r="EK52" s="349"/>
      <c r="EL52" s="349"/>
      <c r="EM52" s="349"/>
      <c r="EN52" s="349"/>
      <c r="EO52" s="349"/>
      <c r="EP52" s="349"/>
      <c r="EQ52" s="349"/>
      <c r="ER52" s="349"/>
      <c r="ES52" s="349"/>
      <c r="ET52" s="349"/>
    </row>
    <row r="53" spans="3:150" s="347" customFormat="1" ht="9" customHeight="1">
      <c r="C53" s="2513"/>
      <c r="D53" s="2514"/>
      <c r="E53" s="2514"/>
      <c r="F53" s="2514"/>
      <c r="G53" s="2514"/>
      <c r="H53" s="2514"/>
      <c r="I53" s="2514"/>
      <c r="J53" s="2514"/>
      <c r="K53" s="2514"/>
      <c r="L53" s="2514"/>
      <c r="M53" s="2514"/>
      <c r="N53" s="2514"/>
      <c r="O53" s="2514"/>
      <c r="P53" s="2514"/>
      <c r="Q53" s="2514"/>
      <c r="R53" s="2514"/>
      <c r="S53" s="2514"/>
      <c r="T53" s="2514"/>
      <c r="U53" s="2514"/>
      <c r="V53" s="2514"/>
      <c r="W53" s="2514"/>
      <c r="X53" s="2514"/>
      <c r="Y53" s="2514"/>
      <c r="Z53" s="2514"/>
      <c r="AA53" s="2514"/>
      <c r="AB53" s="2514"/>
      <c r="AC53" s="2514"/>
      <c r="AD53" s="2514"/>
      <c r="AE53" s="2514"/>
      <c r="AF53" s="2514"/>
      <c r="AG53" s="2514"/>
      <c r="AH53" s="2514"/>
      <c r="AI53" s="2514"/>
      <c r="AJ53" s="2514"/>
      <c r="AK53" s="2514"/>
      <c r="AL53" s="2514"/>
      <c r="AM53" s="2514"/>
      <c r="AN53" s="2514"/>
      <c r="AO53" s="2514"/>
      <c r="AP53" s="2514"/>
      <c r="AQ53" s="2514"/>
      <c r="AR53" s="2514"/>
      <c r="AS53" s="2514"/>
      <c r="AT53" s="2514"/>
      <c r="AU53" s="2514"/>
      <c r="AV53" s="2514"/>
      <c r="AW53" s="2514"/>
      <c r="AX53" s="2514"/>
      <c r="AY53" s="2514"/>
      <c r="AZ53" s="2514"/>
      <c r="BA53" s="2514"/>
      <c r="BB53" s="2514"/>
      <c r="BC53" s="2514"/>
      <c r="BD53" s="2514"/>
      <c r="BE53" s="2514"/>
      <c r="BF53" s="2514"/>
      <c r="BG53" s="2514"/>
      <c r="BH53" s="2514"/>
      <c r="BI53" s="2514"/>
      <c r="BJ53" s="2514"/>
      <c r="BK53" s="2514"/>
      <c r="BL53" s="2514"/>
      <c r="BM53" s="2514"/>
      <c r="BN53" s="2514"/>
      <c r="BO53" s="2514"/>
      <c r="BP53" s="2514"/>
      <c r="BQ53" s="2514"/>
      <c r="BR53" s="2514"/>
      <c r="BS53" s="2514"/>
      <c r="BT53" s="2514"/>
      <c r="BU53" s="2515"/>
      <c r="CQ53" s="349"/>
      <c r="CR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49"/>
      <c r="EA53" s="349"/>
      <c r="EB53" s="349"/>
      <c r="EC53" s="349"/>
      <c r="ED53" s="349"/>
      <c r="EE53" s="349"/>
      <c r="EF53" s="349"/>
      <c r="EG53" s="349"/>
      <c r="EH53" s="349"/>
      <c r="EI53" s="349"/>
      <c r="EJ53" s="349"/>
      <c r="EK53" s="349"/>
      <c r="EL53" s="349"/>
      <c r="EM53" s="349"/>
      <c r="EN53" s="349"/>
      <c r="EO53" s="349"/>
      <c r="EP53" s="349"/>
      <c r="EQ53" s="349"/>
      <c r="ER53" s="349"/>
      <c r="ES53" s="349"/>
      <c r="ET53" s="349"/>
    </row>
    <row r="54" spans="3:150" s="347" customFormat="1" ht="9" customHeight="1">
      <c r="C54" s="2513"/>
      <c r="D54" s="2514"/>
      <c r="E54" s="2514"/>
      <c r="F54" s="2514"/>
      <c r="G54" s="2514"/>
      <c r="H54" s="2514"/>
      <c r="I54" s="2514"/>
      <c r="J54" s="2514"/>
      <c r="K54" s="2514"/>
      <c r="L54" s="2514"/>
      <c r="M54" s="2514"/>
      <c r="N54" s="2514"/>
      <c r="O54" s="2514"/>
      <c r="P54" s="2514"/>
      <c r="Q54" s="2514"/>
      <c r="R54" s="2514"/>
      <c r="S54" s="2514"/>
      <c r="T54" s="2514"/>
      <c r="U54" s="2514"/>
      <c r="V54" s="2514"/>
      <c r="W54" s="2514"/>
      <c r="X54" s="2514"/>
      <c r="Y54" s="2514"/>
      <c r="Z54" s="2514"/>
      <c r="AA54" s="2514"/>
      <c r="AB54" s="2514"/>
      <c r="AC54" s="2514"/>
      <c r="AD54" s="2514"/>
      <c r="AE54" s="2514"/>
      <c r="AF54" s="2514"/>
      <c r="AG54" s="2514"/>
      <c r="AH54" s="2514"/>
      <c r="AI54" s="2514"/>
      <c r="AJ54" s="2514"/>
      <c r="AK54" s="2514"/>
      <c r="AL54" s="2514"/>
      <c r="AM54" s="2514"/>
      <c r="AN54" s="2514"/>
      <c r="AO54" s="2514"/>
      <c r="AP54" s="2514"/>
      <c r="AQ54" s="2514"/>
      <c r="AR54" s="2514"/>
      <c r="AS54" s="2514"/>
      <c r="AT54" s="2514"/>
      <c r="AU54" s="2514"/>
      <c r="AV54" s="2514"/>
      <c r="AW54" s="2514"/>
      <c r="AX54" s="2514"/>
      <c r="AY54" s="2514"/>
      <c r="AZ54" s="2514"/>
      <c r="BA54" s="2514"/>
      <c r="BB54" s="2514"/>
      <c r="BC54" s="2514"/>
      <c r="BD54" s="2514"/>
      <c r="BE54" s="2514"/>
      <c r="BF54" s="2514"/>
      <c r="BG54" s="2514"/>
      <c r="BH54" s="2514"/>
      <c r="BI54" s="2514"/>
      <c r="BJ54" s="2514"/>
      <c r="BK54" s="2514"/>
      <c r="BL54" s="2514"/>
      <c r="BM54" s="2514"/>
      <c r="BN54" s="2514"/>
      <c r="BO54" s="2514"/>
      <c r="BP54" s="2514"/>
      <c r="BQ54" s="2514"/>
      <c r="BR54" s="2514"/>
      <c r="BS54" s="2514"/>
      <c r="BT54" s="2514"/>
      <c r="BU54" s="2515"/>
      <c r="CQ54" s="349"/>
      <c r="CR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c r="DO54" s="349"/>
      <c r="DP54" s="349"/>
      <c r="DQ54" s="349"/>
      <c r="DR54" s="349"/>
      <c r="DS54" s="349"/>
      <c r="DT54" s="349"/>
      <c r="DU54" s="349"/>
      <c r="DV54" s="349"/>
      <c r="DW54" s="349"/>
      <c r="DX54" s="349"/>
      <c r="DY54" s="349"/>
      <c r="DZ54" s="349"/>
      <c r="EA54" s="349"/>
      <c r="EB54" s="349"/>
      <c r="EC54" s="349"/>
      <c r="ED54" s="349"/>
      <c r="EE54" s="349"/>
      <c r="EF54" s="349"/>
      <c r="EG54" s="349"/>
      <c r="EH54" s="349"/>
      <c r="EI54" s="349"/>
      <c r="EJ54" s="349"/>
      <c r="EK54" s="349"/>
      <c r="EL54" s="349"/>
      <c r="EM54" s="349"/>
      <c r="EN54" s="349"/>
      <c r="EO54" s="349"/>
      <c r="EP54" s="349"/>
      <c r="EQ54" s="349"/>
      <c r="ER54" s="349"/>
      <c r="ES54" s="349"/>
      <c r="ET54" s="349"/>
    </row>
    <row r="55" spans="3:150" s="347" customFormat="1" ht="24" customHeight="1">
      <c r="C55" s="2513"/>
      <c r="D55" s="2514"/>
      <c r="E55" s="2514"/>
      <c r="F55" s="2514"/>
      <c r="G55" s="2514"/>
      <c r="H55" s="2514"/>
      <c r="I55" s="2514"/>
      <c r="J55" s="2514"/>
      <c r="K55" s="2514"/>
      <c r="L55" s="2514"/>
      <c r="M55" s="2514"/>
      <c r="N55" s="2514"/>
      <c r="O55" s="2514"/>
      <c r="P55" s="2514"/>
      <c r="Q55" s="2514"/>
      <c r="R55" s="2514"/>
      <c r="S55" s="2514"/>
      <c r="T55" s="2514"/>
      <c r="U55" s="2514"/>
      <c r="V55" s="2514"/>
      <c r="W55" s="2514"/>
      <c r="X55" s="2514"/>
      <c r="Y55" s="2514"/>
      <c r="Z55" s="2514"/>
      <c r="AA55" s="2514"/>
      <c r="AB55" s="2514"/>
      <c r="AC55" s="2514"/>
      <c r="AD55" s="2514"/>
      <c r="AE55" s="2514"/>
      <c r="AF55" s="2514"/>
      <c r="AG55" s="2514"/>
      <c r="AH55" s="2514"/>
      <c r="AI55" s="2514"/>
      <c r="AJ55" s="2514"/>
      <c r="AK55" s="2514"/>
      <c r="AL55" s="2514"/>
      <c r="AM55" s="2514"/>
      <c r="AN55" s="2514"/>
      <c r="AO55" s="2514"/>
      <c r="AP55" s="2514"/>
      <c r="AQ55" s="2514"/>
      <c r="AR55" s="2514"/>
      <c r="AS55" s="2514"/>
      <c r="AT55" s="2514"/>
      <c r="AU55" s="2514"/>
      <c r="AV55" s="2514"/>
      <c r="AW55" s="2514"/>
      <c r="AX55" s="2514"/>
      <c r="AY55" s="2514"/>
      <c r="AZ55" s="2514"/>
      <c r="BA55" s="2514"/>
      <c r="BB55" s="2514"/>
      <c r="BC55" s="2514"/>
      <c r="BD55" s="2514"/>
      <c r="BE55" s="2514"/>
      <c r="BF55" s="2514"/>
      <c r="BG55" s="2514"/>
      <c r="BH55" s="2514"/>
      <c r="BI55" s="2514"/>
      <c r="BJ55" s="2514"/>
      <c r="BK55" s="2514"/>
      <c r="BL55" s="2514"/>
      <c r="BM55" s="2514"/>
      <c r="BN55" s="2514"/>
      <c r="BO55" s="2514"/>
      <c r="BP55" s="2514"/>
      <c r="BQ55" s="2514"/>
      <c r="BR55" s="2514"/>
      <c r="BS55" s="2514"/>
      <c r="BT55" s="2514"/>
      <c r="BU55" s="2515"/>
      <c r="CQ55" s="349"/>
      <c r="CR55" s="349"/>
      <c r="CT55" s="349"/>
      <c r="CV55" s="349"/>
      <c r="CX55" s="349"/>
      <c r="CY55" s="349"/>
      <c r="CZ55" s="349"/>
      <c r="DA55" s="349"/>
      <c r="DB55" s="349"/>
      <c r="DD55" s="349"/>
      <c r="DE55" s="349"/>
      <c r="DF55" s="349"/>
      <c r="DG55" s="349"/>
      <c r="DH55" s="349"/>
      <c r="DI55" s="349"/>
      <c r="DJ55" s="349"/>
      <c r="DK55" s="349"/>
      <c r="DL55" s="349"/>
      <c r="DM55" s="349"/>
      <c r="DN55" s="349"/>
      <c r="DO55" s="349"/>
      <c r="DP55" s="349"/>
      <c r="DQ55" s="349"/>
      <c r="DR55" s="349"/>
      <c r="DS55" s="349"/>
      <c r="DT55" s="349"/>
      <c r="DU55" s="349"/>
      <c r="DV55" s="349"/>
      <c r="DW55" s="349"/>
      <c r="DX55" s="349"/>
      <c r="DY55" s="349"/>
      <c r="DZ55" s="349"/>
      <c r="EA55" s="349"/>
      <c r="EB55" s="349"/>
      <c r="EC55" s="349"/>
      <c r="ED55" s="349"/>
      <c r="EE55" s="349"/>
      <c r="EF55" s="349"/>
      <c r="EG55" s="349"/>
      <c r="EH55" s="349"/>
      <c r="EI55" s="349"/>
      <c r="EJ55" s="349"/>
      <c r="EK55" s="349"/>
      <c r="EL55" s="349"/>
      <c r="EM55" s="349"/>
      <c r="EN55" s="349"/>
      <c r="EO55" s="349"/>
      <c r="EP55" s="349"/>
      <c r="EQ55" s="349"/>
      <c r="ER55" s="349"/>
      <c r="ES55" s="349"/>
      <c r="ET55" s="349"/>
    </row>
    <row r="56" spans="3:150" s="347" customFormat="1" ht="13.9" customHeight="1">
      <c r="C56" s="2513"/>
      <c r="D56" s="2514"/>
      <c r="E56" s="2514"/>
      <c r="F56" s="2514"/>
      <c r="G56" s="2514"/>
      <c r="H56" s="2514"/>
      <c r="I56" s="2514"/>
      <c r="J56" s="2514"/>
      <c r="K56" s="2514"/>
      <c r="L56" s="2514"/>
      <c r="M56" s="2514"/>
      <c r="N56" s="2514"/>
      <c r="O56" s="2514"/>
      <c r="P56" s="2514"/>
      <c r="Q56" s="2514"/>
      <c r="R56" s="2514"/>
      <c r="S56" s="2514"/>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2514"/>
      <c r="AS56" s="2514"/>
      <c r="AT56" s="2514"/>
      <c r="AU56" s="2514"/>
      <c r="AV56" s="2514"/>
      <c r="AW56" s="2514"/>
      <c r="AX56" s="2514"/>
      <c r="AY56" s="2514"/>
      <c r="AZ56" s="2514"/>
      <c r="BA56" s="2514"/>
      <c r="BB56" s="2514"/>
      <c r="BC56" s="2514"/>
      <c r="BD56" s="2514"/>
      <c r="BE56" s="2514"/>
      <c r="BF56" s="2514"/>
      <c r="BG56" s="2514"/>
      <c r="BH56" s="2514"/>
      <c r="BI56" s="2514"/>
      <c r="BJ56" s="2514"/>
      <c r="BK56" s="2514"/>
      <c r="BL56" s="2514"/>
      <c r="BM56" s="2514"/>
      <c r="BN56" s="2514"/>
      <c r="BO56" s="2514"/>
      <c r="BP56" s="2514"/>
      <c r="BQ56" s="2514"/>
      <c r="BR56" s="2514"/>
      <c r="BS56" s="2514"/>
      <c r="BT56" s="2514"/>
      <c r="BU56" s="2515"/>
      <c r="CM56" s="348"/>
      <c r="CN56" s="348"/>
      <c r="CO56" s="348"/>
      <c r="CP56" s="348"/>
      <c r="CQ56" s="349"/>
      <c r="CR56" s="349"/>
      <c r="CT56" s="349"/>
      <c r="CV56" s="349"/>
      <c r="CX56" s="349"/>
      <c r="CY56" s="349"/>
      <c r="CZ56" s="349"/>
      <c r="DA56" s="349"/>
      <c r="DB56" s="349"/>
      <c r="DD56" s="349"/>
      <c r="DE56" s="349"/>
      <c r="DF56" s="349"/>
      <c r="DG56" s="349"/>
      <c r="DH56" s="349"/>
      <c r="DI56" s="349"/>
      <c r="DJ56" s="349"/>
      <c r="DK56" s="349"/>
      <c r="DL56" s="349"/>
      <c r="DM56" s="349"/>
      <c r="DN56" s="349"/>
      <c r="DO56" s="349"/>
      <c r="DP56" s="349"/>
      <c r="DQ56" s="349"/>
      <c r="DR56" s="349"/>
      <c r="DS56" s="349"/>
      <c r="DT56" s="349"/>
      <c r="DU56" s="349"/>
      <c r="DV56" s="349"/>
      <c r="DW56" s="349"/>
      <c r="DX56" s="349"/>
      <c r="DY56" s="349"/>
      <c r="DZ56" s="349"/>
      <c r="EA56" s="349"/>
      <c r="EB56" s="349"/>
      <c r="EC56" s="349"/>
      <c r="ED56" s="349"/>
      <c r="EE56" s="349"/>
      <c r="EF56" s="349"/>
      <c r="EG56" s="349"/>
      <c r="EH56" s="349"/>
      <c r="EI56" s="349"/>
      <c r="EJ56" s="349"/>
      <c r="EK56" s="349"/>
      <c r="EL56" s="349"/>
      <c r="EM56" s="349"/>
      <c r="EN56" s="349"/>
      <c r="EO56" s="349"/>
      <c r="EP56" s="349"/>
      <c r="EQ56" s="349"/>
      <c r="ER56" s="349"/>
      <c r="ES56" s="349"/>
      <c r="ET56" s="349"/>
    </row>
    <row r="57" spans="3:150" s="347" customFormat="1" ht="13.9" customHeight="1">
      <c r="C57" s="2513"/>
      <c r="D57" s="2514"/>
      <c r="E57" s="2514"/>
      <c r="F57" s="2514"/>
      <c r="G57" s="2514"/>
      <c r="H57" s="2514"/>
      <c r="I57" s="2514"/>
      <c r="J57" s="2514"/>
      <c r="K57" s="2514"/>
      <c r="L57" s="2514"/>
      <c r="M57" s="2514"/>
      <c r="N57" s="2514"/>
      <c r="O57" s="2514"/>
      <c r="P57" s="2514"/>
      <c r="Q57" s="2514"/>
      <c r="R57" s="2514"/>
      <c r="S57" s="2514"/>
      <c r="T57" s="2514"/>
      <c r="U57" s="2514"/>
      <c r="V57" s="2514"/>
      <c r="W57" s="2514"/>
      <c r="X57" s="2514"/>
      <c r="Y57" s="2514"/>
      <c r="Z57" s="2514"/>
      <c r="AA57" s="2514"/>
      <c r="AB57" s="2514"/>
      <c r="AC57" s="2514"/>
      <c r="AD57" s="2514"/>
      <c r="AE57" s="2514"/>
      <c r="AF57" s="2514"/>
      <c r="AG57" s="2514"/>
      <c r="AH57" s="2514"/>
      <c r="AI57" s="2514"/>
      <c r="AJ57" s="2514"/>
      <c r="AK57" s="2514"/>
      <c r="AL57" s="2514"/>
      <c r="AM57" s="2514"/>
      <c r="AN57" s="2514"/>
      <c r="AO57" s="2514"/>
      <c r="AP57" s="2514"/>
      <c r="AQ57" s="2514"/>
      <c r="AR57" s="2514"/>
      <c r="AS57" s="2514"/>
      <c r="AT57" s="2514"/>
      <c r="AU57" s="2514"/>
      <c r="AV57" s="2514"/>
      <c r="AW57" s="2514"/>
      <c r="AX57" s="2514"/>
      <c r="AY57" s="2514"/>
      <c r="AZ57" s="2514"/>
      <c r="BA57" s="2514"/>
      <c r="BB57" s="2514"/>
      <c r="BC57" s="2514"/>
      <c r="BD57" s="2514"/>
      <c r="BE57" s="2514"/>
      <c r="BF57" s="2514"/>
      <c r="BG57" s="2514"/>
      <c r="BH57" s="2514"/>
      <c r="BI57" s="2514"/>
      <c r="BJ57" s="2514"/>
      <c r="BK57" s="2514"/>
      <c r="BL57" s="2514"/>
      <c r="BM57" s="2514"/>
      <c r="BN57" s="2514"/>
      <c r="BO57" s="2514"/>
      <c r="BP57" s="2514"/>
      <c r="BQ57" s="2514"/>
      <c r="BR57" s="2514"/>
      <c r="BS57" s="2514"/>
      <c r="BT57" s="2514"/>
      <c r="BU57" s="2515"/>
      <c r="CM57" s="348"/>
      <c r="CN57" s="348"/>
      <c r="CO57" s="348"/>
      <c r="CP57" s="348"/>
      <c r="CQ57" s="349"/>
      <c r="CR57" s="349"/>
      <c r="CS57" s="349"/>
      <c r="CT57" s="349"/>
      <c r="CU57" s="349"/>
      <c r="CV57" s="349"/>
      <c r="CW57" s="349"/>
      <c r="CX57" s="349"/>
      <c r="CY57" s="349"/>
      <c r="CZ57" s="349"/>
      <c r="DA57" s="349"/>
      <c r="DB57" s="349"/>
      <c r="DC57" s="349"/>
      <c r="DD57" s="349"/>
      <c r="DE57" s="349"/>
      <c r="DF57" s="349"/>
      <c r="DG57" s="349"/>
      <c r="DH57" s="349"/>
      <c r="DI57" s="349"/>
      <c r="DJ57" s="349"/>
      <c r="DK57" s="349"/>
      <c r="DL57" s="349"/>
      <c r="DM57" s="349"/>
      <c r="DN57" s="349"/>
      <c r="DO57" s="349"/>
      <c r="DP57" s="349"/>
      <c r="DQ57" s="349"/>
      <c r="DR57" s="349"/>
      <c r="DS57" s="349"/>
      <c r="DT57" s="349"/>
      <c r="DU57" s="349"/>
      <c r="DV57" s="349"/>
      <c r="DW57" s="349"/>
      <c r="DX57" s="349"/>
      <c r="DY57" s="349"/>
      <c r="DZ57" s="349"/>
      <c r="EA57" s="349"/>
      <c r="EB57" s="349"/>
      <c r="EC57" s="349"/>
      <c r="ED57" s="349"/>
      <c r="EE57" s="349"/>
      <c r="EF57" s="349"/>
      <c r="EG57" s="349"/>
      <c r="EH57" s="349"/>
      <c r="EI57" s="349"/>
      <c r="EJ57" s="349"/>
      <c r="EK57" s="349"/>
      <c r="EL57" s="349"/>
      <c r="EM57" s="349"/>
      <c r="EN57" s="349"/>
      <c r="EO57" s="349"/>
      <c r="EP57" s="349"/>
      <c r="EQ57" s="349"/>
      <c r="ER57" s="349"/>
      <c r="ES57" s="349"/>
      <c r="ET57" s="349"/>
    </row>
    <row r="58" spans="3:150" s="347" customFormat="1" ht="13.9" customHeight="1">
      <c r="C58" s="2513"/>
      <c r="D58" s="2514"/>
      <c r="E58" s="2514"/>
      <c r="F58" s="2514"/>
      <c r="G58" s="2514"/>
      <c r="H58" s="2514"/>
      <c r="I58" s="2514"/>
      <c r="J58" s="2514"/>
      <c r="K58" s="2514"/>
      <c r="L58" s="2514"/>
      <c r="M58" s="2514"/>
      <c r="N58" s="2514"/>
      <c r="O58" s="2514"/>
      <c r="P58" s="2514"/>
      <c r="Q58" s="2514"/>
      <c r="R58" s="2514"/>
      <c r="S58" s="2514"/>
      <c r="T58" s="2514"/>
      <c r="U58" s="2514"/>
      <c r="V58" s="2514"/>
      <c r="W58" s="2514"/>
      <c r="X58" s="2514"/>
      <c r="Y58" s="2514"/>
      <c r="Z58" s="2514"/>
      <c r="AA58" s="2514"/>
      <c r="AB58" s="2514"/>
      <c r="AC58" s="2514"/>
      <c r="AD58" s="2514"/>
      <c r="AE58" s="2514"/>
      <c r="AF58" s="2514"/>
      <c r="AG58" s="2514"/>
      <c r="AH58" s="2514"/>
      <c r="AI58" s="2514"/>
      <c r="AJ58" s="2514"/>
      <c r="AK58" s="2514"/>
      <c r="AL58" s="2514"/>
      <c r="AM58" s="2514"/>
      <c r="AN58" s="2514"/>
      <c r="AO58" s="2514"/>
      <c r="AP58" s="2514"/>
      <c r="AQ58" s="2514"/>
      <c r="AR58" s="2514"/>
      <c r="AS58" s="2514"/>
      <c r="AT58" s="2514"/>
      <c r="AU58" s="2514"/>
      <c r="AV58" s="2514"/>
      <c r="AW58" s="2514"/>
      <c r="AX58" s="2514"/>
      <c r="AY58" s="2514"/>
      <c r="AZ58" s="2514"/>
      <c r="BA58" s="2514"/>
      <c r="BB58" s="2514"/>
      <c r="BC58" s="2514"/>
      <c r="BD58" s="2514"/>
      <c r="BE58" s="2514"/>
      <c r="BF58" s="2514"/>
      <c r="BG58" s="2514"/>
      <c r="BH58" s="2514"/>
      <c r="BI58" s="2514"/>
      <c r="BJ58" s="2514"/>
      <c r="BK58" s="2514"/>
      <c r="BL58" s="2514"/>
      <c r="BM58" s="2514"/>
      <c r="BN58" s="2514"/>
      <c r="BO58" s="2514"/>
      <c r="BP58" s="2514"/>
      <c r="BQ58" s="2514"/>
      <c r="BR58" s="2514"/>
      <c r="BS58" s="2514"/>
      <c r="BT58" s="2514"/>
      <c r="BU58" s="2515"/>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349"/>
      <c r="EK58" s="349"/>
      <c r="EL58" s="349"/>
      <c r="EM58" s="349"/>
      <c r="EN58" s="349"/>
      <c r="EO58" s="349"/>
      <c r="EP58" s="349"/>
      <c r="EQ58" s="349"/>
      <c r="ER58" s="349"/>
      <c r="ES58" s="349"/>
      <c r="ET58" s="349"/>
    </row>
    <row r="59" spans="3:150" s="347" customFormat="1" ht="13.9" customHeight="1">
      <c r="C59" s="2513"/>
      <c r="D59" s="2514"/>
      <c r="E59" s="2514"/>
      <c r="F59" s="2514"/>
      <c r="G59" s="2514"/>
      <c r="H59" s="2514"/>
      <c r="I59" s="2514"/>
      <c r="J59" s="2514"/>
      <c r="K59" s="2514"/>
      <c r="L59" s="2514"/>
      <c r="M59" s="2514"/>
      <c r="N59" s="2514"/>
      <c r="O59" s="2514"/>
      <c r="P59" s="2514"/>
      <c r="Q59" s="2514"/>
      <c r="R59" s="2514"/>
      <c r="S59" s="2514"/>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c r="AS59" s="2514"/>
      <c r="AT59" s="2514"/>
      <c r="AU59" s="2514"/>
      <c r="AV59" s="2514"/>
      <c r="AW59" s="2514"/>
      <c r="AX59" s="2514"/>
      <c r="AY59" s="2514"/>
      <c r="AZ59" s="2514"/>
      <c r="BA59" s="2514"/>
      <c r="BB59" s="2514"/>
      <c r="BC59" s="2514"/>
      <c r="BD59" s="2514"/>
      <c r="BE59" s="2514"/>
      <c r="BF59" s="2514"/>
      <c r="BG59" s="2514"/>
      <c r="BH59" s="2514"/>
      <c r="BI59" s="2514"/>
      <c r="BJ59" s="2514"/>
      <c r="BK59" s="2514"/>
      <c r="BL59" s="2514"/>
      <c r="BM59" s="2514"/>
      <c r="BN59" s="2514"/>
      <c r="BO59" s="2514"/>
      <c r="BP59" s="2514"/>
      <c r="BQ59" s="2514"/>
      <c r="BR59" s="2514"/>
      <c r="BS59" s="2514"/>
      <c r="BT59" s="2514"/>
      <c r="BU59" s="2515"/>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349"/>
      <c r="EK59" s="349"/>
      <c r="EL59" s="349"/>
      <c r="EM59" s="349"/>
      <c r="EN59" s="349"/>
      <c r="EO59" s="349"/>
      <c r="EP59" s="349"/>
      <c r="EQ59" s="349"/>
      <c r="ER59" s="349"/>
      <c r="ES59" s="349"/>
      <c r="ET59" s="349"/>
    </row>
    <row r="60" spans="3:150" s="347" customFormat="1" ht="13.9" customHeight="1">
      <c r="C60" s="2513"/>
      <c r="D60" s="2514"/>
      <c r="E60" s="2514"/>
      <c r="F60" s="2514"/>
      <c r="G60" s="2514"/>
      <c r="H60" s="2514"/>
      <c r="I60" s="2514"/>
      <c r="J60" s="2514"/>
      <c r="K60" s="2514"/>
      <c r="L60" s="2514"/>
      <c r="M60" s="2514"/>
      <c r="N60" s="2514"/>
      <c r="O60" s="2514"/>
      <c r="P60" s="2514"/>
      <c r="Q60" s="2514"/>
      <c r="R60" s="2514"/>
      <c r="S60" s="2514"/>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c r="AS60" s="2514"/>
      <c r="AT60" s="2514"/>
      <c r="AU60" s="2514"/>
      <c r="AV60" s="2514"/>
      <c r="AW60" s="2514"/>
      <c r="AX60" s="2514"/>
      <c r="AY60" s="2514"/>
      <c r="AZ60" s="2514"/>
      <c r="BA60" s="2514"/>
      <c r="BB60" s="2514"/>
      <c r="BC60" s="2514"/>
      <c r="BD60" s="2514"/>
      <c r="BE60" s="2514"/>
      <c r="BF60" s="2514"/>
      <c r="BG60" s="2514"/>
      <c r="BH60" s="2514"/>
      <c r="BI60" s="2514"/>
      <c r="BJ60" s="2514"/>
      <c r="BK60" s="2514"/>
      <c r="BL60" s="2514"/>
      <c r="BM60" s="2514"/>
      <c r="BN60" s="2514"/>
      <c r="BO60" s="2514"/>
      <c r="BP60" s="2514"/>
      <c r="BQ60" s="2514"/>
      <c r="BR60" s="2514"/>
      <c r="BS60" s="2514"/>
      <c r="BT60" s="2514"/>
      <c r="BU60" s="2515"/>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349"/>
      <c r="EK60" s="349"/>
      <c r="EL60" s="349"/>
      <c r="EM60" s="349"/>
      <c r="EN60" s="349"/>
      <c r="EO60" s="349"/>
      <c r="EP60" s="349"/>
      <c r="EQ60" s="349"/>
      <c r="ER60" s="349"/>
      <c r="ES60" s="349"/>
      <c r="ET60" s="349"/>
    </row>
    <row r="61" spans="3:150" s="347" customFormat="1" ht="13.9" customHeight="1">
      <c r="C61" s="2513"/>
      <c r="D61" s="2514"/>
      <c r="E61" s="2514"/>
      <c r="F61" s="2514"/>
      <c r="G61" s="2514"/>
      <c r="H61" s="2514"/>
      <c r="I61" s="2514"/>
      <c r="J61" s="2514"/>
      <c r="K61" s="2514"/>
      <c r="L61" s="2514"/>
      <c r="M61" s="2514"/>
      <c r="N61" s="2514"/>
      <c r="O61" s="2514"/>
      <c r="P61" s="2514"/>
      <c r="Q61" s="2514"/>
      <c r="R61" s="2514"/>
      <c r="S61" s="2514"/>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c r="AS61" s="2514"/>
      <c r="AT61" s="2514"/>
      <c r="AU61" s="2514"/>
      <c r="AV61" s="2514"/>
      <c r="AW61" s="2514"/>
      <c r="AX61" s="2514"/>
      <c r="AY61" s="2514"/>
      <c r="AZ61" s="2514"/>
      <c r="BA61" s="2514"/>
      <c r="BB61" s="2514"/>
      <c r="BC61" s="2514"/>
      <c r="BD61" s="2514"/>
      <c r="BE61" s="2514"/>
      <c r="BF61" s="2514"/>
      <c r="BG61" s="2514"/>
      <c r="BH61" s="2514"/>
      <c r="BI61" s="2514"/>
      <c r="BJ61" s="2514"/>
      <c r="BK61" s="2514"/>
      <c r="BL61" s="2514"/>
      <c r="BM61" s="2514"/>
      <c r="BN61" s="2514"/>
      <c r="BO61" s="2514"/>
      <c r="BP61" s="2514"/>
      <c r="BQ61" s="2514"/>
      <c r="BR61" s="2514"/>
      <c r="BS61" s="2514"/>
      <c r="BT61" s="2514"/>
      <c r="BU61" s="2515"/>
    </row>
    <row r="62" spans="3:150" s="347" customFormat="1" ht="13.9" customHeight="1">
      <c r="C62" s="2513"/>
      <c r="D62" s="2514"/>
      <c r="E62" s="2514"/>
      <c r="F62" s="2514"/>
      <c r="G62" s="2514"/>
      <c r="H62" s="2514"/>
      <c r="I62" s="2514"/>
      <c r="J62" s="2514"/>
      <c r="K62" s="2514"/>
      <c r="L62" s="2514"/>
      <c r="M62" s="2514"/>
      <c r="N62" s="2514"/>
      <c r="O62" s="2514"/>
      <c r="P62" s="2514"/>
      <c r="Q62" s="2514"/>
      <c r="R62" s="2514"/>
      <c r="S62" s="2514"/>
      <c r="T62" s="2514"/>
      <c r="U62" s="2514"/>
      <c r="V62" s="2514"/>
      <c r="W62" s="2514"/>
      <c r="X62" s="2514"/>
      <c r="Y62" s="2514"/>
      <c r="Z62" s="2514"/>
      <c r="AA62" s="2514"/>
      <c r="AB62" s="2514"/>
      <c r="AC62" s="2514"/>
      <c r="AD62" s="2514"/>
      <c r="AE62" s="2514"/>
      <c r="AF62" s="2514"/>
      <c r="AG62" s="2514"/>
      <c r="AH62" s="2514"/>
      <c r="AI62" s="2514"/>
      <c r="AJ62" s="2514"/>
      <c r="AK62" s="2514"/>
      <c r="AL62" s="2514"/>
      <c r="AM62" s="2514"/>
      <c r="AN62" s="2514"/>
      <c r="AO62" s="2514"/>
      <c r="AP62" s="2514"/>
      <c r="AQ62" s="2514"/>
      <c r="AR62" s="2514"/>
      <c r="AS62" s="2514"/>
      <c r="AT62" s="2514"/>
      <c r="AU62" s="2514"/>
      <c r="AV62" s="2514"/>
      <c r="AW62" s="2514"/>
      <c r="AX62" s="2514"/>
      <c r="AY62" s="2514"/>
      <c r="AZ62" s="2514"/>
      <c r="BA62" s="2514"/>
      <c r="BB62" s="2514"/>
      <c r="BC62" s="2514"/>
      <c r="BD62" s="2514"/>
      <c r="BE62" s="2514"/>
      <c r="BF62" s="2514"/>
      <c r="BG62" s="2514"/>
      <c r="BH62" s="2514"/>
      <c r="BI62" s="2514"/>
      <c r="BJ62" s="2514"/>
      <c r="BK62" s="2514"/>
      <c r="BL62" s="2514"/>
      <c r="BM62" s="2514"/>
      <c r="BN62" s="2514"/>
      <c r="BO62" s="2514"/>
      <c r="BP62" s="2514"/>
      <c r="BQ62" s="2514"/>
      <c r="BR62" s="2514"/>
      <c r="BS62" s="2514"/>
      <c r="BT62" s="2514"/>
      <c r="BU62" s="2515"/>
    </row>
    <row r="63" spans="3:150" s="347" customFormat="1" ht="13.9" customHeight="1">
      <c r="C63" s="2513"/>
      <c r="D63" s="2514"/>
      <c r="E63" s="2514"/>
      <c r="F63" s="2514"/>
      <c r="G63" s="2514"/>
      <c r="H63" s="2514"/>
      <c r="I63" s="2514"/>
      <c r="J63" s="2514"/>
      <c r="K63" s="2514"/>
      <c r="L63" s="2514"/>
      <c r="M63" s="2514"/>
      <c r="N63" s="2514"/>
      <c r="O63" s="2514"/>
      <c r="P63" s="2514"/>
      <c r="Q63" s="2514"/>
      <c r="R63" s="2514"/>
      <c r="S63" s="2514"/>
      <c r="T63" s="2514"/>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c r="AS63" s="2514"/>
      <c r="AT63" s="2514"/>
      <c r="AU63" s="2514"/>
      <c r="AV63" s="2514"/>
      <c r="AW63" s="2514"/>
      <c r="AX63" s="2514"/>
      <c r="AY63" s="2514"/>
      <c r="AZ63" s="2514"/>
      <c r="BA63" s="2514"/>
      <c r="BB63" s="2514"/>
      <c r="BC63" s="2514"/>
      <c r="BD63" s="2514"/>
      <c r="BE63" s="2514"/>
      <c r="BF63" s="2514"/>
      <c r="BG63" s="2514"/>
      <c r="BH63" s="2514"/>
      <c r="BI63" s="2514"/>
      <c r="BJ63" s="2514"/>
      <c r="BK63" s="2514"/>
      <c r="BL63" s="2514"/>
      <c r="BM63" s="2514"/>
      <c r="BN63" s="2514"/>
      <c r="BO63" s="2514"/>
      <c r="BP63" s="2514"/>
      <c r="BQ63" s="2514"/>
      <c r="BR63" s="2514"/>
      <c r="BS63" s="2514"/>
      <c r="BT63" s="2514"/>
      <c r="BU63" s="2515"/>
    </row>
    <row r="64" spans="3:150" s="347" customFormat="1" ht="13.9" customHeight="1">
      <c r="C64" s="2513"/>
      <c r="D64" s="2514"/>
      <c r="E64" s="2514"/>
      <c r="F64" s="2514"/>
      <c r="G64" s="2514"/>
      <c r="H64" s="2514"/>
      <c r="I64" s="2514"/>
      <c r="J64" s="2514"/>
      <c r="K64" s="2514"/>
      <c r="L64" s="2514"/>
      <c r="M64" s="2514"/>
      <c r="N64" s="2514"/>
      <c r="O64" s="2514"/>
      <c r="P64" s="2514"/>
      <c r="Q64" s="2514"/>
      <c r="R64" s="2514"/>
      <c r="S64" s="2514"/>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AV64" s="2514"/>
      <c r="AW64" s="2514"/>
      <c r="AX64" s="2514"/>
      <c r="AY64" s="2514"/>
      <c r="AZ64" s="2514"/>
      <c r="BA64" s="2514"/>
      <c r="BB64" s="2514"/>
      <c r="BC64" s="2514"/>
      <c r="BD64" s="2514"/>
      <c r="BE64" s="2514"/>
      <c r="BF64" s="2514"/>
      <c r="BG64" s="2514"/>
      <c r="BH64" s="2514"/>
      <c r="BI64" s="2514"/>
      <c r="BJ64" s="2514"/>
      <c r="BK64" s="2514"/>
      <c r="BL64" s="2514"/>
      <c r="BM64" s="2514"/>
      <c r="BN64" s="2514"/>
      <c r="BO64" s="2514"/>
      <c r="BP64" s="2514"/>
      <c r="BQ64" s="2514"/>
      <c r="BR64" s="2514"/>
      <c r="BS64" s="2514"/>
      <c r="BT64" s="2514"/>
      <c r="BU64" s="2515"/>
    </row>
    <row r="65" spans="2:74" s="347" customFormat="1" ht="13.9" customHeight="1">
      <c r="C65" s="2513"/>
      <c r="D65" s="2514"/>
      <c r="E65" s="2514"/>
      <c r="F65" s="2514"/>
      <c r="G65" s="2514"/>
      <c r="H65" s="2514"/>
      <c r="I65" s="2514"/>
      <c r="J65" s="2514"/>
      <c r="K65" s="2514"/>
      <c r="L65" s="2514"/>
      <c r="M65" s="2514"/>
      <c r="N65" s="2514"/>
      <c r="O65" s="2514"/>
      <c r="P65" s="2514"/>
      <c r="Q65" s="2514"/>
      <c r="R65" s="2514"/>
      <c r="S65" s="2514"/>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AV65" s="2514"/>
      <c r="AW65" s="2514"/>
      <c r="AX65" s="2514"/>
      <c r="AY65" s="2514"/>
      <c r="AZ65" s="2514"/>
      <c r="BA65" s="2514"/>
      <c r="BB65" s="2514"/>
      <c r="BC65" s="2514"/>
      <c r="BD65" s="2514"/>
      <c r="BE65" s="2514"/>
      <c r="BF65" s="2514"/>
      <c r="BG65" s="2514"/>
      <c r="BH65" s="2514"/>
      <c r="BI65" s="2514"/>
      <c r="BJ65" s="2514"/>
      <c r="BK65" s="2514"/>
      <c r="BL65" s="2514"/>
      <c r="BM65" s="2514"/>
      <c r="BN65" s="2514"/>
      <c r="BO65" s="2514"/>
      <c r="BP65" s="2514"/>
      <c r="BQ65" s="2514"/>
      <c r="BR65" s="2514"/>
      <c r="BS65" s="2514"/>
      <c r="BT65" s="2514"/>
      <c r="BU65" s="2515"/>
    </row>
    <row r="66" spans="2:74" s="347" customFormat="1" ht="13.9" customHeight="1">
      <c r="C66" s="2513"/>
      <c r="D66" s="2514"/>
      <c r="E66" s="2514"/>
      <c r="F66" s="2514"/>
      <c r="G66" s="2514"/>
      <c r="H66" s="2514"/>
      <c r="I66" s="2514"/>
      <c r="J66" s="2514"/>
      <c r="K66" s="2514"/>
      <c r="L66" s="2514"/>
      <c r="M66" s="2514"/>
      <c r="N66" s="2514"/>
      <c r="O66" s="2514"/>
      <c r="P66" s="2514"/>
      <c r="Q66" s="2514"/>
      <c r="R66" s="2514"/>
      <c r="S66" s="2514"/>
      <c r="T66" s="2514"/>
      <c r="U66" s="2514"/>
      <c r="V66" s="2514"/>
      <c r="W66" s="2514"/>
      <c r="X66" s="2514"/>
      <c r="Y66" s="2514"/>
      <c r="Z66" s="2514"/>
      <c r="AA66" s="2514"/>
      <c r="AB66" s="2514"/>
      <c r="AC66" s="2514"/>
      <c r="AD66" s="2514"/>
      <c r="AE66" s="2514"/>
      <c r="AF66" s="2514"/>
      <c r="AG66" s="2514"/>
      <c r="AH66" s="2514"/>
      <c r="AI66" s="2514"/>
      <c r="AJ66" s="2514"/>
      <c r="AK66" s="2514"/>
      <c r="AL66" s="2514"/>
      <c r="AM66" s="2514"/>
      <c r="AN66" s="2514"/>
      <c r="AO66" s="2514"/>
      <c r="AP66" s="2514"/>
      <c r="AQ66" s="2514"/>
      <c r="AR66" s="2514"/>
      <c r="AS66" s="2514"/>
      <c r="AT66" s="2514"/>
      <c r="AU66" s="2514"/>
      <c r="AV66" s="2514"/>
      <c r="AW66" s="2514"/>
      <c r="AX66" s="2514"/>
      <c r="AY66" s="2514"/>
      <c r="AZ66" s="2514"/>
      <c r="BA66" s="2514"/>
      <c r="BB66" s="2514"/>
      <c r="BC66" s="2514"/>
      <c r="BD66" s="2514"/>
      <c r="BE66" s="2514"/>
      <c r="BF66" s="2514"/>
      <c r="BG66" s="2514"/>
      <c r="BH66" s="2514"/>
      <c r="BI66" s="2514"/>
      <c r="BJ66" s="2514"/>
      <c r="BK66" s="2514"/>
      <c r="BL66" s="2514"/>
      <c r="BM66" s="2514"/>
      <c r="BN66" s="2514"/>
      <c r="BO66" s="2514"/>
      <c r="BP66" s="2514"/>
      <c r="BQ66" s="2514"/>
      <c r="BR66" s="2514"/>
      <c r="BS66" s="2514"/>
      <c r="BT66" s="2514"/>
      <c r="BU66" s="2515"/>
    </row>
    <row r="67" spans="2:74" s="347" customFormat="1" ht="13.9" customHeight="1">
      <c r="C67" s="2513"/>
      <c r="D67" s="2514"/>
      <c r="E67" s="2514"/>
      <c r="F67" s="2514"/>
      <c r="G67" s="2514"/>
      <c r="H67" s="2514"/>
      <c r="I67" s="2514"/>
      <c r="J67" s="2514"/>
      <c r="K67" s="2514"/>
      <c r="L67" s="2514"/>
      <c r="M67" s="2514"/>
      <c r="N67" s="2514"/>
      <c r="O67" s="2514"/>
      <c r="P67" s="2514"/>
      <c r="Q67" s="2514"/>
      <c r="R67" s="2514"/>
      <c r="S67" s="2514"/>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AV67" s="2514"/>
      <c r="AW67" s="2514"/>
      <c r="AX67" s="2514"/>
      <c r="AY67" s="2514"/>
      <c r="AZ67" s="2514"/>
      <c r="BA67" s="2514"/>
      <c r="BB67" s="2514"/>
      <c r="BC67" s="2514"/>
      <c r="BD67" s="2514"/>
      <c r="BE67" s="2514"/>
      <c r="BF67" s="2514"/>
      <c r="BG67" s="2514"/>
      <c r="BH67" s="2514"/>
      <c r="BI67" s="2514"/>
      <c r="BJ67" s="2514"/>
      <c r="BK67" s="2514"/>
      <c r="BL67" s="2514"/>
      <c r="BM67" s="2514"/>
      <c r="BN67" s="2514"/>
      <c r="BO67" s="2514"/>
      <c r="BP67" s="2514"/>
      <c r="BQ67" s="2514"/>
      <c r="BR67" s="2514"/>
      <c r="BS67" s="2514"/>
      <c r="BT67" s="2514"/>
      <c r="BU67" s="2515"/>
    </row>
    <row r="68" spans="2:74" s="347" customFormat="1" ht="13.9" customHeight="1">
      <c r="C68" s="2513"/>
      <c r="D68" s="2514"/>
      <c r="E68" s="2514"/>
      <c r="F68" s="2514"/>
      <c r="G68" s="2514"/>
      <c r="H68" s="2514"/>
      <c r="I68" s="2514"/>
      <c r="J68" s="2514"/>
      <c r="K68" s="2514"/>
      <c r="L68" s="2514"/>
      <c r="M68" s="2514"/>
      <c r="N68" s="2514"/>
      <c r="O68" s="2514"/>
      <c r="P68" s="2514"/>
      <c r="Q68" s="2514"/>
      <c r="R68" s="2514"/>
      <c r="S68" s="2514"/>
      <c r="T68" s="2514"/>
      <c r="U68" s="2514"/>
      <c r="V68" s="2514"/>
      <c r="W68" s="2514"/>
      <c r="X68" s="2514"/>
      <c r="Y68" s="2514"/>
      <c r="Z68" s="2514"/>
      <c r="AA68" s="2514"/>
      <c r="AB68" s="2514"/>
      <c r="AC68" s="2514"/>
      <c r="AD68" s="2514"/>
      <c r="AE68" s="2514"/>
      <c r="AF68" s="2514"/>
      <c r="AG68" s="2514"/>
      <c r="AH68" s="2514"/>
      <c r="AI68" s="2514"/>
      <c r="AJ68" s="2514"/>
      <c r="AK68" s="2514"/>
      <c r="AL68" s="2514"/>
      <c r="AM68" s="2514"/>
      <c r="AN68" s="2514"/>
      <c r="AO68" s="2514"/>
      <c r="AP68" s="2514"/>
      <c r="AQ68" s="2514"/>
      <c r="AR68" s="2514"/>
      <c r="AS68" s="2514"/>
      <c r="AT68" s="2514"/>
      <c r="AU68" s="2514"/>
      <c r="AV68" s="2514"/>
      <c r="AW68" s="2514"/>
      <c r="AX68" s="2514"/>
      <c r="AY68" s="2514"/>
      <c r="AZ68" s="2514"/>
      <c r="BA68" s="2514"/>
      <c r="BB68" s="2514"/>
      <c r="BC68" s="2514"/>
      <c r="BD68" s="2514"/>
      <c r="BE68" s="2514"/>
      <c r="BF68" s="2514"/>
      <c r="BG68" s="2514"/>
      <c r="BH68" s="2514"/>
      <c r="BI68" s="2514"/>
      <c r="BJ68" s="2514"/>
      <c r="BK68" s="2514"/>
      <c r="BL68" s="2514"/>
      <c r="BM68" s="2514"/>
      <c r="BN68" s="2514"/>
      <c r="BO68" s="2514"/>
      <c r="BP68" s="2514"/>
      <c r="BQ68" s="2514"/>
      <c r="BR68" s="2514"/>
      <c r="BS68" s="2514"/>
      <c r="BT68" s="2514"/>
      <c r="BU68" s="2515"/>
    </row>
    <row r="69" spans="2:74" s="347" customFormat="1" ht="13.9" customHeight="1">
      <c r="C69" s="2513"/>
      <c r="D69" s="2514"/>
      <c r="E69" s="2514"/>
      <c r="F69" s="2514"/>
      <c r="G69" s="2514"/>
      <c r="H69" s="2514"/>
      <c r="I69" s="2514"/>
      <c r="J69" s="2514"/>
      <c r="K69" s="2514"/>
      <c r="L69" s="2514"/>
      <c r="M69" s="2514"/>
      <c r="N69" s="2514"/>
      <c r="O69" s="2514"/>
      <c r="P69" s="2514"/>
      <c r="Q69" s="2514"/>
      <c r="R69" s="2514"/>
      <c r="S69" s="2514"/>
      <c r="T69" s="2514"/>
      <c r="U69" s="2514"/>
      <c r="V69" s="2514"/>
      <c r="W69" s="2514"/>
      <c r="X69" s="2514"/>
      <c r="Y69" s="2514"/>
      <c r="Z69" s="2514"/>
      <c r="AA69" s="2514"/>
      <c r="AB69" s="2514"/>
      <c r="AC69" s="2514"/>
      <c r="AD69" s="2514"/>
      <c r="AE69" s="2514"/>
      <c r="AF69" s="2514"/>
      <c r="AG69" s="2514"/>
      <c r="AH69" s="2514"/>
      <c r="AI69" s="2514"/>
      <c r="AJ69" s="2514"/>
      <c r="AK69" s="2514"/>
      <c r="AL69" s="2514"/>
      <c r="AM69" s="2514"/>
      <c r="AN69" s="2514"/>
      <c r="AO69" s="2514"/>
      <c r="AP69" s="2514"/>
      <c r="AQ69" s="2514"/>
      <c r="AR69" s="2514"/>
      <c r="AS69" s="2514"/>
      <c r="AT69" s="2514"/>
      <c r="AU69" s="2514"/>
      <c r="AV69" s="2514"/>
      <c r="AW69" s="2514"/>
      <c r="AX69" s="2514"/>
      <c r="AY69" s="2514"/>
      <c r="AZ69" s="2514"/>
      <c r="BA69" s="2514"/>
      <c r="BB69" s="2514"/>
      <c r="BC69" s="2514"/>
      <c r="BD69" s="2514"/>
      <c r="BE69" s="2514"/>
      <c r="BF69" s="2514"/>
      <c r="BG69" s="2514"/>
      <c r="BH69" s="2514"/>
      <c r="BI69" s="2514"/>
      <c r="BJ69" s="2514"/>
      <c r="BK69" s="2514"/>
      <c r="BL69" s="2514"/>
      <c r="BM69" s="2514"/>
      <c r="BN69" s="2514"/>
      <c r="BO69" s="2514"/>
      <c r="BP69" s="2514"/>
      <c r="BQ69" s="2514"/>
      <c r="BR69" s="2514"/>
      <c r="BS69" s="2514"/>
      <c r="BT69" s="2514"/>
      <c r="BU69" s="2515"/>
    </row>
    <row r="70" spans="2:74" s="347" customFormat="1" ht="10.15" customHeight="1">
      <c r="C70" s="2513"/>
      <c r="D70" s="2514"/>
      <c r="E70" s="2514"/>
      <c r="F70" s="2514"/>
      <c r="G70" s="2514"/>
      <c r="H70" s="2514"/>
      <c r="I70" s="2514"/>
      <c r="J70" s="2514"/>
      <c r="K70" s="2514"/>
      <c r="L70" s="2514"/>
      <c r="M70" s="2514"/>
      <c r="N70" s="2514"/>
      <c r="O70" s="2514"/>
      <c r="P70" s="2514"/>
      <c r="Q70" s="2514"/>
      <c r="R70" s="2514"/>
      <c r="S70" s="2514"/>
      <c r="T70" s="2514"/>
      <c r="U70" s="2514"/>
      <c r="V70" s="2514"/>
      <c r="W70" s="2514"/>
      <c r="X70" s="2514"/>
      <c r="Y70" s="2514"/>
      <c r="Z70" s="2514"/>
      <c r="AA70" s="2514"/>
      <c r="AB70" s="2514"/>
      <c r="AC70" s="2514"/>
      <c r="AD70" s="2514"/>
      <c r="AE70" s="2514"/>
      <c r="AF70" s="2514"/>
      <c r="AG70" s="2514"/>
      <c r="AH70" s="2514"/>
      <c r="AI70" s="2514"/>
      <c r="AJ70" s="2514"/>
      <c r="AK70" s="2514"/>
      <c r="AL70" s="2514"/>
      <c r="AM70" s="2514"/>
      <c r="AN70" s="2514"/>
      <c r="AO70" s="2514"/>
      <c r="AP70" s="2514"/>
      <c r="AQ70" s="2514"/>
      <c r="AR70" s="2514"/>
      <c r="AS70" s="2514"/>
      <c r="AT70" s="2514"/>
      <c r="AU70" s="2514"/>
      <c r="AV70" s="2514"/>
      <c r="AW70" s="2514"/>
      <c r="AX70" s="2514"/>
      <c r="AY70" s="2514"/>
      <c r="AZ70" s="2514"/>
      <c r="BA70" s="2514"/>
      <c r="BB70" s="2514"/>
      <c r="BC70" s="2514"/>
      <c r="BD70" s="2514"/>
      <c r="BE70" s="2514"/>
      <c r="BF70" s="2514"/>
      <c r="BG70" s="2514"/>
      <c r="BH70" s="2514"/>
      <c r="BI70" s="2514"/>
      <c r="BJ70" s="2514"/>
      <c r="BK70" s="2514"/>
      <c r="BL70" s="2514"/>
      <c r="BM70" s="2514"/>
      <c r="BN70" s="2514"/>
      <c r="BO70" s="2514"/>
      <c r="BP70" s="2514"/>
      <c r="BQ70" s="2514"/>
      <c r="BR70" s="2514"/>
      <c r="BS70" s="2514"/>
      <c r="BT70" s="2514"/>
      <c r="BU70" s="2515"/>
    </row>
    <row r="71" spans="2:74" s="347" customFormat="1" ht="9" customHeight="1">
      <c r="C71" s="2516"/>
      <c r="D71" s="2517"/>
      <c r="E71" s="2517"/>
      <c r="F71" s="2517"/>
      <c r="G71" s="2517"/>
      <c r="H71" s="2517"/>
      <c r="I71" s="2517"/>
      <c r="J71" s="2517"/>
      <c r="K71" s="2517"/>
      <c r="L71" s="2517"/>
      <c r="M71" s="2517"/>
      <c r="N71" s="2517"/>
      <c r="O71" s="2517"/>
      <c r="P71" s="2517"/>
      <c r="Q71" s="2517"/>
      <c r="R71" s="2517"/>
      <c r="S71" s="2517"/>
      <c r="T71" s="2517"/>
      <c r="U71" s="2517"/>
      <c r="V71" s="2517"/>
      <c r="W71" s="2517"/>
      <c r="X71" s="2517"/>
      <c r="Y71" s="2517"/>
      <c r="Z71" s="2517"/>
      <c r="AA71" s="2517"/>
      <c r="AB71" s="2517"/>
      <c r="AC71" s="2517"/>
      <c r="AD71" s="2517"/>
      <c r="AE71" s="2517"/>
      <c r="AF71" s="2517"/>
      <c r="AG71" s="2517"/>
      <c r="AH71" s="2517"/>
      <c r="AI71" s="2517"/>
      <c r="AJ71" s="2517"/>
      <c r="AK71" s="2517"/>
      <c r="AL71" s="2517"/>
      <c r="AM71" s="2517"/>
      <c r="AN71" s="2517"/>
      <c r="AO71" s="2517"/>
      <c r="AP71" s="2517"/>
      <c r="AQ71" s="2517"/>
      <c r="AR71" s="2517"/>
      <c r="AS71" s="2517"/>
      <c r="AT71" s="2517"/>
      <c r="AU71" s="2517"/>
      <c r="AV71" s="2517"/>
      <c r="AW71" s="2517"/>
      <c r="AX71" s="2517"/>
      <c r="AY71" s="2517"/>
      <c r="AZ71" s="2517"/>
      <c r="BA71" s="2517"/>
      <c r="BB71" s="2517"/>
      <c r="BC71" s="2517"/>
      <c r="BD71" s="2517"/>
      <c r="BE71" s="2517"/>
      <c r="BF71" s="2517"/>
      <c r="BG71" s="2517"/>
      <c r="BH71" s="2517"/>
      <c r="BI71" s="2517"/>
      <c r="BJ71" s="2517"/>
      <c r="BK71" s="2517"/>
      <c r="BL71" s="2517"/>
      <c r="BM71" s="2517"/>
      <c r="BN71" s="2517"/>
      <c r="BO71" s="2517"/>
      <c r="BP71" s="2517"/>
      <c r="BQ71" s="2517"/>
      <c r="BR71" s="2517"/>
      <c r="BS71" s="2517"/>
      <c r="BT71" s="2517"/>
      <c r="BU71" s="2518"/>
    </row>
    <row r="72" spans="2:74" s="347" customFormat="1" ht="9" customHeight="1">
      <c r="C72" s="355"/>
      <c r="D72" s="2486" t="s">
        <v>220</v>
      </c>
      <c r="E72" s="2486"/>
      <c r="F72" s="2486"/>
      <c r="G72" s="2486"/>
      <c r="H72" s="2486"/>
      <c r="I72" s="2486"/>
      <c r="J72" s="2486"/>
      <c r="K72" s="2486"/>
      <c r="L72" s="2486"/>
      <c r="M72" s="356"/>
      <c r="N72" s="1060"/>
      <c r="O72" s="2489"/>
      <c r="P72" s="2489"/>
      <c r="Q72" s="2489"/>
      <c r="R72" s="2489"/>
      <c r="S72" s="2489"/>
      <c r="T72" s="2489"/>
      <c r="U72" s="2489"/>
      <c r="V72" s="2489"/>
      <c r="W72" s="2489"/>
      <c r="X72" s="2489"/>
      <c r="Y72" s="2489"/>
      <c r="Z72" s="2489"/>
      <c r="AA72" s="2489"/>
      <c r="AB72" s="2489"/>
      <c r="AC72" s="2489"/>
      <c r="AD72" s="2489"/>
      <c r="AE72" s="2489"/>
      <c r="AF72" s="2489"/>
      <c r="AG72" s="2489"/>
      <c r="AH72" s="2489"/>
      <c r="AI72" s="2489"/>
      <c r="AJ72" s="2489"/>
      <c r="AK72" s="2489"/>
      <c r="AL72" s="2489"/>
      <c r="AM72" s="2489"/>
      <c r="AN72" s="2489"/>
      <c r="AO72" s="2523"/>
      <c r="AP72" s="357"/>
      <c r="AQ72" s="2486" t="s">
        <v>221</v>
      </c>
      <c r="AR72" s="2486"/>
      <c r="AS72" s="2486"/>
      <c r="AT72" s="2486"/>
      <c r="AU72" s="2486"/>
      <c r="AV72" s="2486"/>
      <c r="AW72" s="2486"/>
      <c r="AX72" s="356"/>
      <c r="AY72" s="2488"/>
      <c r="AZ72" s="2489"/>
      <c r="BA72" s="2489"/>
      <c r="BB72" s="2489"/>
      <c r="BC72" s="2489"/>
      <c r="BD72" s="2489"/>
      <c r="BE72" s="2489"/>
      <c r="BF72" s="2489"/>
      <c r="BG72" s="2489"/>
      <c r="BH72" s="2489"/>
      <c r="BI72" s="2489"/>
      <c r="BJ72" s="2489"/>
      <c r="BK72" s="2489"/>
      <c r="BL72" s="2489"/>
      <c r="BM72" s="2489"/>
      <c r="BN72" s="2489"/>
      <c r="BO72" s="2489"/>
      <c r="BP72" s="2489"/>
      <c r="BQ72" s="2489"/>
      <c r="BR72" s="2489"/>
      <c r="BS72" s="2489"/>
      <c r="BT72" s="2489"/>
      <c r="BU72" s="2490"/>
    </row>
    <row r="73" spans="2:74" s="347" customFormat="1" ht="9" customHeight="1" thickBot="1">
      <c r="C73" s="358"/>
      <c r="D73" s="2487"/>
      <c r="E73" s="2487"/>
      <c r="F73" s="2487"/>
      <c r="G73" s="2487"/>
      <c r="H73" s="2487"/>
      <c r="I73" s="2487"/>
      <c r="J73" s="2487"/>
      <c r="K73" s="2487"/>
      <c r="L73" s="2487"/>
      <c r="M73" s="359"/>
      <c r="N73" s="1061"/>
      <c r="O73" s="2492"/>
      <c r="P73" s="2492"/>
      <c r="Q73" s="2492"/>
      <c r="R73" s="2492"/>
      <c r="S73" s="2492"/>
      <c r="T73" s="2492"/>
      <c r="U73" s="2492"/>
      <c r="V73" s="2492"/>
      <c r="W73" s="2492"/>
      <c r="X73" s="2492"/>
      <c r="Y73" s="2492"/>
      <c r="Z73" s="2492"/>
      <c r="AA73" s="2492"/>
      <c r="AB73" s="2492"/>
      <c r="AC73" s="2492"/>
      <c r="AD73" s="2492"/>
      <c r="AE73" s="2492"/>
      <c r="AF73" s="2492"/>
      <c r="AG73" s="2492"/>
      <c r="AH73" s="2492"/>
      <c r="AI73" s="2492"/>
      <c r="AJ73" s="2492"/>
      <c r="AK73" s="2492"/>
      <c r="AL73" s="2492"/>
      <c r="AM73" s="2492"/>
      <c r="AN73" s="2492"/>
      <c r="AO73" s="2524"/>
      <c r="AP73" s="360"/>
      <c r="AQ73" s="2487"/>
      <c r="AR73" s="2487"/>
      <c r="AS73" s="2487"/>
      <c r="AT73" s="2487"/>
      <c r="AU73" s="2487"/>
      <c r="AV73" s="2487"/>
      <c r="AW73" s="2487"/>
      <c r="AX73" s="359"/>
      <c r="AY73" s="2491"/>
      <c r="AZ73" s="2492"/>
      <c r="BA73" s="2492"/>
      <c r="BB73" s="2492"/>
      <c r="BC73" s="2492"/>
      <c r="BD73" s="2492"/>
      <c r="BE73" s="2492"/>
      <c r="BF73" s="2492"/>
      <c r="BG73" s="2492"/>
      <c r="BH73" s="2492"/>
      <c r="BI73" s="2492"/>
      <c r="BJ73" s="2492"/>
      <c r="BK73" s="2492"/>
      <c r="BL73" s="2492"/>
      <c r="BM73" s="2492"/>
      <c r="BN73" s="2492"/>
      <c r="BO73" s="2492"/>
      <c r="BP73" s="2492"/>
      <c r="BQ73" s="2492"/>
      <c r="BR73" s="2492"/>
      <c r="BS73" s="2492"/>
      <c r="BT73" s="2492"/>
      <c r="BU73" s="2493"/>
    </row>
    <row r="74" spans="2:74" s="348" customFormat="1" ht="12" customHeight="1">
      <c r="C74" s="361"/>
      <c r="D74" s="2510" t="s">
        <v>499</v>
      </c>
      <c r="E74" s="2510"/>
      <c r="F74" s="2510"/>
      <c r="G74" s="2510"/>
      <c r="H74" s="2510"/>
      <c r="I74" s="2510"/>
      <c r="J74" s="2510"/>
      <c r="K74" s="2510"/>
      <c r="L74" s="2510"/>
      <c r="M74" s="2510"/>
      <c r="N74" s="2510"/>
      <c r="O74" s="2510"/>
      <c r="P74" s="2510"/>
      <c r="Q74" s="2510"/>
      <c r="R74" s="2510"/>
      <c r="S74" s="2510"/>
      <c r="T74" s="2510"/>
      <c r="U74" s="2510"/>
      <c r="V74" s="2510"/>
      <c r="W74" s="2510"/>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2510"/>
      <c r="BA74" s="2510"/>
      <c r="BB74" s="2510"/>
      <c r="BC74" s="2510"/>
      <c r="BD74" s="2510"/>
      <c r="BE74" s="2510"/>
      <c r="BF74" s="2510"/>
      <c r="BG74" s="2510"/>
      <c r="BH74" s="2510"/>
      <c r="BI74" s="2510"/>
      <c r="BJ74" s="2510"/>
      <c r="BK74" s="2510"/>
      <c r="BL74" s="2510"/>
      <c r="BM74" s="2510"/>
      <c r="BN74" s="2510"/>
      <c r="BO74" s="2510"/>
      <c r="BP74" s="2510"/>
      <c r="BQ74" s="2510"/>
      <c r="BR74" s="2510"/>
      <c r="BS74" s="2510"/>
      <c r="BT74" s="2510"/>
    </row>
    <row r="75" spans="2:74" s="347" customFormat="1" ht="9" customHeight="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c r="BM75" s="321"/>
      <c r="BN75" s="321"/>
      <c r="BO75" s="321"/>
      <c r="BP75" s="321"/>
      <c r="BQ75" s="321"/>
      <c r="BR75" s="321"/>
      <c r="BS75" s="321"/>
      <c r="BT75" s="321"/>
      <c r="BU75" s="321"/>
      <c r="BV75" s="321"/>
    </row>
    <row r="76" spans="2:74" s="347" customFormat="1" ht="9" customHeight="1">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c r="BM76" s="321"/>
      <c r="BN76" s="321"/>
      <c r="BO76" s="321"/>
      <c r="BP76" s="321"/>
      <c r="BQ76" s="321"/>
      <c r="BR76" s="321"/>
      <c r="BS76" s="321"/>
      <c r="BT76" s="321"/>
      <c r="BU76" s="321"/>
      <c r="BV76" s="321"/>
    </row>
    <row r="77" spans="2:74" s="347" customFormat="1" ht="9" customHeight="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c r="BJ77" s="321"/>
      <c r="BK77" s="321"/>
      <c r="BL77" s="321"/>
      <c r="BM77" s="321"/>
      <c r="BN77" s="321"/>
      <c r="BO77" s="321"/>
      <c r="BP77" s="321"/>
      <c r="BQ77" s="321"/>
      <c r="BR77" s="321"/>
      <c r="BS77" s="321"/>
      <c r="BT77" s="321"/>
      <c r="BU77" s="321"/>
      <c r="BV77" s="321"/>
    </row>
    <row r="78" spans="2:74" s="347" customFormat="1" ht="9" customHeight="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c r="BA78" s="321"/>
      <c r="BB78" s="321"/>
      <c r="BC78" s="321"/>
      <c r="BD78" s="321"/>
      <c r="BE78" s="321"/>
      <c r="BF78" s="321"/>
      <c r="BG78" s="321"/>
      <c r="BH78" s="321"/>
      <c r="BI78" s="321"/>
      <c r="BJ78" s="321"/>
      <c r="BK78" s="321"/>
      <c r="BL78" s="321"/>
      <c r="BM78" s="321"/>
      <c r="BN78" s="321"/>
      <c r="BO78" s="321"/>
      <c r="BP78" s="321"/>
      <c r="BQ78" s="321"/>
      <c r="BR78" s="321"/>
      <c r="BS78" s="321"/>
      <c r="BT78" s="321"/>
      <c r="BU78" s="321"/>
      <c r="BV78" s="321"/>
    </row>
    <row r="79" spans="2:74" s="347" customFormat="1" ht="9" customHeight="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c r="BA79" s="321"/>
      <c r="BB79" s="321"/>
      <c r="BC79" s="321"/>
      <c r="BD79" s="321"/>
      <c r="BE79" s="321"/>
      <c r="BF79" s="321"/>
      <c r="BG79" s="321"/>
      <c r="BH79" s="321"/>
      <c r="BI79" s="321"/>
      <c r="BJ79" s="321"/>
      <c r="BK79" s="321"/>
      <c r="BL79" s="321"/>
      <c r="BM79" s="321"/>
      <c r="BN79" s="321"/>
      <c r="BO79" s="321"/>
      <c r="BP79" s="321"/>
      <c r="BQ79" s="321"/>
      <c r="BR79" s="321"/>
      <c r="BS79" s="321"/>
      <c r="BT79" s="321"/>
      <c r="BU79" s="321"/>
      <c r="BV79" s="321"/>
    </row>
    <row r="80" spans="2:74" s="347" customFormat="1" ht="7.5" customHeight="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c r="BJ80" s="321"/>
      <c r="BK80" s="321"/>
      <c r="BL80" s="321"/>
      <c r="BM80" s="321"/>
      <c r="BN80" s="321"/>
      <c r="BO80" s="321"/>
      <c r="BP80" s="321"/>
      <c r="BQ80" s="321"/>
      <c r="BR80" s="321"/>
      <c r="BS80" s="321"/>
      <c r="BT80" s="321"/>
      <c r="BU80" s="321"/>
      <c r="BV80" s="321"/>
    </row>
    <row r="81" spans="2:74" s="347" customFormat="1" ht="7.5" customHeight="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321"/>
    </row>
    <row r="82" spans="2:74" s="347" customFormat="1" ht="9" customHeight="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c r="BJ82" s="321"/>
      <c r="BK82" s="321"/>
      <c r="BL82" s="321"/>
      <c r="BM82" s="321"/>
      <c r="BN82" s="321"/>
      <c r="BO82" s="321"/>
      <c r="BP82" s="321"/>
      <c r="BQ82" s="321"/>
      <c r="BR82" s="321"/>
      <c r="BS82" s="321"/>
      <c r="BT82" s="321"/>
      <c r="BU82" s="321"/>
      <c r="BV82" s="321"/>
    </row>
    <row r="83" spans="2:74" s="347" customFormat="1" ht="9" customHeight="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321"/>
    </row>
    <row r="84" spans="2:74" s="347" customFormat="1" ht="6" customHeight="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BV84" s="321"/>
    </row>
    <row r="85" spans="2:74" s="347" customFormat="1" ht="12">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row>
  </sheetData>
  <sheetProtection algorithmName="SHA-512" hashValue="GeL++P6cIysSckxjTJVwZ9/gvxJ1fLl3L9BIsrrU++brneDnfqkFTIAySIo3m9WsF4L3QaswYAg586/PzfbXew==" saltValue="EUc3f/a6YZ4O4w2IKzag+g==" spinCount="100000" sheet="1" selectLockedCells="1"/>
  <mergeCells count="34">
    <mergeCell ref="D74:BT74"/>
    <mergeCell ref="C42:BU71"/>
    <mergeCell ref="Q8:T9"/>
    <mergeCell ref="M8:P9"/>
    <mergeCell ref="AW8:AZ9"/>
    <mergeCell ref="BA8:BD9"/>
    <mergeCell ref="D72:L73"/>
    <mergeCell ref="O72:AO73"/>
    <mergeCell ref="AQ72:AW73"/>
    <mergeCell ref="AY72:BU73"/>
    <mergeCell ref="BE8:BG9"/>
    <mergeCell ref="BH8:BK9"/>
    <mergeCell ref="AE8:AH9"/>
    <mergeCell ref="U8:W9"/>
    <mergeCell ref="D40:L41"/>
    <mergeCell ref="O40:AO41"/>
    <mergeCell ref="AQ40:AW41"/>
    <mergeCell ref="AY40:BU41"/>
    <mergeCell ref="M6:BL7"/>
    <mergeCell ref="C8:L9"/>
    <mergeCell ref="BL8:BN9"/>
    <mergeCell ref="BO8:BR9"/>
    <mergeCell ref="BS8:BU9"/>
    <mergeCell ref="AL8:AV9"/>
    <mergeCell ref="AB8:AD9"/>
    <mergeCell ref="C10:BU39"/>
    <mergeCell ref="N2:U3"/>
    <mergeCell ref="X8:AA9"/>
    <mergeCell ref="AI8:AK9"/>
    <mergeCell ref="W2:BN3"/>
    <mergeCell ref="A2:A4"/>
    <mergeCell ref="D2:M3"/>
    <mergeCell ref="C4:BU4"/>
    <mergeCell ref="BN5:BU6"/>
  </mergeCells>
  <phoneticPr fontId="1"/>
  <dataValidations count="4">
    <dataValidation imeMode="halfAlpha" allowBlank="1" showInputMessage="1" showErrorMessage="1" sqref="Y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J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J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J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J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J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J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J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J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J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J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J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J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J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J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J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Y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O65533 JR65533 TN65533 ADJ65533 ANF65533 AXB65533 BGX65533 BQT65533 CAP65533 CKL65533 CUH65533 DED65533 DNZ65533 DXV65533 EHR65533 ERN65533 FBJ65533 FLF65533 FVB65533 GEX65533 GOT65533 GYP65533 HIL65533 HSH65533 ICD65533 ILZ65533 IVV65533 JFR65533 JPN65533 JZJ65533 KJF65533 KTB65533 LCX65533 LMT65533 LWP65533 MGL65533 MQH65533 NAD65533 NJZ65533 NTV65533 ODR65533 ONN65533 OXJ65533 PHF65533 PRB65533 QAX65533 QKT65533 QUP65533 REL65533 ROH65533 RYD65533 SHZ65533 SRV65533 TBR65533 TLN65533 TVJ65533 UFF65533 UPB65533 UYX65533 VIT65533 VSP65533 WCL65533 WMH65533 WWD65533 O131069 JR131069 TN131069 ADJ131069 ANF131069 AXB131069 BGX131069 BQT131069 CAP131069 CKL131069 CUH131069 DED131069 DNZ131069 DXV131069 EHR131069 ERN131069 FBJ131069 FLF131069 FVB131069 GEX131069 GOT131069 GYP131069 HIL131069 HSH131069 ICD131069 ILZ131069 IVV131069 JFR131069 JPN131069 JZJ131069 KJF131069 KTB131069 LCX131069 LMT131069 LWP131069 MGL131069 MQH131069 NAD131069 NJZ131069 NTV131069 ODR131069 ONN131069 OXJ131069 PHF131069 PRB131069 QAX131069 QKT131069 QUP131069 REL131069 ROH131069 RYD131069 SHZ131069 SRV131069 TBR131069 TLN131069 TVJ131069 UFF131069 UPB131069 UYX131069 VIT131069 VSP131069 WCL131069 WMH131069 WWD131069 O196605 JR196605 TN196605 ADJ196605 ANF196605 AXB196605 BGX196605 BQT196605 CAP196605 CKL196605 CUH196605 DED196605 DNZ196605 DXV196605 EHR196605 ERN196605 FBJ196605 FLF196605 FVB196605 GEX196605 GOT196605 GYP196605 HIL196605 HSH196605 ICD196605 ILZ196605 IVV196605 JFR196605 JPN196605 JZJ196605 KJF196605 KTB196605 LCX196605 LMT196605 LWP196605 MGL196605 MQH196605 NAD196605 NJZ196605 NTV196605 ODR196605 ONN196605 OXJ196605 PHF196605 PRB196605 QAX196605 QKT196605 QUP196605 REL196605 ROH196605 RYD196605 SHZ196605 SRV196605 TBR196605 TLN196605 TVJ196605 UFF196605 UPB196605 UYX196605 VIT196605 VSP196605 WCL196605 WMH196605 WWD196605 O262141 JR262141 TN262141 ADJ262141 ANF262141 AXB262141 BGX262141 BQT262141 CAP262141 CKL262141 CUH262141 DED262141 DNZ262141 DXV262141 EHR262141 ERN262141 FBJ262141 FLF262141 FVB262141 GEX262141 GOT262141 GYP262141 HIL262141 HSH262141 ICD262141 ILZ262141 IVV262141 JFR262141 JPN262141 JZJ262141 KJF262141 KTB262141 LCX262141 LMT262141 LWP262141 MGL262141 MQH262141 NAD262141 NJZ262141 NTV262141 ODR262141 ONN262141 OXJ262141 PHF262141 PRB262141 QAX262141 QKT262141 QUP262141 REL262141 ROH262141 RYD262141 SHZ262141 SRV262141 TBR262141 TLN262141 TVJ262141 UFF262141 UPB262141 UYX262141 VIT262141 VSP262141 WCL262141 WMH262141 WWD262141 O327677 JR327677 TN327677 ADJ327677 ANF327677 AXB327677 BGX327677 BQT327677 CAP327677 CKL327677 CUH327677 DED327677 DNZ327677 DXV327677 EHR327677 ERN327677 FBJ327677 FLF327677 FVB327677 GEX327677 GOT327677 GYP327677 HIL327677 HSH327677 ICD327677 ILZ327677 IVV327677 JFR327677 JPN327677 JZJ327677 KJF327677 KTB327677 LCX327677 LMT327677 LWP327677 MGL327677 MQH327677 NAD327677 NJZ327677 NTV327677 ODR327677 ONN327677 OXJ327677 PHF327677 PRB327677 QAX327677 QKT327677 QUP327677 REL327677 ROH327677 RYD327677 SHZ327677 SRV327677 TBR327677 TLN327677 TVJ327677 UFF327677 UPB327677 UYX327677 VIT327677 VSP327677 WCL327677 WMH327677 WWD327677 O393213 JR393213 TN393213 ADJ393213 ANF393213 AXB393213 BGX393213 BQT393213 CAP393213 CKL393213 CUH393213 DED393213 DNZ393213 DXV393213 EHR393213 ERN393213 FBJ393213 FLF393213 FVB393213 GEX393213 GOT393213 GYP393213 HIL393213 HSH393213 ICD393213 ILZ393213 IVV393213 JFR393213 JPN393213 JZJ393213 KJF393213 KTB393213 LCX393213 LMT393213 LWP393213 MGL393213 MQH393213 NAD393213 NJZ393213 NTV393213 ODR393213 ONN393213 OXJ393213 PHF393213 PRB393213 QAX393213 QKT393213 QUP393213 REL393213 ROH393213 RYD393213 SHZ393213 SRV393213 TBR393213 TLN393213 TVJ393213 UFF393213 UPB393213 UYX393213 VIT393213 VSP393213 WCL393213 WMH393213 WWD393213 O458749 JR458749 TN458749 ADJ458749 ANF458749 AXB458749 BGX458749 BQT458749 CAP458749 CKL458749 CUH458749 DED458749 DNZ458749 DXV458749 EHR458749 ERN458749 FBJ458749 FLF458749 FVB458749 GEX458749 GOT458749 GYP458749 HIL458749 HSH458749 ICD458749 ILZ458749 IVV458749 JFR458749 JPN458749 JZJ458749 KJF458749 KTB458749 LCX458749 LMT458749 LWP458749 MGL458749 MQH458749 NAD458749 NJZ458749 NTV458749 ODR458749 ONN458749 OXJ458749 PHF458749 PRB458749 QAX458749 QKT458749 QUP458749 REL458749 ROH458749 RYD458749 SHZ458749 SRV458749 TBR458749 TLN458749 TVJ458749 UFF458749 UPB458749 UYX458749 VIT458749 VSP458749 WCL458749 WMH458749 WWD458749 O524285 JR524285 TN524285 ADJ524285 ANF524285 AXB524285 BGX524285 BQT524285 CAP524285 CKL524285 CUH524285 DED524285 DNZ524285 DXV524285 EHR524285 ERN524285 FBJ524285 FLF524285 FVB524285 GEX524285 GOT524285 GYP524285 HIL524285 HSH524285 ICD524285 ILZ524285 IVV524285 JFR524285 JPN524285 JZJ524285 KJF524285 KTB524285 LCX524285 LMT524285 LWP524285 MGL524285 MQH524285 NAD524285 NJZ524285 NTV524285 ODR524285 ONN524285 OXJ524285 PHF524285 PRB524285 QAX524285 QKT524285 QUP524285 REL524285 ROH524285 RYD524285 SHZ524285 SRV524285 TBR524285 TLN524285 TVJ524285 UFF524285 UPB524285 UYX524285 VIT524285 VSP524285 WCL524285 WMH524285 WWD524285 O589821 JR589821 TN589821 ADJ589821 ANF589821 AXB589821 BGX589821 BQT589821 CAP589821 CKL589821 CUH589821 DED589821 DNZ589821 DXV589821 EHR589821 ERN589821 FBJ589821 FLF589821 FVB589821 GEX589821 GOT589821 GYP589821 HIL589821 HSH589821 ICD589821 ILZ589821 IVV589821 JFR589821 JPN589821 JZJ589821 KJF589821 KTB589821 LCX589821 LMT589821 LWP589821 MGL589821 MQH589821 NAD589821 NJZ589821 NTV589821 ODR589821 ONN589821 OXJ589821 PHF589821 PRB589821 QAX589821 QKT589821 QUP589821 REL589821 ROH589821 RYD589821 SHZ589821 SRV589821 TBR589821 TLN589821 TVJ589821 UFF589821 UPB589821 UYX589821 VIT589821 VSP589821 WCL589821 WMH589821 WWD589821 O655357 JR655357 TN655357 ADJ655357 ANF655357 AXB655357 BGX655357 BQT655357 CAP655357 CKL655357 CUH655357 DED655357 DNZ655357 DXV655357 EHR655357 ERN655357 FBJ655357 FLF655357 FVB655357 GEX655357 GOT655357 GYP655357 HIL655357 HSH655357 ICD655357 ILZ655357 IVV655357 JFR655357 JPN655357 JZJ655357 KJF655357 KTB655357 LCX655357 LMT655357 LWP655357 MGL655357 MQH655357 NAD655357 NJZ655357 NTV655357 ODR655357 ONN655357 OXJ655357 PHF655357 PRB655357 QAX655357 QKT655357 QUP655357 REL655357 ROH655357 RYD655357 SHZ655357 SRV655357 TBR655357 TLN655357 TVJ655357 UFF655357 UPB655357 UYX655357 VIT655357 VSP655357 WCL655357 WMH655357 WWD655357 O720893 JR720893 TN720893 ADJ720893 ANF720893 AXB720893 BGX720893 BQT720893 CAP720893 CKL720893 CUH720893 DED720893 DNZ720893 DXV720893 EHR720893 ERN720893 FBJ720893 FLF720893 FVB720893 GEX720893 GOT720893 GYP720893 HIL720893 HSH720893 ICD720893 ILZ720893 IVV720893 JFR720893 JPN720893 JZJ720893 KJF720893 KTB720893 LCX720893 LMT720893 LWP720893 MGL720893 MQH720893 NAD720893 NJZ720893 NTV720893 ODR720893 ONN720893 OXJ720893 PHF720893 PRB720893 QAX720893 QKT720893 QUP720893 REL720893 ROH720893 RYD720893 SHZ720893 SRV720893 TBR720893 TLN720893 TVJ720893 UFF720893 UPB720893 UYX720893 VIT720893 VSP720893 WCL720893 WMH720893 WWD720893 O786429 JR786429 TN786429 ADJ786429 ANF786429 AXB786429 BGX786429 BQT786429 CAP786429 CKL786429 CUH786429 DED786429 DNZ786429 DXV786429 EHR786429 ERN786429 FBJ786429 FLF786429 FVB786429 GEX786429 GOT786429 GYP786429 HIL786429 HSH786429 ICD786429 ILZ786429 IVV786429 JFR786429 JPN786429 JZJ786429 KJF786429 KTB786429 LCX786429 LMT786429 LWP786429 MGL786429 MQH786429 NAD786429 NJZ786429 NTV786429 ODR786429 ONN786429 OXJ786429 PHF786429 PRB786429 QAX786429 QKT786429 QUP786429 REL786429 ROH786429 RYD786429 SHZ786429 SRV786429 TBR786429 TLN786429 TVJ786429 UFF786429 UPB786429 UYX786429 VIT786429 VSP786429 WCL786429 WMH786429 WWD786429 O851965 JR851965 TN851965 ADJ851965 ANF851965 AXB851965 BGX851965 BQT851965 CAP851965 CKL851965 CUH851965 DED851965 DNZ851965 DXV851965 EHR851965 ERN851965 FBJ851965 FLF851965 FVB851965 GEX851965 GOT851965 GYP851965 HIL851965 HSH851965 ICD851965 ILZ851965 IVV851965 JFR851965 JPN851965 JZJ851965 KJF851965 KTB851965 LCX851965 LMT851965 LWP851965 MGL851965 MQH851965 NAD851965 NJZ851965 NTV851965 ODR851965 ONN851965 OXJ851965 PHF851965 PRB851965 QAX851965 QKT851965 QUP851965 REL851965 ROH851965 RYD851965 SHZ851965 SRV851965 TBR851965 TLN851965 TVJ851965 UFF851965 UPB851965 UYX851965 VIT851965 VSP851965 WCL851965 WMH851965 WWD851965 O917501 JR917501 TN917501 ADJ917501 ANF917501 AXB917501 BGX917501 BQT917501 CAP917501 CKL917501 CUH917501 DED917501 DNZ917501 DXV917501 EHR917501 ERN917501 FBJ917501 FLF917501 FVB917501 GEX917501 GOT917501 GYP917501 HIL917501 HSH917501 ICD917501 ILZ917501 IVV917501 JFR917501 JPN917501 JZJ917501 KJF917501 KTB917501 LCX917501 LMT917501 LWP917501 MGL917501 MQH917501 NAD917501 NJZ917501 NTV917501 ODR917501 ONN917501 OXJ917501 PHF917501 PRB917501 QAX917501 QKT917501 QUP917501 REL917501 ROH917501 RYD917501 SHZ917501 SRV917501 TBR917501 TLN917501 TVJ917501 UFF917501 UPB917501 UYX917501 VIT917501 VSP917501 WCL917501 WMH917501 WWD917501 O983037 JR983037 TN983037 ADJ983037 ANF983037 AXB983037 BGX983037 BQT983037 CAP983037 CKL983037 CUH983037 DED983037 DNZ983037 DXV983037 EHR983037 ERN983037 FBJ983037 FLF983037 FVB983037 GEX983037 GOT983037 GYP983037 HIL983037 HSH983037 ICD983037 ILZ983037 IVV983037 JFR983037 JPN983037 JZJ983037 KJF983037 KTB983037 LCX983037 LMT983037 LWP983037 MGL983037 MQH983037 NAD983037 NJZ983037 NTV983037 ODR983037 ONN983037 OXJ983037 PHF983037 PRB983037 QAX983037 QKT983037 QUP983037 REL983037 ROH983037 RYD983037 SHZ983037 SRV983037 TBR983037 TLN983037 TVJ983037 UFF983037 UPB983037 UYX983037 VIT983037 VSP983037 WCL983037 WMH983037 WWD983037 Y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Y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Y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Y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Y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Y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Y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Y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Y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Y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Y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Y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Y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N2 V2" xr:uid="{DEE08C17-52B1-4F5F-A616-099DD7967853}"/>
    <dataValidation type="list" allowBlank="1" showInputMessage="1" showErrorMessage="1" sqref="JO65541:JU65541 TK65541:TQ65541 ADG65541:ADM65541 ANC65541:ANI65541 AWY65541:AXE65541 BGU65541:BHA65541 BQQ65541:BQW65541 CAM65541:CAS65541 CKI65541:CKO65541 CUE65541:CUK65541 DEA65541:DEG65541 DNW65541:DOC65541 DXS65541:DXY65541 EHO65541:EHU65541 ERK65541:ERQ65541 FBG65541:FBM65541 FLC65541:FLI65541 FUY65541:FVE65541 GEU65541:GFA65541 GOQ65541:GOW65541 GYM65541:GYS65541 HII65541:HIO65541 HSE65541:HSK65541 ICA65541:ICG65541 ILW65541:IMC65541 IVS65541:IVY65541 JFO65541:JFU65541 JPK65541:JPQ65541 JZG65541:JZM65541 KJC65541:KJI65541 KSY65541:KTE65541 LCU65541:LDA65541 LMQ65541:LMW65541 LWM65541:LWS65541 MGI65541:MGO65541 MQE65541:MQK65541 NAA65541:NAG65541 NJW65541:NKC65541 NTS65541:NTY65541 ODO65541:ODU65541 ONK65541:ONQ65541 OXG65541:OXM65541 PHC65541:PHI65541 PQY65541:PRE65541 QAU65541:QBA65541 QKQ65541:QKW65541 QUM65541:QUS65541 REI65541:REO65541 ROE65541:ROK65541 RYA65541:RYG65541 SHW65541:SIC65541 SRS65541:SRY65541 TBO65541:TBU65541 TLK65541:TLQ65541 TVG65541:TVM65541 UFC65541:UFI65541 UOY65541:UPE65541 UYU65541:UZA65541 VIQ65541:VIW65541 VSM65541:VSS65541 WCI65541:WCO65541 WME65541:WMK65541 WWA65541:WWG65541 JO131077:JU131077 TK131077:TQ131077 ADG131077:ADM131077 ANC131077:ANI131077 AWY131077:AXE131077 BGU131077:BHA131077 BQQ131077:BQW131077 CAM131077:CAS131077 CKI131077:CKO131077 CUE131077:CUK131077 DEA131077:DEG131077 DNW131077:DOC131077 DXS131077:DXY131077 EHO131077:EHU131077 ERK131077:ERQ131077 FBG131077:FBM131077 FLC131077:FLI131077 FUY131077:FVE131077 GEU131077:GFA131077 GOQ131077:GOW131077 GYM131077:GYS131077 HII131077:HIO131077 HSE131077:HSK131077 ICA131077:ICG131077 ILW131077:IMC131077 IVS131077:IVY131077 JFO131077:JFU131077 JPK131077:JPQ131077 JZG131077:JZM131077 KJC131077:KJI131077 KSY131077:KTE131077 LCU131077:LDA131077 LMQ131077:LMW131077 LWM131077:LWS131077 MGI131077:MGO131077 MQE131077:MQK131077 NAA131077:NAG131077 NJW131077:NKC131077 NTS131077:NTY131077 ODO131077:ODU131077 ONK131077:ONQ131077 OXG131077:OXM131077 PHC131077:PHI131077 PQY131077:PRE131077 QAU131077:QBA131077 QKQ131077:QKW131077 QUM131077:QUS131077 REI131077:REO131077 ROE131077:ROK131077 RYA131077:RYG131077 SHW131077:SIC131077 SRS131077:SRY131077 TBO131077:TBU131077 TLK131077:TLQ131077 TVG131077:TVM131077 UFC131077:UFI131077 UOY131077:UPE131077 UYU131077:UZA131077 VIQ131077:VIW131077 VSM131077:VSS131077 WCI131077:WCO131077 WME131077:WMK131077 WWA131077:WWG131077 JO196613:JU196613 TK196613:TQ196613 ADG196613:ADM196613 ANC196613:ANI196613 AWY196613:AXE196613 BGU196613:BHA196613 BQQ196613:BQW196613 CAM196613:CAS196613 CKI196613:CKO196613 CUE196613:CUK196613 DEA196613:DEG196613 DNW196613:DOC196613 DXS196613:DXY196613 EHO196613:EHU196613 ERK196613:ERQ196613 FBG196613:FBM196613 FLC196613:FLI196613 FUY196613:FVE196613 GEU196613:GFA196613 GOQ196613:GOW196613 GYM196613:GYS196613 HII196613:HIO196613 HSE196613:HSK196613 ICA196613:ICG196613 ILW196613:IMC196613 IVS196613:IVY196613 JFO196613:JFU196613 JPK196613:JPQ196613 JZG196613:JZM196613 KJC196613:KJI196613 KSY196613:KTE196613 LCU196613:LDA196613 LMQ196613:LMW196613 LWM196613:LWS196613 MGI196613:MGO196613 MQE196613:MQK196613 NAA196613:NAG196613 NJW196613:NKC196613 NTS196613:NTY196613 ODO196613:ODU196613 ONK196613:ONQ196613 OXG196613:OXM196613 PHC196613:PHI196613 PQY196613:PRE196613 QAU196613:QBA196613 QKQ196613:QKW196613 QUM196613:QUS196613 REI196613:REO196613 ROE196613:ROK196613 RYA196613:RYG196613 SHW196613:SIC196613 SRS196613:SRY196613 TBO196613:TBU196613 TLK196613:TLQ196613 TVG196613:TVM196613 UFC196613:UFI196613 UOY196613:UPE196613 UYU196613:UZA196613 VIQ196613:VIW196613 VSM196613:VSS196613 WCI196613:WCO196613 WME196613:WMK196613 WWA196613:WWG196613 JO262149:JU262149 TK262149:TQ262149 ADG262149:ADM262149 ANC262149:ANI262149 AWY262149:AXE262149 BGU262149:BHA262149 BQQ262149:BQW262149 CAM262149:CAS262149 CKI262149:CKO262149 CUE262149:CUK262149 DEA262149:DEG262149 DNW262149:DOC262149 DXS262149:DXY262149 EHO262149:EHU262149 ERK262149:ERQ262149 FBG262149:FBM262149 FLC262149:FLI262149 FUY262149:FVE262149 GEU262149:GFA262149 GOQ262149:GOW262149 GYM262149:GYS262149 HII262149:HIO262149 HSE262149:HSK262149 ICA262149:ICG262149 ILW262149:IMC262149 IVS262149:IVY262149 JFO262149:JFU262149 JPK262149:JPQ262149 JZG262149:JZM262149 KJC262149:KJI262149 KSY262149:KTE262149 LCU262149:LDA262149 LMQ262149:LMW262149 LWM262149:LWS262149 MGI262149:MGO262149 MQE262149:MQK262149 NAA262149:NAG262149 NJW262149:NKC262149 NTS262149:NTY262149 ODO262149:ODU262149 ONK262149:ONQ262149 OXG262149:OXM262149 PHC262149:PHI262149 PQY262149:PRE262149 QAU262149:QBA262149 QKQ262149:QKW262149 QUM262149:QUS262149 REI262149:REO262149 ROE262149:ROK262149 RYA262149:RYG262149 SHW262149:SIC262149 SRS262149:SRY262149 TBO262149:TBU262149 TLK262149:TLQ262149 TVG262149:TVM262149 UFC262149:UFI262149 UOY262149:UPE262149 UYU262149:UZA262149 VIQ262149:VIW262149 VSM262149:VSS262149 WCI262149:WCO262149 WME262149:WMK262149 WWA262149:WWG262149 JO327685:JU327685 TK327685:TQ327685 ADG327685:ADM327685 ANC327685:ANI327685 AWY327685:AXE327685 BGU327685:BHA327685 BQQ327685:BQW327685 CAM327685:CAS327685 CKI327685:CKO327685 CUE327685:CUK327685 DEA327685:DEG327685 DNW327685:DOC327685 DXS327685:DXY327685 EHO327685:EHU327685 ERK327685:ERQ327685 FBG327685:FBM327685 FLC327685:FLI327685 FUY327685:FVE327685 GEU327685:GFA327685 GOQ327685:GOW327685 GYM327685:GYS327685 HII327685:HIO327685 HSE327685:HSK327685 ICA327685:ICG327685 ILW327685:IMC327685 IVS327685:IVY327685 JFO327685:JFU327685 JPK327685:JPQ327685 JZG327685:JZM327685 KJC327685:KJI327685 KSY327685:KTE327685 LCU327685:LDA327685 LMQ327685:LMW327685 LWM327685:LWS327685 MGI327685:MGO327685 MQE327685:MQK327685 NAA327685:NAG327685 NJW327685:NKC327685 NTS327685:NTY327685 ODO327685:ODU327685 ONK327685:ONQ327685 OXG327685:OXM327685 PHC327685:PHI327685 PQY327685:PRE327685 QAU327685:QBA327685 QKQ327685:QKW327685 QUM327685:QUS327685 REI327685:REO327685 ROE327685:ROK327685 RYA327685:RYG327685 SHW327685:SIC327685 SRS327685:SRY327685 TBO327685:TBU327685 TLK327685:TLQ327685 TVG327685:TVM327685 UFC327685:UFI327685 UOY327685:UPE327685 UYU327685:UZA327685 VIQ327685:VIW327685 VSM327685:VSS327685 WCI327685:WCO327685 WME327685:WMK327685 WWA327685:WWG327685 JO393221:JU393221 TK393221:TQ393221 ADG393221:ADM393221 ANC393221:ANI393221 AWY393221:AXE393221 BGU393221:BHA393221 BQQ393221:BQW393221 CAM393221:CAS393221 CKI393221:CKO393221 CUE393221:CUK393221 DEA393221:DEG393221 DNW393221:DOC393221 DXS393221:DXY393221 EHO393221:EHU393221 ERK393221:ERQ393221 FBG393221:FBM393221 FLC393221:FLI393221 FUY393221:FVE393221 GEU393221:GFA393221 GOQ393221:GOW393221 GYM393221:GYS393221 HII393221:HIO393221 HSE393221:HSK393221 ICA393221:ICG393221 ILW393221:IMC393221 IVS393221:IVY393221 JFO393221:JFU393221 JPK393221:JPQ393221 JZG393221:JZM393221 KJC393221:KJI393221 KSY393221:KTE393221 LCU393221:LDA393221 LMQ393221:LMW393221 LWM393221:LWS393221 MGI393221:MGO393221 MQE393221:MQK393221 NAA393221:NAG393221 NJW393221:NKC393221 NTS393221:NTY393221 ODO393221:ODU393221 ONK393221:ONQ393221 OXG393221:OXM393221 PHC393221:PHI393221 PQY393221:PRE393221 QAU393221:QBA393221 QKQ393221:QKW393221 QUM393221:QUS393221 REI393221:REO393221 ROE393221:ROK393221 RYA393221:RYG393221 SHW393221:SIC393221 SRS393221:SRY393221 TBO393221:TBU393221 TLK393221:TLQ393221 TVG393221:TVM393221 UFC393221:UFI393221 UOY393221:UPE393221 UYU393221:UZA393221 VIQ393221:VIW393221 VSM393221:VSS393221 WCI393221:WCO393221 WME393221:WMK393221 WWA393221:WWG393221 JO458757:JU458757 TK458757:TQ458757 ADG458757:ADM458757 ANC458757:ANI458757 AWY458757:AXE458757 BGU458757:BHA458757 BQQ458757:BQW458757 CAM458757:CAS458757 CKI458757:CKO458757 CUE458757:CUK458757 DEA458757:DEG458757 DNW458757:DOC458757 DXS458757:DXY458757 EHO458757:EHU458757 ERK458757:ERQ458757 FBG458757:FBM458757 FLC458757:FLI458757 FUY458757:FVE458757 GEU458757:GFA458757 GOQ458757:GOW458757 GYM458757:GYS458757 HII458757:HIO458757 HSE458757:HSK458757 ICA458757:ICG458757 ILW458757:IMC458757 IVS458757:IVY458757 JFO458757:JFU458757 JPK458757:JPQ458757 JZG458757:JZM458757 KJC458757:KJI458757 KSY458757:KTE458757 LCU458757:LDA458757 LMQ458757:LMW458757 LWM458757:LWS458757 MGI458757:MGO458757 MQE458757:MQK458757 NAA458757:NAG458757 NJW458757:NKC458757 NTS458757:NTY458757 ODO458757:ODU458757 ONK458757:ONQ458757 OXG458757:OXM458757 PHC458757:PHI458757 PQY458757:PRE458757 QAU458757:QBA458757 QKQ458757:QKW458757 QUM458757:QUS458757 REI458757:REO458757 ROE458757:ROK458757 RYA458757:RYG458757 SHW458757:SIC458757 SRS458757:SRY458757 TBO458757:TBU458757 TLK458757:TLQ458757 TVG458757:TVM458757 UFC458757:UFI458757 UOY458757:UPE458757 UYU458757:UZA458757 VIQ458757:VIW458757 VSM458757:VSS458757 WCI458757:WCO458757 WME458757:WMK458757 WWA458757:WWG458757 JO524293:JU524293 TK524293:TQ524293 ADG524293:ADM524293 ANC524293:ANI524293 AWY524293:AXE524293 BGU524293:BHA524293 BQQ524293:BQW524293 CAM524293:CAS524293 CKI524293:CKO524293 CUE524293:CUK524293 DEA524293:DEG524293 DNW524293:DOC524293 DXS524293:DXY524293 EHO524293:EHU524293 ERK524293:ERQ524293 FBG524293:FBM524293 FLC524293:FLI524293 FUY524293:FVE524293 GEU524293:GFA524293 GOQ524293:GOW524293 GYM524293:GYS524293 HII524293:HIO524293 HSE524293:HSK524293 ICA524293:ICG524293 ILW524293:IMC524293 IVS524293:IVY524293 JFO524293:JFU524293 JPK524293:JPQ524293 JZG524293:JZM524293 KJC524293:KJI524293 KSY524293:KTE524293 LCU524293:LDA524293 LMQ524293:LMW524293 LWM524293:LWS524293 MGI524293:MGO524293 MQE524293:MQK524293 NAA524293:NAG524293 NJW524293:NKC524293 NTS524293:NTY524293 ODO524293:ODU524293 ONK524293:ONQ524293 OXG524293:OXM524293 PHC524293:PHI524293 PQY524293:PRE524293 QAU524293:QBA524293 QKQ524293:QKW524293 QUM524293:QUS524293 REI524293:REO524293 ROE524293:ROK524293 RYA524293:RYG524293 SHW524293:SIC524293 SRS524293:SRY524293 TBO524293:TBU524293 TLK524293:TLQ524293 TVG524293:TVM524293 UFC524293:UFI524293 UOY524293:UPE524293 UYU524293:UZA524293 VIQ524293:VIW524293 VSM524293:VSS524293 WCI524293:WCO524293 WME524293:WMK524293 WWA524293:WWG524293 JO589829:JU589829 TK589829:TQ589829 ADG589829:ADM589829 ANC589829:ANI589829 AWY589829:AXE589829 BGU589829:BHA589829 BQQ589829:BQW589829 CAM589829:CAS589829 CKI589829:CKO589829 CUE589829:CUK589829 DEA589829:DEG589829 DNW589829:DOC589829 DXS589829:DXY589829 EHO589829:EHU589829 ERK589829:ERQ589829 FBG589829:FBM589829 FLC589829:FLI589829 FUY589829:FVE589829 GEU589829:GFA589829 GOQ589829:GOW589829 GYM589829:GYS589829 HII589829:HIO589829 HSE589829:HSK589829 ICA589829:ICG589829 ILW589829:IMC589829 IVS589829:IVY589829 JFO589829:JFU589829 JPK589829:JPQ589829 JZG589829:JZM589829 KJC589829:KJI589829 KSY589829:KTE589829 LCU589829:LDA589829 LMQ589829:LMW589829 LWM589829:LWS589829 MGI589829:MGO589829 MQE589829:MQK589829 NAA589829:NAG589829 NJW589829:NKC589829 NTS589829:NTY589829 ODO589829:ODU589829 ONK589829:ONQ589829 OXG589829:OXM589829 PHC589829:PHI589829 PQY589829:PRE589829 QAU589829:QBA589829 QKQ589829:QKW589829 QUM589829:QUS589829 REI589829:REO589829 ROE589829:ROK589829 RYA589829:RYG589829 SHW589829:SIC589829 SRS589829:SRY589829 TBO589829:TBU589829 TLK589829:TLQ589829 TVG589829:TVM589829 UFC589829:UFI589829 UOY589829:UPE589829 UYU589829:UZA589829 VIQ589829:VIW589829 VSM589829:VSS589829 WCI589829:WCO589829 WME589829:WMK589829 WWA589829:WWG589829 JO655365:JU655365 TK655365:TQ655365 ADG655365:ADM655365 ANC655365:ANI655365 AWY655365:AXE655365 BGU655365:BHA655365 BQQ655365:BQW655365 CAM655365:CAS655365 CKI655365:CKO655365 CUE655365:CUK655365 DEA655365:DEG655365 DNW655365:DOC655365 DXS655365:DXY655365 EHO655365:EHU655365 ERK655365:ERQ655365 FBG655365:FBM655365 FLC655365:FLI655365 FUY655365:FVE655365 GEU655365:GFA655365 GOQ655365:GOW655365 GYM655365:GYS655365 HII655365:HIO655365 HSE655365:HSK655365 ICA655365:ICG655365 ILW655365:IMC655365 IVS655365:IVY655365 JFO655365:JFU655365 JPK655365:JPQ655365 JZG655365:JZM655365 KJC655365:KJI655365 KSY655365:KTE655365 LCU655365:LDA655365 LMQ655365:LMW655365 LWM655365:LWS655365 MGI655365:MGO655365 MQE655365:MQK655365 NAA655365:NAG655365 NJW655365:NKC655365 NTS655365:NTY655365 ODO655365:ODU655365 ONK655365:ONQ655365 OXG655365:OXM655365 PHC655365:PHI655365 PQY655365:PRE655365 QAU655365:QBA655365 QKQ655365:QKW655365 QUM655365:QUS655365 REI655365:REO655365 ROE655365:ROK655365 RYA655365:RYG655365 SHW655365:SIC655365 SRS655365:SRY655365 TBO655365:TBU655365 TLK655365:TLQ655365 TVG655365:TVM655365 UFC655365:UFI655365 UOY655365:UPE655365 UYU655365:UZA655365 VIQ655365:VIW655365 VSM655365:VSS655365 WCI655365:WCO655365 WME655365:WMK655365 WWA655365:WWG655365 JO720901:JU720901 TK720901:TQ720901 ADG720901:ADM720901 ANC720901:ANI720901 AWY720901:AXE720901 BGU720901:BHA720901 BQQ720901:BQW720901 CAM720901:CAS720901 CKI720901:CKO720901 CUE720901:CUK720901 DEA720901:DEG720901 DNW720901:DOC720901 DXS720901:DXY720901 EHO720901:EHU720901 ERK720901:ERQ720901 FBG720901:FBM720901 FLC720901:FLI720901 FUY720901:FVE720901 GEU720901:GFA720901 GOQ720901:GOW720901 GYM720901:GYS720901 HII720901:HIO720901 HSE720901:HSK720901 ICA720901:ICG720901 ILW720901:IMC720901 IVS720901:IVY720901 JFO720901:JFU720901 JPK720901:JPQ720901 JZG720901:JZM720901 KJC720901:KJI720901 KSY720901:KTE720901 LCU720901:LDA720901 LMQ720901:LMW720901 LWM720901:LWS720901 MGI720901:MGO720901 MQE720901:MQK720901 NAA720901:NAG720901 NJW720901:NKC720901 NTS720901:NTY720901 ODO720901:ODU720901 ONK720901:ONQ720901 OXG720901:OXM720901 PHC720901:PHI720901 PQY720901:PRE720901 QAU720901:QBA720901 QKQ720901:QKW720901 QUM720901:QUS720901 REI720901:REO720901 ROE720901:ROK720901 RYA720901:RYG720901 SHW720901:SIC720901 SRS720901:SRY720901 TBO720901:TBU720901 TLK720901:TLQ720901 TVG720901:TVM720901 UFC720901:UFI720901 UOY720901:UPE720901 UYU720901:UZA720901 VIQ720901:VIW720901 VSM720901:VSS720901 WCI720901:WCO720901 WME720901:WMK720901 WWA720901:WWG720901 JO786437:JU786437 TK786437:TQ786437 ADG786437:ADM786437 ANC786437:ANI786437 AWY786437:AXE786437 BGU786437:BHA786437 BQQ786437:BQW786437 CAM786437:CAS786437 CKI786437:CKO786437 CUE786437:CUK786437 DEA786437:DEG786437 DNW786437:DOC786437 DXS786437:DXY786437 EHO786437:EHU786437 ERK786437:ERQ786437 FBG786437:FBM786437 FLC786437:FLI786437 FUY786437:FVE786437 GEU786437:GFA786437 GOQ786437:GOW786437 GYM786437:GYS786437 HII786437:HIO786437 HSE786437:HSK786437 ICA786437:ICG786437 ILW786437:IMC786437 IVS786437:IVY786437 JFO786437:JFU786437 JPK786437:JPQ786437 JZG786437:JZM786437 KJC786437:KJI786437 KSY786437:KTE786437 LCU786437:LDA786437 LMQ786437:LMW786437 LWM786437:LWS786437 MGI786437:MGO786437 MQE786437:MQK786437 NAA786437:NAG786437 NJW786437:NKC786437 NTS786437:NTY786437 ODO786437:ODU786437 ONK786437:ONQ786437 OXG786437:OXM786437 PHC786437:PHI786437 PQY786437:PRE786437 QAU786437:QBA786437 QKQ786437:QKW786437 QUM786437:QUS786437 REI786437:REO786437 ROE786437:ROK786437 RYA786437:RYG786437 SHW786437:SIC786437 SRS786437:SRY786437 TBO786437:TBU786437 TLK786437:TLQ786437 TVG786437:TVM786437 UFC786437:UFI786437 UOY786437:UPE786437 UYU786437:UZA786437 VIQ786437:VIW786437 VSM786437:VSS786437 WCI786437:WCO786437 WME786437:WMK786437 WWA786437:WWG786437 JO851973:JU851973 TK851973:TQ851973 ADG851973:ADM851973 ANC851973:ANI851973 AWY851973:AXE851973 BGU851973:BHA851973 BQQ851973:BQW851973 CAM851973:CAS851973 CKI851973:CKO851973 CUE851973:CUK851973 DEA851973:DEG851973 DNW851973:DOC851973 DXS851973:DXY851973 EHO851973:EHU851973 ERK851973:ERQ851973 FBG851973:FBM851973 FLC851973:FLI851973 FUY851973:FVE851973 GEU851973:GFA851973 GOQ851973:GOW851973 GYM851973:GYS851973 HII851973:HIO851973 HSE851973:HSK851973 ICA851973:ICG851973 ILW851973:IMC851973 IVS851973:IVY851973 JFO851973:JFU851973 JPK851973:JPQ851973 JZG851973:JZM851973 KJC851973:KJI851973 KSY851973:KTE851973 LCU851973:LDA851973 LMQ851973:LMW851973 LWM851973:LWS851973 MGI851973:MGO851973 MQE851973:MQK851973 NAA851973:NAG851973 NJW851973:NKC851973 NTS851973:NTY851973 ODO851973:ODU851973 ONK851973:ONQ851973 OXG851973:OXM851973 PHC851973:PHI851973 PQY851973:PRE851973 QAU851973:QBA851973 QKQ851973:QKW851973 QUM851973:QUS851973 REI851973:REO851973 ROE851973:ROK851973 RYA851973:RYG851973 SHW851973:SIC851973 SRS851973:SRY851973 TBO851973:TBU851973 TLK851973:TLQ851973 TVG851973:TVM851973 UFC851973:UFI851973 UOY851973:UPE851973 UYU851973:UZA851973 VIQ851973:VIW851973 VSM851973:VSS851973 WCI851973:WCO851973 WME851973:WMK851973 WWA851973:WWG851973 JO917509:JU917509 TK917509:TQ917509 ADG917509:ADM917509 ANC917509:ANI917509 AWY917509:AXE917509 BGU917509:BHA917509 BQQ917509:BQW917509 CAM917509:CAS917509 CKI917509:CKO917509 CUE917509:CUK917509 DEA917509:DEG917509 DNW917509:DOC917509 DXS917509:DXY917509 EHO917509:EHU917509 ERK917509:ERQ917509 FBG917509:FBM917509 FLC917509:FLI917509 FUY917509:FVE917509 GEU917509:GFA917509 GOQ917509:GOW917509 GYM917509:GYS917509 HII917509:HIO917509 HSE917509:HSK917509 ICA917509:ICG917509 ILW917509:IMC917509 IVS917509:IVY917509 JFO917509:JFU917509 JPK917509:JPQ917509 JZG917509:JZM917509 KJC917509:KJI917509 KSY917509:KTE917509 LCU917509:LDA917509 LMQ917509:LMW917509 LWM917509:LWS917509 MGI917509:MGO917509 MQE917509:MQK917509 NAA917509:NAG917509 NJW917509:NKC917509 NTS917509:NTY917509 ODO917509:ODU917509 ONK917509:ONQ917509 OXG917509:OXM917509 PHC917509:PHI917509 PQY917509:PRE917509 QAU917509:QBA917509 QKQ917509:QKW917509 QUM917509:QUS917509 REI917509:REO917509 ROE917509:ROK917509 RYA917509:RYG917509 SHW917509:SIC917509 SRS917509:SRY917509 TBO917509:TBU917509 TLK917509:TLQ917509 TVG917509:TVM917509 UFC917509:UFI917509 UOY917509:UPE917509 UYU917509:UZA917509 VIQ917509:VIW917509 VSM917509:VSS917509 WCI917509:WCO917509 WME917509:WMK917509 WWA917509:WWG917509 JO983045:JU983045 TK983045:TQ983045 ADG983045:ADM983045 ANC983045:ANI983045 AWY983045:AXE983045 BGU983045:BHA983045 BQQ983045:BQW983045 CAM983045:CAS983045 CKI983045:CKO983045 CUE983045:CUK983045 DEA983045:DEG983045 DNW983045:DOC983045 DXS983045:DXY983045 EHO983045:EHU983045 ERK983045:ERQ983045 FBG983045:FBM983045 FLC983045:FLI983045 FUY983045:FVE983045 GEU983045:GFA983045 GOQ983045:GOW983045 GYM983045:GYS983045 HII983045:HIO983045 HSE983045:HSK983045 ICA983045:ICG983045 ILW983045:IMC983045 IVS983045:IVY983045 JFO983045:JFU983045 JPK983045:JPQ983045 JZG983045:JZM983045 KJC983045:KJI983045 KSY983045:KTE983045 LCU983045:LDA983045 LMQ983045:LMW983045 LWM983045:LWS983045 MGI983045:MGO983045 MQE983045:MQK983045 NAA983045:NAG983045 NJW983045:NKC983045 NTS983045:NTY983045 ODO983045:ODU983045 ONK983045:ONQ983045 OXG983045:OXM983045 PHC983045:PHI983045 PQY983045:PRE983045 QAU983045:QBA983045 QKQ983045:QKW983045 QUM983045:QUS983045 REI983045:REO983045 ROE983045:ROK983045 RYA983045:RYG983045 SHW983045:SIC983045 SRS983045:SRY983045 TBO983045:TBU983045 TLK983045:TLQ983045 TVG983045:TVM983045 UFC983045:UFI983045 UOY983045:UPE983045 UYU983045:UZA983045 VIQ983045:VIW983045 VSM983045:VSS983045 WCI983045:WCO983045 WME983045:WMK983045 WWA983045:WWG983045 O983045:R983045 O917509:R917509 O851973:R851973 O786437:R786437 O720901:R720901 O655365:R655365 O589829:R589829 O524293:R524293 O458757:R458757 O393221:R393221 O327685:R327685 O262149:R262149 O196613:R196613 O131077:R131077 O65541:R65541" xr:uid="{2989A13C-28AC-4E5E-862C-9BED21630DA5}">
      <formula1>"20,10"</formula1>
    </dataValidation>
    <dataValidation type="list" allowBlank="1" showInputMessage="1" showErrorMessage="1" sqref="X8:AA9 BH8:BK9" xr:uid="{A66DD674-E0EC-4592-8D72-64F402E36DAB}">
      <formula1>$FZ$9:$FZ$20</formula1>
    </dataValidation>
    <dataValidation type="list" allowBlank="1" showInputMessage="1" showErrorMessage="1" sqref="AE8:AH9 BO8:BR9" xr:uid="{B2B9FF2D-CAB8-43AF-B3DC-BF2B1F006D41}">
      <formula1>$GA$9:$GA$39</formula1>
    </dataValidation>
  </dataValidations>
  <printOptions horizontalCentered="1"/>
  <pageMargins left="0.78740157480314965" right="0.39370078740157483" top="0.39370078740157483" bottom="0.39370078740157483" header="0.31496062992125984" footer="0.19685039370078741"/>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BV94"/>
  <sheetViews>
    <sheetView showGridLines="0" view="pageBreakPreview" zoomScaleNormal="100" zoomScaleSheetLayoutView="100" workbookViewId="0">
      <selection activeCell="C11" sqref="C11:BU90"/>
    </sheetView>
  </sheetViews>
  <sheetFormatPr defaultColWidth="1.25" defaultRowHeight="9" customHeight="1"/>
  <cols>
    <col min="1" max="1" width="5.75" style="84" customWidth="1"/>
    <col min="2" max="54" width="1.25" style="84"/>
    <col min="55" max="55" width="1.25" style="84" customWidth="1"/>
    <col min="56" max="58" width="1.25" style="84"/>
    <col min="59" max="59" width="1.25" style="84" customWidth="1"/>
    <col min="60" max="16384" width="1.25" style="84"/>
  </cols>
  <sheetData>
    <row r="1" spans="1:74" ht="34.9" customHeight="1"/>
    <row r="2" spans="1:74" ht="9" customHeight="1">
      <c r="A2" s="2469" t="s">
        <v>410</v>
      </c>
      <c r="B2" s="321"/>
      <c r="C2" s="2470" t="s">
        <v>218</v>
      </c>
      <c r="D2" s="2470"/>
      <c r="E2" s="2470"/>
      <c r="F2" s="2470"/>
      <c r="G2" s="2470"/>
      <c r="H2" s="2470"/>
      <c r="I2" s="2470"/>
      <c r="J2" s="2470"/>
      <c r="K2" s="2470"/>
      <c r="L2" s="2552" t="str">
        <f>'様式７(ゼロ・エネ型 BELS用)'!CM8</f>
        <v>0560</v>
      </c>
      <c r="M2" s="2553"/>
      <c r="N2" s="2553"/>
      <c r="O2" s="2553"/>
      <c r="P2" s="2553"/>
      <c r="Q2" s="2553"/>
      <c r="R2" s="603"/>
      <c r="S2" s="603"/>
      <c r="T2" s="603"/>
      <c r="U2" s="603"/>
      <c r="V2" s="2554">
        <f>'様式７(ゼロ・エネ型 BELS用)'!AF54</f>
        <v>0</v>
      </c>
      <c r="W2" s="2554"/>
      <c r="X2" s="2554"/>
      <c r="Y2" s="2554"/>
      <c r="Z2" s="2554"/>
      <c r="AA2" s="2554"/>
      <c r="AB2" s="2554"/>
      <c r="AC2" s="2554"/>
      <c r="AD2" s="2554"/>
      <c r="AE2" s="2554"/>
      <c r="AF2" s="2554"/>
      <c r="AG2" s="2554"/>
      <c r="AH2" s="2554"/>
      <c r="AI2" s="2554"/>
      <c r="AJ2" s="2554"/>
      <c r="AK2" s="2554"/>
      <c r="AL2" s="2554"/>
      <c r="AM2" s="2554"/>
      <c r="AN2" s="2554"/>
      <c r="AO2" s="2554"/>
      <c r="AP2" s="2554"/>
      <c r="AQ2" s="2554"/>
      <c r="AR2" s="2554"/>
      <c r="AS2" s="2554"/>
      <c r="AT2" s="2554"/>
      <c r="AU2" s="2554"/>
      <c r="AV2" s="2554"/>
      <c r="AW2" s="2554"/>
      <c r="AX2" s="2554"/>
      <c r="AY2" s="603"/>
      <c r="AZ2" s="603"/>
      <c r="BA2" s="603"/>
      <c r="BB2" s="603"/>
      <c r="BC2" s="603"/>
      <c r="BD2" s="603"/>
      <c r="BE2" s="603"/>
      <c r="BF2" s="603"/>
      <c r="BG2" s="603"/>
      <c r="BH2" s="603"/>
      <c r="BI2" s="603"/>
      <c r="BJ2" s="603"/>
      <c r="BK2" s="603"/>
      <c r="BL2" s="603"/>
      <c r="BM2" s="603"/>
      <c r="BN2" s="603"/>
      <c r="BO2" s="603"/>
      <c r="BP2" s="603"/>
      <c r="BQ2" s="603"/>
      <c r="BR2" s="603"/>
    </row>
    <row r="3" spans="1:74" s="363" customFormat="1" ht="10.5" customHeight="1">
      <c r="A3" s="2469"/>
      <c r="B3" s="321"/>
      <c r="C3" s="2470"/>
      <c r="D3" s="2470"/>
      <c r="E3" s="2470"/>
      <c r="F3" s="2470"/>
      <c r="G3" s="2470"/>
      <c r="H3" s="2470"/>
      <c r="I3" s="2470"/>
      <c r="J3" s="2470"/>
      <c r="K3" s="2470"/>
      <c r="L3" s="2553"/>
      <c r="M3" s="2553"/>
      <c r="N3" s="2553"/>
      <c r="O3" s="2553"/>
      <c r="P3" s="2553"/>
      <c r="Q3" s="2553"/>
      <c r="R3" s="603"/>
      <c r="S3" s="603"/>
      <c r="T3" s="603"/>
      <c r="U3" s="603"/>
      <c r="V3" s="2554"/>
      <c r="W3" s="2554"/>
      <c r="X3" s="2554"/>
      <c r="Y3" s="2554"/>
      <c r="Z3" s="2554"/>
      <c r="AA3" s="2554"/>
      <c r="AB3" s="2554"/>
      <c r="AC3" s="2554"/>
      <c r="AD3" s="2554"/>
      <c r="AE3" s="2554"/>
      <c r="AF3" s="2554"/>
      <c r="AG3" s="2554"/>
      <c r="AH3" s="2554"/>
      <c r="AI3" s="2554"/>
      <c r="AJ3" s="2554"/>
      <c r="AK3" s="2554"/>
      <c r="AL3" s="2554"/>
      <c r="AM3" s="2554"/>
      <c r="AN3" s="2554"/>
      <c r="AO3" s="2554"/>
      <c r="AP3" s="2554"/>
      <c r="AQ3" s="2554"/>
      <c r="AR3" s="2554"/>
      <c r="AS3" s="2554"/>
      <c r="AT3" s="2554"/>
      <c r="AU3" s="2554"/>
      <c r="AV3" s="2554"/>
      <c r="AW3" s="2554"/>
      <c r="AX3" s="2554"/>
      <c r="AY3" s="603"/>
      <c r="AZ3" s="603"/>
      <c r="BA3" s="603"/>
      <c r="BB3" s="603"/>
      <c r="BC3" s="603"/>
      <c r="BD3" s="603"/>
      <c r="BE3" s="603"/>
      <c r="BF3" s="603"/>
      <c r="BG3" s="603"/>
      <c r="BH3" s="603"/>
      <c r="BI3" s="603"/>
      <c r="BJ3" s="603"/>
      <c r="BK3" s="603"/>
      <c r="BL3" s="603"/>
      <c r="BM3" s="603"/>
      <c r="BN3" s="603"/>
      <c r="BO3" s="603"/>
      <c r="BP3" s="603"/>
      <c r="BQ3" s="603"/>
      <c r="BR3" s="603"/>
      <c r="BS3" s="362"/>
      <c r="BT3" s="362"/>
      <c r="BU3" s="362"/>
      <c r="BV3" s="362"/>
    </row>
    <row r="4" spans="1:74" ht="6" customHeight="1">
      <c r="A4" s="2469"/>
    </row>
    <row r="5" spans="1:74" ht="9" customHeight="1">
      <c r="A5" s="2469"/>
      <c r="D5" s="1089"/>
      <c r="E5" s="1089"/>
      <c r="F5" s="1089"/>
      <c r="G5" s="1089"/>
      <c r="H5" s="1089"/>
      <c r="I5" s="1089"/>
      <c r="J5" s="1089"/>
      <c r="K5" s="1089"/>
      <c r="L5" s="1089"/>
      <c r="M5" s="1089"/>
      <c r="N5" s="1089"/>
      <c r="O5" s="1089"/>
      <c r="P5" s="2555" t="s">
        <v>250</v>
      </c>
      <c r="Q5" s="2555"/>
      <c r="R5" s="2555"/>
      <c r="S5" s="2555"/>
      <c r="T5" s="2555"/>
      <c r="U5" s="2555"/>
      <c r="V5" s="2555"/>
      <c r="W5" s="2555"/>
      <c r="X5" s="2555"/>
      <c r="Y5" s="2555"/>
      <c r="Z5" s="2555"/>
      <c r="AA5" s="2555"/>
      <c r="AB5" s="2555"/>
      <c r="AC5" s="2555"/>
      <c r="AD5" s="2555"/>
      <c r="AE5" s="2555"/>
      <c r="AF5" s="2555"/>
      <c r="AG5" s="2555"/>
      <c r="AH5" s="2555"/>
      <c r="AI5" s="2555"/>
      <c r="AJ5" s="2555"/>
      <c r="AK5" s="2555"/>
      <c r="AL5" s="2555"/>
      <c r="AM5" s="2555"/>
      <c r="AN5" s="2555"/>
      <c r="AO5" s="2555"/>
      <c r="AP5" s="2555"/>
      <c r="AQ5" s="2555"/>
      <c r="AR5" s="2555"/>
      <c r="AS5" s="2555"/>
      <c r="AT5" s="2555"/>
      <c r="AU5" s="2555"/>
      <c r="AV5" s="2555"/>
      <c r="AW5" s="2555"/>
      <c r="AX5" s="2555"/>
      <c r="AY5" s="2555"/>
      <c r="AZ5" s="2555"/>
      <c r="BA5" s="2555"/>
      <c r="BB5" s="2555"/>
      <c r="BC5" s="2555"/>
      <c r="BD5" s="2555"/>
      <c r="BE5" s="2555"/>
      <c r="BF5" s="2555"/>
      <c r="BG5" s="2555"/>
      <c r="BH5" s="2555"/>
      <c r="BI5" s="1089"/>
      <c r="BJ5" s="1089"/>
      <c r="BK5" s="1089"/>
      <c r="BL5" s="1089"/>
      <c r="BM5" s="1089"/>
      <c r="BN5" s="2480" t="s">
        <v>948</v>
      </c>
      <c r="BO5" s="2481"/>
      <c r="BP5" s="2481"/>
      <c r="BQ5" s="2481"/>
      <c r="BR5" s="2481"/>
      <c r="BS5" s="2481"/>
      <c r="BT5" s="2481"/>
      <c r="BU5" s="2482"/>
    </row>
    <row r="6" spans="1:74" ht="9" customHeight="1">
      <c r="C6" s="1089"/>
      <c r="D6" s="1089"/>
      <c r="E6" s="1089"/>
      <c r="F6" s="1089"/>
      <c r="G6" s="1089"/>
      <c r="H6" s="1089"/>
      <c r="I6" s="1089"/>
      <c r="J6" s="1089"/>
      <c r="K6" s="1089"/>
      <c r="L6" s="1089"/>
      <c r="M6" s="1089"/>
      <c r="N6" s="1089"/>
      <c r="O6" s="1089"/>
      <c r="P6" s="2555"/>
      <c r="Q6" s="2555"/>
      <c r="R6" s="2555"/>
      <c r="S6" s="2555"/>
      <c r="T6" s="2555"/>
      <c r="U6" s="2555"/>
      <c r="V6" s="2555"/>
      <c r="W6" s="2555"/>
      <c r="X6" s="2555"/>
      <c r="Y6" s="2555"/>
      <c r="Z6" s="2555"/>
      <c r="AA6" s="2555"/>
      <c r="AB6" s="2555"/>
      <c r="AC6" s="2555"/>
      <c r="AD6" s="2555"/>
      <c r="AE6" s="2555"/>
      <c r="AF6" s="2555"/>
      <c r="AG6" s="2555"/>
      <c r="AH6" s="2555"/>
      <c r="AI6" s="2555"/>
      <c r="AJ6" s="2555"/>
      <c r="AK6" s="2555"/>
      <c r="AL6" s="2555"/>
      <c r="AM6" s="2555"/>
      <c r="AN6" s="2555"/>
      <c r="AO6" s="2555"/>
      <c r="AP6" s="2555"/>
      <c r="AQ6" s="2555"/>
      <c r="AR6" s="2555"/>
      <c r="AS6" s="2555"/>
      <c r="AT6" s="2555"/>
      <c r="AU6" s="2555"/>
      <c r="AV6" s="2555"/>
      <c r="AW6" s="2555"/>
      <c r="AX6" s="2555"/>
      <c r="AY6" s="2555"/>
      <c r="AZ6" s="2555"/>
      <c r="BA6" s="2555"/>
      <c r="BB6" s="2555"/>
      <c r="BC6" s="2555"/>
      <c r="BD6" s="2555"/>
      <c r="BE6" s="2555"/>
      <c r="BF6" s="2555"/>
      <c r="BG6" s="2555"/>
      <c r="BH6" s="2555"/>
      <c r="BI6" s="1089"/>
      <c r="BJ6" s="1089"/>
      <c r="BK6" s="1089"/>
      <c r="BL6" s="1089"/>
      <c r="BM6" s="1089"/>
      <c r="BN6" s="2483"/>
      <c r="BO6" s="2484"/>
      <c r="BP6" s="2484"/>
      <c r="BQ6" s="2484"/>
      <c r="BR6" s="2484"/>
      <c r="BS6" s="2484"/>
      <c r="BT6" s="2484"/>
      <c r="BU6" s="2485"/>
    </row>
    <row r="7" spans="1:74" s="87" customFormat="1" ht="6.95" customHeight="1" thickBot="1">
      <c r="L7" s="364"/>
      <c r="M7" s="364"/>
      <c r="N7" s="364"/>
      <c r="O7" s="365"/>
      <c r="P7" s="365"/>
      <c r="Q7" s="365"/>
      <c r="R7" s="365"/>
      <c r="S7" s="365"/>
      <c r="T7" s="365"/>
      <c r="U7" s="365"/>
      <c r="V7" s="366"/>
      <c r="W7" s="366"/>
      <c r="X7" s="366"/>
      <c r="Y7" s="366"/>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7"/>
      <c r="BD7" s="367"/>
      <c r="BE7" s="367"/>
      <c r="BL7" s="367"/>
      <c r="BM7" s="367"/>
      <c r="BN7" s="367"/>
      <c r="BO7" s="367"/>
      <c r="BP7" s="367"/>
      <c r="BQ7" s="367"/>
      <c r="BR7" s="367"/>
      <c r="BS7" s="367"/>
      <c r="BT7" s="367"/>
      <c r="BU7" s="367"/>
      <c r="BV7" s="367"/>
    </row>
    <row r="8" spans="1:74" s="87" customFormat="1" ht="9" customHeight="1">
      <c r="C8" s="2525" t="s">
        <v>501</v>
      </c>
      <c r="D8" s="2526"/>
      <c r="E8" s="2526"/>
      <c r="F8" s="2526"/>
      <c r="G8" s="2526"/>
      <c r="H8" s="2526"/>
      <c r="I8" s="2526"/>
      <c r="J8" s="2526"/>
      <c r="K8" s="2526"/>
      <c r="L8" s="2526"/>
      <c r="M8" s="2526"/>
      <c r="N8" s="2526"/>
      <c r="O8" s="2526"/>
      <c r="P8" s="2526"/>
      <c r="Q8" s="2526"/>
      <c r="R8" s="2526"/>
      <c r="S8" s="2526"/>
      <c r="T8" s="2526"/>
      <c r="U8" s="2526"/>
      <c r="V8" s="2526"/>
      <c r="W8" s="2526"/>
      <c r="X8" s="2526"/>
      <c r="Y8" s="2526"/>
      <c r="Z8" s="2526"/>
      <c r="AA8" s="2526"/>
      <c r="AB8" s="2526"/>
      <c r="AC8" s="2526"/>
      <c r="AD8" s="2526"/>
      <c r="AE8" s="2526"/>
      <c r="AF8" s="2526"/>
      <c r="AG8" s="2526"/>
      <c r="AH8" s="2526"/>
      <c r="AI8" s="2526"/>
      <c r="AJ8" s="2526"/>
      <c r="AK8" s="2526"/>
      <c r="AL8" s="2526"/>
      <c r="AM8" s="2526"/>
      <c r="AN8" s="2526"/>
      <c r="AO8" s="2526"/>
      <c r="AP8" s="2526"/>
      <c r="AQ8" s="2526"/>
      <c r="AR8" s="2526"/>
      <c r="AS8" s="2526"/>
      <c r="AT8" s="2526"/>
      <c r="AU8" s="2526"/>
      <c r="AV8" s="2526"/>
      <c r="AW8" s="2526"/>
      <c r="AX8" s="2526"/>
      <c r="AY8" s="2526"/>
      <c r="AZ8" s="2526"/>
      <c r="BA8" s="2526"/>
      <c r="BB8" s="2526"/>
      <c r="BC8" s="2526"/>
      <c r="BD8" s="2526"/>
      <c r="BE8" s="2526"/>
      <c r="BF8" s="2526"/>
      <c r="BG8" s="2526"/>
      <c r="BH8" s="2526"/>
      <c r="BI8" s="2526"/>
      <c r="BJ8" s="2526"/>
      <c r="BK8" s="2526"/>
      <c r="BL8" s="2526"/>
      <c r="BM8" s="2526"/>
      <c r="BN8" s="2526"/>
      <c r="BO8" s="2526"/>
      <c r="BP8" s="2526"/>
      <c r="BQ8" s="2526"/>
      <c r="BR8" s="2526"/>
      <c r="BS8" s="2526"/>
      <c r="BT8" s="2526"/>
      <c r="BU8" s="2527"/>
      <c r="BV8" s="367"/>
    </row>
    <row r="9" spans="1:74" s="87" customFormat="1" ht="9" customHeight="1">
      <c r="C9" s="2528"/>
      <c r="D9" s="2529"/>
      <c r="E9" s="2529"/>
      <c r="F9" s="2529"/>
      <c r="G9" s="2529"/>
      <c r="H9" s="2529"/>
      <c r="I9" s="2529"/>
      <c r="J9" s="2529"/>
      <c r="K9" s="2529"/>
      <c r="L9" s="2529"/>
      <c r="M9" s="2529"/>
      <c r="N9" s="2529"/>
      <c r="O9" s="2529"/>
      <c r="P9" s="2529"/>
      <c r="Q9" s="2529"/>
      <c r="R9" s="2529"/>
      <c r="S9" s="2529"/>
      <c r="T9" s="2529"/>
      <c r="U9" s="2529"/>
      <c r="V9" s="2529"/>
      <c r="W9" s="2529"/>
      <c r="X9" s="2529"/>
      <c r="Y9" s="2529"/>
      <c r="Z9" s="2529"/>
      <c r="AA9" s="2529"/>
      <c r="AB9" s="2529"/>
      <c r="AC9" s="2529"/>
      <c r="AD9" s="2529"/>
      <c r="AE9" s="2529"/>
      <c r="AF9" s="2529"/>
      <c r="AG9" s="2529"/>
      <c r="AH9" s="2529"/>
      <c r="AI9" s="2529"/>
      <c r="AJ9" s="2529"/>
      <c r="AK9" s="2529"/>
      <c r="AL9" s="2529"/>
      <c r="AM9" s="2529"/>
      <c r="AN9" s="2529"/>
      <c r="AO9" s="2529"/>
      <c r="AP9" s="2529"/>
      <c r="AQ9" s="2529"/>
      <c r="AR9" s="2529"/>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c r="BP9" s="2529"/>
      <c r="BQ9" s="2529"/>
      <c r="BR9" s="2529"/>
      <c r="BS9" s="2529"/>
      <c r="BT9" s="2529"/>
      <c r="BU9" s="2530"/>
      <c r="BV9" s="367"/>
    </row>
    <row r="10" spans="1:74" s="87" customFormat="1" ht="9" customHeight="1" thickBot="1">
      <c r="C10" s="2531"/>
      <c r="D10" s="2532"/>
      <c r="E10" s="2532"/>
      <c r="F10" s="2532"/>
      <c r="G10" s="2532"/>
      <c r="H10" s="2532"/>
      <c r="I10" s="2532"/>
      <c r="J10" s="2532"/>
      <c r="K10" s="2532"/>
      <c r="L10" s="2532"/>
      <c r="M10" s="2532"/>
      <c r="N10" s="2532"/>
      <c r="O10" s="2532"/>
      <c r="P10" s="2532"/>
      <c r="Q10" s="2532"/>
      <c r="R10" s="2532"/>
      <c r="S10" s="2532"/>
      <c r="T10" s="2532"/>
      <c r="U10" s="2532"/>
      <c r="V10" s="2532"/>
      <c r="W10" s="2532"/>
      <c r="X10" s="2532"/>
      <c r="Y10" s="2532"/>
      <c r="Z10" s="2532"/>
      <c r="AA10" s="2532"/>
      <c r="AB10" s="2532"/>
      <c r="AC10" s="2532"/>
      <c r="AD10" s="2532"/>
      <c r="AE10" s="2532"/>
      <c r="AF10" s="2532"/>
      <c r="AG10" s="2532"/>
      <c r="AH10" s="2532"/>
      <c r="AI10" s="2532"/>
      <c r="AJ10" s="2532"/>
      <c r="AK10" s="2532"/>
      <c r="AL10" s="2532"/>
      <c r="AM10" s="2532"/>
      <c r="AN10" s="2532"/>
      <c r="AO10" s="2532"/>
      <c r="AP10" s="2532"/>
      <c r="AQ10" s="2532"/>
      <c r="AR10" s="2532"/>
      <c r="AS10" s="2532"/>
      <c r="AT10" s="2532"/>
      <c r="AU10" s="2532"/>
      <c r="AV10" s="2532"/>
      <c r="AW10" s="2532"/>
      <c r="AX10" s="2532"/>
      <c r="AY10" s="2532"/>
      <c r="AZ10" s="2532"/>
      <c r="BA10" s="2532"/>
      <c r="BB10" s="2532"/>
      <c r="BC10" s="2532"/>
      <c r="BD10" s="2532"/>
      <c r="BE10" s="2532"/>
      <c r="BF10" s="2532"/>
      <c r="BG10" s="2532"/>
      <c r="BH10" s="2532"/>
      <c r="BI10" s="2532"/>
      <c r="BJ10" s="2532"/>
      <c r="BK10" s="2532"/>
      <c r="BL10" s="2532"/>
      <c r="BM10" s="2532"/>
      <c r="BN10" s="2532"/>
      <c r="BO10" s="2532"/>
      <c r="BP10" s="2532"/>
      <c r="BQ10" s="2532"/>
      <c r="BR10" s="2532"/>
      <c r="BS10" s="2532"/>
      <c r="BT10" s="2532"/>
      <c r="BU10" s="2533"/>
      <c r="BV10" s="367"/>
    </row>
    <row r="11" spans="1:74" s="87" customFormat="1" ht="9" customHeight="1">
      <c r="C11" s="2534" t="s">
        <v>502</v>
      </c>
      <c r="D11" s="2535"/>
      <c r="E11" s="2535"/>
      <c r="F11" s="2535"/>
      <c r="G11" s="2535"/>
      <c r="H11" s="2535"/>
      <c r="I11" s="2535"/>
      <c r="J11" s="2535"/>
      <c r="K11" s="2535"/>
      <c r="L11" s="2535"/>
      <c r="M11" s="2535"/>
      <c r="N11" s="2535"/>
      <c r="O11" s="2535"/>
      <c r="P11" s="2535"/>
      <c r="Q11" s="2535"/>
      <c r="R11" s="2535"/>
      <c r="S11" s="2535"/>
      <c r="T11" s="2535"/>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c r="AT11" s="2535"/>
      <c r="AU11" s="2535"/>
      <c r="AV11" s="2535"/>
      <c r="AW11" s="2535"/>
      <c r="AX11" s="2535"/>
      <c r="AY11" s="2535"/>
      <c r="AZ11" s="2535"/>
      <c r="BA11" s="2535"/>
      <c r="BB11" s="2535"/>
      <c r="BC11" s="2535"/>
      <c r="BD11" s="2535"/>
      <c r="BE11" s="2535"/>
      <c r="BF11" s="2535"/>
      <c r="BG11" s="2535"/>
      <c r="BH11" s="2535"/>
      <c r="BI11" s="2535"/>
      <c r="BJ11" s="2535"/>
      <c r="BK11" s="2535"/>
      <c r="BL11" s="2535"/>
      <c r="BM11" s="2535"/>
      <c r="BN11" s="2535"/>
      <c r="BO11" s="2535"/>
      <c r="BP11" s="2535"/>
      <c r="BQ11" s="2535"/>
      <c r="BR11" s="2535"/>
      <c r="BS11" s="2535"/>
      <c r="BT11" s="2535"/>
      <c r="BU11" s="2536"/>
      <c r="BV11" s="367"/>
    </row>
    <row r="12" spans="1:74" s="87" customFormat="1" ht="9" customHeight="1">
      <c r="C12" s="2537"/>
      <c r="D12" s="2538"/>
      <c r="E12" s="2538"/>
      <c r="F12" s="2538"/>
      <c r="G12" s="2538"/>
      <c r="H12" s="2538"/>
      <c r="I12" s="2538"/>
      <c r="J12" s="2538"/>
      <c r="K12" s="2538"/>
      <c r="L12" s="2538"/>
      <c r="M12" s="2538"/>
      <c r="N12" s="2538"/>
      <c r="O12" s="2538"/>
      <c r="P12" s="2538"/>
      <c r="Q12" s="2538"/>
      <c r="R12" s="2538"/>
      <c r="S12" s="2538"/>
      <c r="T12" s="2538"/>
      <c r="U12" s="2538"/>
      <c r="V12" s="2538"/>
      <c r="W12" s="2538"/>
      <c r="X12" s="2538"/>
      <c r="Y12" s="2538"/>
      <c r="Z12" s="2538"/>
      <c r="AA12" s="2538"/>
      <c r="AB12" s="2538"/>
      <c r="AC12" s="2538"/>
      <c r="AD12" s="2538"/>
      <c r="AE12" s="2538"/>
      <c r="AF12" s="2538"/>
      <c r="AG12" s="2538"/>
      <c r="AH12" s="2538"/>
      <c r="AI12" s="2538"/>
      <c r="AJ12" s="2538"/>
      <c r="AK12" s="2538"/>
      <c r="AL12" s="2538"/>
      <c r="AM12" s="2538"/>
      <c r="AN12" s="2538"/>
      <c r="AO12" s="2538"/>
      <c r="AP12" s="2538"/>
      <c r="AQ12" s="2538"/>
      <c r="AR12" s="2538"/>
      <c r="AS12" s="2538"/>
      <c r="AT12" s="2538"/>
      <c r="AU12" s="2538"/>
      <c r="AV12" s="2538"/>
      <c r="AW12" s="2538"/>
      <c r="AX12" s="2538"/>
      <c r="AY12" s="2538"/>
      <c r="AZ12" s="2538"/>
      <c r="BA12" s="2538"/>
      <c r="BB12" s="2538"/>
      <c r="BC12" s="2538"/>
      <c r="BD12" s="2538"/>
      <c r="BE12" s="2538"/>
      <c r="BF12" s="2538"/>
      <c r="BG12" s="2538"/>
      <c r="BH12" s="2538"/>
      <c r="BI12" s="2538"/>
      <c r="BJ12" s="2538"/>
      <c r="BK12" s="2538"/>
      <c r="BL12" s="2538"/>
      <c r="BM12" s="2538"/>
      <c r="BN12" s="2538"/>
      <c r="BO12" s="2538"/>
      <c r="BP12" s="2538"/>
      <c r="BQ12" s="2538"/>
      <c r="BR12" s="2538"/>
      <c r="BS12" s="2538"/>
      <c r="BT12" s="2538"/>
      <c r="BU12" s="2539"/>
      <c r="BV12" s="367"/>
    </row>
    <row r="13" spans="1:74" s="87" customFormat="1" ht="9" customHeight="1">
      <c r="C13" s="2537"/>
      <c r="D13" s="2538"/>
      <c r="E13" s="2538"/>
      <c r="F13" s="2538"/>
      <c r="G13" s="2538"/>
      <c r="H13" s="2538"/>
      <c r="I13" s="2538"/>
      <c r="J13" s="2538"/>
      <c r="K13" s="2538"/>
      <c r="L13" s="2538"/>
      <c r="M13" s="2538"/>
      <c r="N13" s="2538"/>
      <c r="O13" s="2538"/>
      <c r="P13" s="2538"/>
      <c r="Q13" s="2538"/>
      <c r="R13" s="2538"/>
      <c r="S13" s="2538"/>
      <c r="T13" s="2538"/>
      <c r="U13" s="2538"/>
      <c r="V13" s="2538"/>
      <c r="W13" s="2538"/>
      <c r="X13" s="2538"/>
      <c r="Y13" s="2538"/>
      <c r="Z13" s="2538"/>
      <c r="AA13" s="2538"/>
      <c r="AB13" s="2538"/>
      <c r="AC13" s="2538"/>
      <c r="AD13" s="2538"/>
      <c r="AE13" s="2538"/>
      <c r="AF13" s="2538"/>
      <c r="AG13" s="2538"/>
      <c r="AH13" s="2538"/>
      <c r="AI13" s="2538"/>
      <c r="AJ13" s="2538"/>
      <c r="AK13" s="2538"/>
      <c r="AL13" s="2538"/>
      <c r="AM13" s="2538"/>
      <c r="AN13" s="2538"/>
      <c r="AO13" s="2538"/>
      <c r="AP13" s="2538"/>
      <c r="AQ13" s="2538"/>
      <c r="AR13" s="2538"/>
      <c r="AS13" s="2538"/>
      <c r="AT13" s="2538"/>
      <c r="AU13" s="2538"/>
      <c r="AV13" s="2538"/>
      <c r="AW13" s="2538"/>
      <c r="AX13" s="2538"/>
      <c r="AY13" s="2538"/>
      <c r="AZ13" s="2538"/>
      <c r="BA13" s="2538"/>
      <c r="BB13" s="2538"/>
      <c r="BC13" s="2538"/>
      <c r="BD13" s="2538"/>
      <c r="BE13" s="2538"/>
      <c r="BF13" s="2538"/>
      <c r="BG13" s="2538"/>
      <c r="BH13" s="2538"/>
      <c r="BI13" s="2538"/>
      <c r="BJ13" s="2538"/>
      <c r="BK13" s="2538"/>
      <c r="BL13" s="2538"/>
      <c r="BM13" s="2538"/>
      <c r="BN13" s="2538"/>
      <c r="BO13" s="2538"/>
      <c r="BP13" s="2538"/>
      <c r="BQ13" s="2538"/>
      <c r="BR13" s="2538"/>
      <c r="BS13" s="2538"/>
      <c r="BT13" s="2538"/>
      <c r="BU13" s="2539"/>
      <c r="BV13" s="367"/>
    </row>
    <row r="14" spans="1:74" s="87" customFormat="1" ht="9" customHeight="1">
      <c r="C14" s="2537"/>
      <c r="D14" s="2538"/>
      <c r="E14" s="2538"/>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8"/>
      <c r="AB14" s="2538"/>
      <c r="AC14" s="2538"/>
      <c r="AD14" s="2538"/>
      <c r="AE14" s="2538"/>
      <c r="AF14" s="2538"/>
      <c r="AG14" s="2538"/>
      <c r="AH14" s="2538"/>
      <c r="AI14" s="2538"/>
      <c r="AJ14" s="2538"/>
      <c r="AK14" s="2538"/>
      <c r="AL14" s="2538"/>
      <c r="AM14" s="2538"/>
      <c r="AN14" s="2538"/>
      <c r="AO14" s="2538"/>
      <c r="AP14" s="2538"/>
      <c r="AQ14" s="2538"/>
      <c r="AR14" s="2538"/>
      <c r="AS14" s="2538"/>
      <c r="AT14" s="2538"/>
      <c r="AU14" s="2538"/>
      <c r="AV14" s="2538"/>
      <c r="AW14" s="2538"/>
      <c r="AX14" s="2538"/>
      <c r="AY14" s="2538"/>
      <c r="AZ14" s="2538"/>
      <c r="BA14" s="2538"/>
      <c r="BB14" s="2538"/>
      <c r="BC14" s="2538"/>
      <c r="BD14" s="2538"/>
      <c r="BE14" s="2538"/>
      <c r="BF14" s="2538"/>
      <c r="BG14" s="2538"/>
      <c r="BH14" s="2538"/>
      <c r="BI14" s="2538"/>
      <c r="BJ14" s="2538"/>
      <c r="BK14" s="2538"/>
      <c r="BL14" s="2538"/>
      <c r="BM14" s="2538"/>
      <c r="BN14" s="2538"/>
      <c r="BO14" s="2538"/>
      <c r="BP14" s="2538"/>
      <c r="BQ14" s="2538"/>
      <c r="BR14" s="2538"/>
      <c r="BS14" s="2538"/>
      <c r="BT14" s="2538"/>
      <c r="BU14" s="2539"/>
      <c r="BV14" s="367"/>
    </row>
    <row r="15" spans="1:74" s="87" customFormat="1" ht="9" customHeight="1">
      <c r="C15" s="2537"/>
      <c r="D15" s="2538"/>
      <c r="E15" s="2538"/>
      <c r="F15" s="2538"/>
      <c r="G15" s="2538"/>
      <c r="H15" s="2538"/>
      <c r="I15" s="2538"/>
      <c r="J15" s="2538"/>
      <c r="K15" s="2538"/>
      <c r="L15" s="2538"/>
      <c r="M15" s="2538"/>
      <c r="N15" s="2538"/>
      <c r="O15" s="2538"/>
      <c r="P15" s="2538"/>
      <c r="Q15" s="2538"/>
      <c r="R15" s="2538"/>
      <c r="S15" s="2538"/>
      <c r="T15" s="2538"/>
      <c r="U15" s="2538"/>
      <c r="V15" s="2538"/>
      <c r="W15" s="2538"/>
      <c r="X15" s="2538"/>
      <c r="Y15" s="2538"/>
      <c r="Z15" s="2538"/>
      <c r="AA15" s="2538"/>
      <c r="AB15" s="2538"/>
      <c r="AC15" s="2538"/>
      <c r="AD15" s="2538"/>
      <c r="AE15" s="2538"/>
      <c r="AF15" s="2538"/>
      <c r="AG15" s="2538"/>
      <c r="AH15" s="2538"/>
      <c r="AI15" s="2538"/>
      <c r="AJ15" s="2538"/>
      <c r="AK15" s="2538"/>
      <c r="AL15" s="2538"/>
      <c r="AM15" s="2538"/>
      <c r="AN15" s="2538"/>
      <c r="AO15" s="2538"/>
      <c r="AP15" s="2538"/>
      <c r="AQ15" s="2538"/>
      <c r="AR15" s="2538"/>
      <c r="AS15" s="2538"/>
      <c r="AT15" s="2538"/>
      <c r="AU15" s="2538"/>
      <c r="AV15" s="2538"/>
      <c r="AW15" s="2538"/>
      <c r="AX15" s="2538"/>
      <c r="AY15" s="2538"/>
      <c r="AZ15" s="2538"/>
      <c r="BA15" s="2538"/>
      <c r="BB15" s="2538"/>
      <c r="BC15" s="2538"/>
      <c r="BD15" s="2538"/>
      <c r="BE15" s="2538"/>
      <c r="BF15" s="2538"/>
      <c r="BG15" s="2538"/>
      <c r="BH15" s="2538"/>
      <c r="BI15" s="2538"/>
      <c r="BJ15" s="2538"/>
      <c r="BK15" s="2538"/>
      <c r="BL15" s="2538"/>
      <c r="BM15" s="2538"/>
      <c r="BN15" s="2538"/>
      <c r="BO15" s="2538"/>
      <c r="BP15" s="2538"/>
      <c r="BQ15" s="2538"/>
      <c r="BR15" s="2538"/>
      <c r="BS15" s="2538"/>
      <c r="BT15" s="2538"/>
      <c r="BU15" s="2539"/>
      <c r="BV15" s="367"/>
    </row>
    <row r="16" spans="1:74" s="87" customFormat="1" ht="9" customHeight="1">
      <c r="C16" s="2537"/>
      <c r="D16" s="2538"/>
      <c r="E16" s="2538"/>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8"/>
      <c r="AK16" s="2538"/>
      <c r="AL16" s="2538"/>
      <c r="AM16" s="2538"/>
      <c r="AN16" s="2538"/>
      <c r="AO16" s="2538"/>
      <c r="AP16" s="2538"/>
      <c r="AQ16" s="2538"/>
      <c r="AR16" s="2538"/>
      <c r="AS16" s="2538"/>
      <c r="AT16" s="2538"/>
      <c r="AU16" s="2538"/>
      <c r="AV16" s="2538"/>
      <c r="AW16" s="2538"/>
      <c r="AX16" s="2538"/>
      <c r="AY16" s="2538"/>
      <c r="AZ16" s="2538"/>
      <c r="BA16" s="2538"/>
      <c r="BB16" s="2538"/>
      <c r="BC16" s="2538"/>
      <c r="BD16" s="2538"/>
      <c r="BE16" s="2538"/>
      <c r="BF16" s="2538"/>
      <c r="BG16" s="2538"/>
      <c r="BH16" s="2538"/>
      <c r="BI16" s="2538"/>
      <c r="BJ16" s="2538"/>
      <c r="BK16" s="2538"/>
      <c r="BL16" s="2538"/>
      <c r="BM16" s="2538"/>
      <c r="BN16" s="2538"/>
      <c r="BO16" s="2538"/>
      <c r="BP16" s="2538"/>
      <c r="BQ16" s="2538"/>
      <c r="BR16" s="2538"/>
      <c r="BS16" s="2538"/>
      <c r="BT16" s="2538"/>
      <c r="BU16" s="2539"/>
      <c r="BV16" s="367"/>
    </row>
    <row r="17" spans="3:74" s="87" customFormat="1" ht="9" customHeight="1">
      <c r="C17" s="2537"/>
      <c r="D17" s="2538"/>
      <c r="E17" s="2538"/>
      <c r="F17" s="2538"/>
      <c r="G17" s="2538"/>
      <c r="H17" s="2538"/>
      <c r="I17" s="2538"/>
      <c r="J17" s="2538"/>
      <c r="K17" s="2538"/>
      <c r="L17" s="2538"/>
      <c r="M17" s="2538"/>
      <c r="N17" s="2538"/>
      <c r="O17" s="2538"/>
      <c r="P17" s="2538"/>
      <c r="Q17" s="2538"/>
      <c r="R17" s="2538"/>
      <c r="S17" s="2538"/>
      <c r="T17" s="2538"/>
      <c r="U17" s="2538"/>
      <c r="V17" s="2538"/>
      <c r="W17" s="2538"/>
      <c r="X17" s="2538"/>
      <c r="Y17" s="2538"/>
      <c r="Z17" s="2538"/>
      <c r="AA17" s="2538"/>
      <c r="AB17" s="2538"/>
      <c r="AC17" s="2538"/>
      <c r="AD17" s="2538"/>
      <c r="AE17" s="2538"/>
      <c r="AF17" s="2538"/>
      <c r="AG17" s="2538"/>
      <c r="AH17" s="2538"/>
      <c r="AI17" s="2538"/>
      <c r="AJ17" s="2538"/>
      <c r="AK17" s="2538"/>
      <c r="AL17" s="2538"/>
      <c r="AM17" s="2538"/>
      <c r="AN17" s="2538"/>
      <c r="AO17" s="2538"/>
      <c r="AP17" s="2538"/>
      <c r="AQ17" s="2538"/>
      <c r="AR17" s="2538"/>
      <c r="AS17" s="2538"/>
      <c r="AT17" s="2538"/>
      <c r="AU17" s="2538"/>
      <c r="AV17" s="2538"/>
      <c r="AW17" s="2538"/>
      <c r="AX17" s="2538"/>
      <c r="AY17" s="2538"/>
      <c r="AZ17" s="2538"/>
      <c r="BA17" s="2538"/>
      <c r="BB17" s="2538"/>
      <c r="BC17" s="2538"/>
      <c r="BD17" s="2538"/>
      <c r="BE17" s="2538"/>
      <c r="BF17" s="2538"/>
      <c r="BG17" s="2538"/>
      <c r="BH17" s="2538"/>
      <c r="BI17" s="2538"/>
      <c r="BJ17" s="2538"/>
      <c r="BK17" s="2538"/>
      <c r="BL17" s="2538"/>
      <c r="BM17" s="2538"/>
      <c r="BN17" s="2538"/>
      <c r="BO17" s="2538"/>
      <c r="BP17" s="2538"/>
      <c r="BQ17" s="2538"/>
      <c r="BR17" s="2538"/>
      <c r="BS17" s="2538"/>
      <c r="BT17" s="2538"/>
      <c r="BU17" s="2539"/>
      <c r="BV17" s="367"/>
    </row>
    <row r="18" spans="3:74" s="87" customFormat="1" ht="9" customHeight="1">
      <c r="C18" s="2537"/>
      <c r="D18" s="2538"/>
      <c r="E18" s="2538"/>
      <c r="F18" s="2538"/>
      <c r="G18" s="2538"/>
      <c r="H18" s="2538"/>
      <c r="I18" s="2538"/>
      <c r="J18" s="2538"/>
      <c r="K18" s="2538"/>
      <c r="L18" s="2538"/>
      <c r="M18" s="2538"/>
      <c r="N18" s="2538"/>
      <c r="O18" s="2538"/>
      <c r="P18" s="2538"/>
      <c r="Q18" s="2538"/>
      <c r="R18" s="2538"/>
      <c r="S18" s="2538"/>
      <c r="T18" s="2538"/>
      <c r="U18" s="2538"/>
      <c r="V18" s="2538"/>
      <c r="W18" s="2538"/>
      <c r="X18" s="2538"/>
      <c r="Y18" s="2538"/>
      <c r="Z18" s="2538"/>
      <c r="AA18" s="2538"/>
      <c r="AB18" s="2538"/>
      <c r="AC18" s="2538"/>
      <c r="AD18" s="2538"/>
      <c r="AE18" s="2538"/>
      <c r="AF18" s="2538"/>
      <c r="AG18" s="2538"/>
      <c r="AH18" s="2538"/>
      <c r="AI18" s="2538"/>
      <c r="AJ18" s="2538"/>
      <c r="AK18" s="2538"/>
      <c r="AL18" s="2538"/>
      <c r="AM18" s="2538"/>
      <c r="AN18" s="2538"/>
      <c r="AO18" s="2538"/>
      <c r="AP18" s="2538"/>
      <c r="AQ18" s="2538"/>
      <c r="AR18" s="2538"/>
      <c r="AS18" s="2538"/>
      <c r="AT18" s="2538"/>
      <c r="AU18" s="2538"/>
      <c r="AV18" s="2538"/>
      <c r="AW18" s="2538"/>
      <c r="AX18" s="2538"/>
      <c r="AY18" s="2538"/>
      <c r="AZ18" s="2538"/>
      <c r="BA18" s="2538"/>
      <c r="BB18" s="2538"/>
      <c r="BC18" s="2538"/>
      <c r="BD18" s="2538"/>
      <c r="BE18" s="2538"/>
      <c r="BF18" s="2538"/>
      <c r="BG18" s="2538"/>
      <c r="BH18" s="2538"/>
      <c r="BI18" s="2538"/>
      <c r="BJ18" s="2538"/>
      <c r="BK18" s="2538"/>
      <c r="BL18" s="2538"/>
      <c r="BM18" s="2538"/>
      <c r="BN18" s="2538"/>
      <c r="BO18" s="2538"/>
      <c r="BP18" s="2538"/>
      <c r="BQ18" s="2538"/>
      <c r="BR18" s="2538"/>
      <c r="BS18" s="2538"/>
      <c r="BT18" s="2538"/>
      <c r="BU18" s="2539"/>
      <c r="BV18" s="367"/>
    </row>
    <row r="19" spans="3:74" s="87" customFormat="1" ht="9" customHeight="1">
      <c r="C19" s="2537"/>
      <c r="D19" s="2538"/>
      <c r="E19" s="2538"/>
      <c r="F19" s="2538"/>
      <c r="G19" s="2538"/>
      <c r="H19" s="2538"/>
      <c r="I19" s="2538"/>
      <c r="J19" s="2538"/>
      <c r="K19" s="2538"/>
      <c r="L19" s="2538"/>
      <c r="M19" s="2538"/>
      <c r="N19" s="2538"/>
      <c r="O19" s="2538"/>
      <c r="P19" s="2538"/>
      <c r="Q19" s="2538"/>
      <c r="R19" s="2538"/>
      <c r="S19" s="2538"/>
      <c r="T19" s="2538"/>
      <c r="U19" s="2538"/>
      <c r="V19" s="2538"/>
      <c r="W19" s="2538"/>
      <c r="X19" s="2538"/>
      <c r="Y19" s="2538"/>
      <c r="Z19" s="2538"/>
      <c r="AA19" s="2538"/>
      <c r="AB19" s="2538"/>
      <c r="AC19" s="2538"/>
      <c r="AD19" s="2538"/>
      <c r="AE19" s="2538"/>
      <c r="AF19" s="2538"/>
      <c r="AG19" s="2538"/>
      <c r="AH19" s="2538"/>
      <c r="AI19" s="2538"/>
      <c r="AJ19" s="2538"/>
      <c r="AK19" s="2538"/>
      <c r="AL19" s="2538"/>
      <c r="AM19" s="2538"/>
      <c r="AN19" s="2538"/>
      <c r="AO19" s="2538"/>
      <c r="AP19" s="2538"/>
      <c r="AQ19" s="2538"/>
      <c r="AR19" s="2538"/>
      <c r="AS19" s="2538"/>
      <c r="AT19" s="2538"/>
      <c r="AU19" s="2538"/>
      <c r="AV19" s="2538"/>
      <c r="AW19" s="2538"/>
      <c r="AX19" s="2538"/>
      <c r="AY19" s="2538"/>
      <c r="AZ19" s="2538"/>
      <c r="BA19" s="2538"/>
      <c r="BB19" s="2538"/>
      <c r="BC19" s="2538"/>
      <c r="BD19" s="2538"/>
      <c r="BE19" s="2538"/>
      <c r="BF19" s="2538"/>
      <c r="BG19" s="2538"/>
      <c r="BH19" s="2538"/>
      <c r="BI19" s="2538"/>
      <c r="BJ19" s="2538"/>
      <c r="BK19" s="2538"/>
      <c r="BL19" s="2538"/>
      <c r="BM19" s="2538"/>
      <c r="BN19" s="2538"/>
      <c r="BO19" s="2538"/>
      <c r="BP19" s="2538"/>
      <c r="BQ19" s="2538"/>
      <c r="BR19" s="2538"/>
      <c r="BS19" s="2538"/>
      <c r="BT19" s="2538"/>
      <c r="BU19" s="2539"/>
      <c r="BV19" s="367"/>
    </row>
    <row r="20" spans="3:74" s="87" customFormat="1" ht="9" customHeight="1">
      <c r="C20" s="2537"/>
      <c r="D20" s="2538"/>
      <c r="E20" s="2538"/>
      <c r="F20" s="2538"/>
      <c r="G20" s="2538"/>
      <c r="H20" s="2538"/>
      <c r="I20" s="2538"/>
      <c r="J20" s="2538"/>
      <c r="K20" s="2538"/>
      <c r="L20" s="2538"/>
      <c r="M20" s="2538"/>
      <c r="N20" s="2538"/>
      <c r="O20" s="2538"/>
      <c r="P20" s="2538"/>
      <c r="Q20" s="2538"/>
      <c r="R20" s="2538"/>
      <c r="S20" s="2538"/>
      <c r="T20" s="2538"/>
      <c r="U20" s="2538"/>
      <c r="V20" s="2538"/>
      <c r="W20" s="2538"/>
      <c r="X20" s="2538"/>
      <c r="Y20" s="2538"/>
      <c r="Z20" s="2538"/>
      <c r="AA20" s="2538"/>
      <c r="AB20" s="2538"/>
      <c r="AC20" s="2538"/>
      <c r="AD20" s="2538"/>
      <c r="AE20" s="2538"/>
      <c r="AF20" s="2538"/>
      <c r="AG20" s="2538"/>
      <c r="AH20" s="2538"/>
      <c r="AI20" s="2538"/>
      <c r="AJ20" s="2538"/>
      <c r="AK20" s="2538"/>
      <c r="AL20" s="2538"/>
      <c r="AM20" s="2538"/>
      <c r="AN20" s="2538"/>
      <c r="AO20" s="2538"/>
      <c r="AP20" s="2538"/>
      <c r="AQ20" s="2538"/>
      <c r="AR20" s="2538"/>
      <c r="AS20" s="2538"/>
      <c r="AT20" s="2538"/>
      <c r="AU20" s="2538"/>
      <c r="AV20" s="2538"/>
      <c r="AW20" s="2538"/>
      <c r="AX20" s="2538"/>
      <c r="AY20" s="2538"/>
      <c r="AZ20" s="2538"/>
      <c r="BA20" s="2538"/>
      <c r="BB20" s="2538"/>
      <c r="BC20" s="2538"/>
      <c r="BD20" s="2538"/>
      <c r="BE20" s="2538"/>
      <c r="BF20" s="2538"/>
      <c r="BG20" s="2538"/>
      <c r="BH20" s="2538"/>
      <c r="BI20" s="2538"/>
      <c r="BJ20" s="2538"/>
      <c r="BK20" s="2538"/>
      <c r="BL20" s="2538"/>
      <c r="BM20" s="2538"/>
      <c r="BN20" s="2538"/>
      <c r="BO20" s="2538"/>
      <c r="BP20" s="2538"/>
      <c r="BQ20" s="2538"/>
      <c r="BR20" s="2538"/>
      <c r="BS20" s="2538"/>
      <c r="BT20" s="2538"/>
      <c r="BU20" s="2539"/>
      <c r="BV20" s="367"/>
    </row>
    <row r="21" spans="3:74" s="87" customFormat="1" ht="9" customHeight="1">
      <c r="C21" s="2537"/>
      <c r="D21" s="2538"/>
      <c r="E21" s="2538"/>
      <c r="F21" s="2538"/>
      <c r="G21" s="2538"/>
      <c r="H21" s="2538"/>
      <c r="I21" s="2538"/>
      <c r="J21" s="2538"/>
      <c r="K21" s="2538"/>
      <c r="L21" s="2538"/>
      <c r="M21" s="2538"/>
      <c r="N21" s="2538"/>
      <c r="O21" s="2538"/>
      <c r="P21" s="2538"/>
      <c r="Q21" s="2538"/>
      <c r="R21" s="2538"/>
      <c r="S21" s="2538"/>
      <c r="T21" s="2538"/>
      <c r="U21" s="2538"/>
      <c r="V21" s="2538"/>
      <c r="W21" s="2538"/>
      <c r="X21" s="2538"/>
      <c r="Y21" s="2538"/>
      <c r="Z21" s="2538"/>
      <c r="AA21" s="2538"/>
      <c r="AB21" s="2538"/>
      <c r="AC21" s="2538"/>
      <c r="AD21" s="2538"/>
      <c r="AE21" s="2538"/>
      <c r="AF21" s="2538"/>
      <c r="AG21" s="2538"/>
      <c r="AH21" s="2538"/>
      <c r="AI21" s="2538"/>
      <c r="AJ21" s="2538"/>
      <c r="AK21" s="2538"/>
      <c r="AL21" s="2538"/>
      <c r="AM21" s="2538"/>
      <c r="AN21" s="2538"/>
      <c r="AO21" s="2538"/>
      <c r="AP21" s="2538"/>
      <c r="AQ21" s="2538"/>
      <c r="AR21" s="2538"/>
      <c r="AS21" s="2538"/>
      <c r="AT21" s="2538"/>
      <c r="AU21" s="2538"/>
      <c r="AV21" s="2538"/>
      <c r="AW21" s="2538"/>
      <c r="AX21" s="2538"/>
      <c r="AY21" s="2538"/>
      <c r="AZ21" s="2538"/>
      <c r="BA21" s="2538"/>
      <c r="BB21" s="2538"/>
      <c r="BC21" s="2538"/>
      <c r="BD21" s="2538"/>
      <c r="BE21" s="2538"/>
      <c r="BF21" s="2538"/>
      <c r="BG21" s="2538"/>
      <c r="BH21" s="2538"/>
      <c r="BI21" s="2538"/>
      <c r="BJ21" s="2538"/>
      <c r="BK21" s="2538"/>
      <c r="BL21" s="2538"/>
      <c r="BM21" s="2538"/>
      <c r="BN21" s="2538"/>
      <c r="BO21" s="2538"/>
      <c r="BP21" s="2538"/>
      <c r="BQ21" s="2538"/>
      <c r="BR21" s="2538"/>
      <c r="BS21" s="2538"/>
      <c r="BT21" s="2538"/>
      <c r="BU21" s="2539"/>
    </row>
    <row r="22" spans="3:74" s="87" customFormat="1" ht="9" customHeight="1">
      <c r="C22" s="2537"/>
      <c r="D22" s="2538"/>
      <c r="E22" s="2538"/>
      <c r="F22" s="2538"/>
      <c r="G22" s="2538"/>
      <c r="H22" s="2538"/>
      <c r="I22" s="2538"/>
      <c r="J22" s="2538"/>
      <c r="K22" s="2538"/>
      <c r="L22" s="2538"/>
      <c r="M22" s="2538"/>
      <c r="N22" s="2538"/>
      <c r="O22" s="2538"/>
      <c r="P22" s="2538"/>
      <c r="Q22" s="2538"/>
      <c r="R22" s="2538"/>
      <c r="S22" s="2538"/>
      <c r="T22" s="2538"/>
      <c r="U22" s="2538"/>
      <c r="V22" s="2538"/>
      <c r="W22" s="2538"/>
      <c r="X22" s="2538"/>
      <c r="Y22" s="2538"/>
      <c r="Z22" s="2538"/>
      <c r="AA22" s="2538"/>
      <c r="AB22" s="2538"/>
      <c r="AC22" s="2538"/>
      <c r="AD22" s="2538"/>
      <c r="AE22" s="2538"/>
      <c r="AF22" s="2538"/>
      <c r="AG22" s="2538"/>
      <c r="AH22" s="2538"/>
      <c r="AI22" s="2538"/>
      <c r="AJ22" s="2538"/>
      <c r="AK22" s="2538"/>
      <c r="AL22" s="2538"/>
      <c r="AM22" s="2538"/>
      <c r="AN22" s="2538"/>
      <c r="AO22" s="2538"/>
      <c r="AP22" s="2538"/>
      <c r="AQ22" s="2538"/>
      <c r="AR22" s="2538"/>
      <c r="AS22" s="2538"/>
      <c r="AT22" s="2538"/>
      <c r="AU22" s="2538"/>
      <c r="AV22" s="2538"/>
      <c r="AW22" s="2538"/>
      <c r="AX22" s="2538"/>
      <c r="AY22" s="2538"/>
      <c r="AZ22" s="2538"/>
      <c r="BA22" s="2538"/>
      <c r="BB22" s="2538"/>
      <c r="BC22" s="2538"/>
      <c r="BD22" s="2538"/>
      <c r="BE22" s="2538"/>
      <c r="BF22" s="2538"/>
      <c r="BG22" s="2538"/>
      <c r="BH22" s="2538"/>
      <c r="BI22" s="2538"/>
      <c r="BJ22" s="2538"/>
      <c r="BK22" s="2538"/>
      <c r="BL22" s="2538"/>
      <c r="BM22" s="2538"/>
      <c r="BN22" s="2538"/>
      <c r="BO22" s="2538"/>
      <c r="BP22" s="2538"/>
      <c r="BQ22" s="2538"/>
      <c r="BR22" s="2538"/>
      <c r="BS22" s="2538"/>
      <c r="BT22" s="2538"/>
      <c r="BU22" s="2539"/>
    </row>
    <row r="23" spans="3:74" s="87" customFormat="1" ht="9" customHeight="1">
      <c r="C23" s="2537"/>
      <c r="D23" s="2538"/>
      <c r="E23" s="2538"/>
      <c r="F23" s="2538"/>
      <c r="G23" s="2538"/>
      <c r="H23" s="2538"/>
      <c r="I23" s="2538"/>
      <c r="J23" s="2538"/>
      <c r="K23" s="2538"/>
      <c r="L23" s="2538"/>
      <c r="M23" s="2538"/>
      <c r="N23" s="2538"/>
      <c r="O23" s="2538"/>
      <c r="P23" s="2538"/>
      <c r="Q23" s="2538"/>
      <c r="R23" s="2538"/>
      <c r="S23" s="2538"/>
      <c r="T23" s="2538"/>
      <c r="U23" s="2538"/>
      <c r="V23" s="2538"/>
      <c r="W23" s="2538"/>
      <c r="X23" s="2538"/>
      <c r="Y23" s="2538"/>
      <c r="Z23" s="2538"/>
      <c r="AA23" s="2538"/>
      <c r="AB23" s="2538"/>
      <c r="AC23" s="2538"/>
      <c r="AD23" s="2538"/>
      <c r="AE23" s="2538"/>
      <c r="AF23" s="2538"/>
      <c r="AG23" s="2538"/>
      <c r="AH23" s="2538"/>
      <c r="AI23" s="2538"/>
      <c r="AJ23" s="2538"/>
      <c r="AK23" s="2538"/>
      <c r="AL23" s="2538"/>
      <c r="AM23" s="2538"/>
      <c r="AN23" s="2538"/>
      <c r="AO23" s="2538"/>
      <c r="AP23" s="2538"/>
      <c r="AQ23" s="2538"/>
      <c r="AR23" s="2538"/>
      <c r="AS23" s="2538"/>
      <c r="AT23" s="2538"/>
      <c r="AU23" s="2538"/>
      <c r="AV23" s="2538"/>
      <c r="AW23" s="2538"/>
      <c r="AX23" s="2538"/>
      <c r="AY23" s="2538"/>
      <c r="AZ23" s="2538"/>
      <c r="BA23" s="2538"/>
      <c r="BB23" s="2538"/>
      <c r="BC23" s="2538"/>
      <c r="BD23" s="2538"/>
      <c r="BE23" s="2538"/>
      <c r="BF23" s="2538"/>
      <c r="BG23" s="2538"/>
      <c r="BH23" s="2538"/>
      <c r="BI23" s="2538"/>
      <c r="BJ23" s="2538"/>
      <c r="BK23" s="2538"/>
      <c r="BL23" s="2538"/>
      <c r="BM23" s="2538"/>
      <c r="BN23" s="2538"/>
      <c r="BO23" s="2538"/>
      <c r="BP23" s="2538"/>
      <c r="BQ23" s="2538"/>
      <c r="BR23" s="2538"/>
      <c r="BS23" s="2538"/>
      <c r="BT23" s="2538"/>
      <c r="BU23" s="2539"/>
    </row>
    <row r="24" spans="3:74" s="87" customFormat="1" ht="9" customHeight="1">
      <c r="C24" s="2537"/>
      <c r="D24" s="2538"/>
      <c r="E24" s="2538"/>
      <c r="F24" s="2538"/>
      <c r="G24" s="2538"/>
      <c r="H24" s="2538"/>
      <c r="I24" s="2538"/>
      <c r="J24" s="2538"/>
      <c r="K24" s="2538"/>
      <c r="L24" s="2538"/>
      <c r="M24" s="2538"/>
      <c r="N24" s="2538"/>
      <c r="O24" s="2538"/>
      <c r="P24" s="2538"/>
      <c r="Q24" s="2538"/>
      <c r="R24" s="2538"/>
      <c r="S24" s="2538"/>
      <c r="T24" s="2538"/>
      <c r="U24" s="2538"/>
      <c r="V24" s="2538"/>
      <c r="W24" s="2538"/>
      <c r="X24" s="2538"/>
      <c r="Y24" s="2538"/>
      <c r="Z24" s="2538"/>
      <c r="AA24" s="2538"/>
      <c r="AB24" s="2538"/>
      <c r="AC24" s="2538"/>
      <c r="AD24" s="2538"/>
      <c r="AE24" s="2538"/>
      <c r="AF24" s="2538"/>
      <c r="AG24" s="2538"/>
      <c r="AH24" s="2538"/>
      <c r="AI24" s="2538"/>
      <c r="AJ24" s="2538"/>
      <c r="AK24" s="2538"/>
      <c r="AL24" s="2538"/>
      <c r="AM24" s="2538"/>
      <c r="AN24" s="2538"/>
      <c r="AO24" s="2538"/>
      <c r="AP24" s="2538"/>
      <c r="AQ24" s="2538"/>
      <c r="AR24" s="2538"/>
      <c r="AS24" s="2538"/>
      <c r="AT24" s="2538"/>
      <c r="AU24" s="2538"/>
      <c r="AV24" s="2538"/>
      <c r="AW24" s="2538"/>
      <c r="AX24" s="2538"/>
      <c r="AY24" s="2538"/>
      <c r="AZ24" s="2538"/>
      <c r="BA24" s="2538"/>
      <c r="BB24" s="2538"/>
      <c r="BC24" s="2538"/>
      <c r="BD24" s="2538"/>
      <c r="BE24" s="2538"/>
      <c r="BF24" s="2538"/>
      <c r="BG24" s="2538"/>
      <c r="BH24" s="2538"/>
      <c r="BI24" s="2538"/>
      <c r="BJ24" s="2538"/>
      <c r="BK24" s="2538"/>
      <c r="BL24" s="2538"/>
      <c r="BM24" s="2538"/>
      <c r="BN24" s="2538"/>
      <c r="BO24" s="2538"/>
      <c r="BP24" s="2538"/>
      <c r="BQ24" s="2538"/>
      <c r="BR24" s="2538"/>
      <c r="BS24" s="2538"/>
      <c r="BT24" s="2538"/>
      <c r="BU24" s="2539"/>
    </row>
    <row r="25" spans="3:74" s="87" customFormat="1" ht="9" customHeight="1">
      <c r="C25" s="2537"/>
      <c r="D25" s="2538"/>
      <c r="E25" s="2538"/>
      <c r="F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8"/>
      <c r="AK25" s="2538"/>
      <c r="AL25" s="2538"/>
      <c r="AM25" s="2538"/>
      <c r="AN25" s="2538"/>
      <c r="AO25" s="2538"/>
      <c r="AP25" s="2538"/>
      <c r="AQ25" s="2538"/>
      <c r="AR25" s="2538"/>
      <c r="AS25" s="2538"/>
      <c r="AT25" s="2538"/>
      <c r="AU25" s="2538"/>
      <c r="AV25" s="2538"/>
      <c r="AW25" s="2538"/>
      <c r="AX25" s="2538"/>
      <c r="AY25" s="2538"/>
      <c r="AZ25" s="2538"/>
      <c r="BA25" s="2538"/>
      <c r="BB25" s="2538"/>
      <c r="BC25" s="2538"/>
      <c r="BD25" s="2538"/>
      <c r="BE25" s="2538"/>
      <c r="BF25" s="2538"/>
      <c r="BG25" s="2538"/>
      <c r="BH25" s="2538"/>
      <c r="BI25" s="2538"/>
      <c r="BJ25" s="2538"/>
      <c r="BK25" s="2538"/>
      <c r="BL25" s="2538"/>
      <c r="BM25" s="2538"/>
      <c r="BN25" s="2538"/>
      <c r="BO25" s="2538"/>
      <c r="BP25" s="2538"/>
      <c r="BQ25" s="2538"/>
      <c r="BR25" s="2538"/>
      <c r="BS25" s="2538"/>
      <c r="BT25" s="2538"/>
      <c r="BU25" s="2539"/>
    </row>
    <row r="26" spans="3:74" s="87" customFormat="1" ht="9" customHeight="1">
      <c r="C26" s="2537"/>
      <c r="D26" s="2538"/>
      <c r="E26" s="2538"/>
      <c r="F26" s="2538"/>
      <c r="G26" s="2538"/>
      <c r="H26" s="2538"/>
      <c r="I26" s="2538"/>
      <c r="J26" s="2538"/>
      <c r="K26" s="2538"/>
      <c r="L26" s="2538"/>
      <c r="M26" s="2538"/>
      <c r="N26" s="2538"/>
      <c r="O26" s="2538"/>
      <c r="P26" s="2538"/>
      <c r="Q26" s="2538"/>
      <c r="R26" s="2538"/>
      <c r="S26" s="2538"/>
      <c r="T26" s="2538"/>
      <c r="U26" s="2538"/>
      <c r="V26" s="2538"/>
      <c r="W26" s="2538"/>
      <c r="X26" s="2538"/>
      <c r="Y26" s="2538"/>
      <c r="Z26" s="2538"/>
      <c r="AA26" s="2538"/>
      <c r="AB26" s="2538"/>
      <c r="AC26" s="2538"/>
      <c r="AD26" s="2538"/>
      <c r="AE26" s="2538"/>
      <c r="AF26" s="2538"/>
      <c r="AG26" s="2538"/>
      <c r="AH26" s="2538"/>
      <c r="AI26" s="2538"/>
      <c r="AJ26" s="2538"/>
      <c r="AK26" s="2538"/>
      <c r="AL26" s="2538"/>
      <c r="AM26" s="2538"/>
      <c r="AN26" s="2538"/>
      <c r="AO26" s="2538"/>
      <c r="AP26" s="2538"/>
      <c r="AQ26" s="2538"/>
      <c r="AR26" s="2538"/>
      <c r="AS26" s="2538"/>
      <c r="AT26" s="2538"/>
      <c r="AU26" s="2538"/>
      <c r="AV26" s="2538"/>
      <c r="AW26" s="2538"/>
      <c r="AX26" s="2538"/>
      <c r="AY26" s="2538"/>
      <c r="AZ26" s="2538"/>
      <c r="BA26" s="2538"/>
      <c r="BB26" s="2538"/>
      <c r="BC26" s="2538"/>
      <c r="BD26" s="2538"/>
      <c r="BE26" s="2538"/>
      <c r="BF26" s="2538"/>
      <c r="BG26" s="2538"/>
      <c r="BH26" s="2538"/>
      <c r="BI26" s="2538"/>
      <c r="BJ26" s="2538"/>
      <c r="BK26" s="2538"/>
      <c r="BL26" s="2538"/>
      <c r="BM26" s="2538"/>
      <c r="BN26" s="2538"/>
      <c r="BO26" s="2538"/>
      <c r="BP26" s="2538"/>
      <c r="BQ26" s="2538"/>
      <c r="BR26" s="2538"/>
      <c r="BS26" s="2538"/>
      <c r="BT26" s="2538"/>
      <c r="BU26" s="2539"/>
      <c r="BV26" s="368"/>
    </row>
    <row r="27" spans="3:74" s="87" customFormat="1" ht="9" customHeight="1">
      <c r="C27" s="2537"/>
      <c r="D27" s="2538"/>
      <c r="E27" s="2538"/>
      <c r="F27" s="2538"/>
      <c r="G27" s="2538"/>
      <c r="H27" s="2538"/>
      <c r="I27" s="2538"/>
      <c r="J27" s="2538"/>
      <c r="K27" s="2538"/>
      <c r="L27" s="2538"/>
      <c r="M27" s="2538"/>
      <c r="N27" s="2538"/>
      <c r="O27" s="2538"/>
      <c r="P27" s="2538"/>
      <c r="Q27" s="2538"/>
      <c r="R27" s="2538"/>
      <c r="S27" s="2538"/>
      <c r="T27" s="2538"/>
      <c r="U27" s="2538"/>
      <c r="V27" s="2538"/>
      <c r="W27" s="2538"/>
      <c r="X27" s="2538"/>
      <c r="Y27" s="2538"/>
      <c r="Z27" s="2538"/>
      <c r="AA27" s="2538"/>
      <c r="AB27" s="2538"/>
      <c r="AC27" s="2538"/>
      <c r="AD27" s="2538"/>
      <c r="AE27" s="2538"/>
      <c r="AF27" s="2538"/>
      <c r="AG27" s="2538"/>
      <c r="AH27" s="2538"/>
      <c r="AI27" s="2538"/>
      <c r="AJ27" s="2538"/>
      <c r="AK27" s="2538"/>
      <c r="AL27" s="2538"/>
      <c r="AM27" s="2538"/>
      <c r="AN27" s="2538"/>
      <c r="AO27" s="2538"/>
      <c r="AP27" s="2538"/>
      <c r="AQ27" s="2538"/>
      <c r="AR27" s="2538"/>
      <c r="AS27" s="2538"/>
      <c r="AT27" s="2538"/>
      <c r="AU27" s="2538"/>
      <c r="AV27" s="2538"/>
      <c r="AW27" s="2538"/>
      <c r="AX27" s="2538"/>
      <c r="AY27" s="2538"/>
      <c r="AZ27" s="2538"/>
      <c r="BA27" s="2538"/>
      <c r="BB27" s="2538"/>
      <c r="BC27" s="2538"/>
      <c r="BD27" s="2538"/>
      <c r="BE27" s="2538"/>
      <c r="BF27" s="2538"/>
      <c r="BG27" s="2538"/>
      <c r="BH27" s="2538"/>
      <c r="BI27" s="2538"/>
      <c r="BJ27" s="2538"/>
      <c r="BK27" s="2538"/>
      <c r="BL27" s="2538"/>
      <c r="BM27" s="2538"/>
      <c r="BN27" s="2538"/>
      <c r="BO27" s="2538"/>
      <c r="BP27" s="2538"/>
      <c r="BQ27" s="2538"/>
      <c r="BR27" s="2538"/>
      <c r="BS27" s="2538"/>
      <c r="BT27" s="2538"/>
      <c r="BU27" s="2539"/>
      <c r="BV27" s="368"/>
    </row>
    <row r="28" spans="3:74" s="87" customFormat="1" ht="9" customHeight="1">
      <c r="C28" s="2537"/>
      <c r="D28" s="2538"/>
      <c r="E28" s="2538"/>
      <c r="F28" s="2538"/>
      <c r="G28" s="2538"/>
      <c r="H28" s="2538"/>
      <c r="I28" s="2538"/>
      <c r="J28" s="2538"/>
      <c r="K28" s="2538"/>
      <c r="L28" s="2538"/>
      <c r="M28" s="2538"/>
      <c r="N28" s="2538"/>
      <c r="O28" s="2538"/>
      <c r="P28" s="2538"/>
      <c r="Q28" s="2538"/>
      <c r="R28" s="2538"/>
      <c r="S28" s="2538"/>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2538"/>
      <c r="AZ28" s="2538"/>
      <c r="BA28" s="2538"/>
      <c r="BB28" s="2538"/>
      <c r="BC28" s="2538"/>
      <c r="BD28" s="2538"/>
      <c r="BE28" s="2538"/>
      <c r="BF28" s="2538"/>
      <c r="BG28" s="2538"/>
      <c r="BH28" s="2538"/>
      <c r="BI28" s="2538"/>
      <c r="BJ28" s="2538"/>
      <c r="BK28" s="2538"/>
      <c r="BL28" s="2538"/>
      <c r="BM28" s="2538"/>
      <c r="BN28" s="2538"/>
      <c r="BO28" s="2538"/>
      <c r="BP28" s="2538"/>
      <c r="BQ28" s="2538"/>
      <c r="BR28" s="2538"/>
      <c r="BS28" s="2538"/>
      <c r="BT28" s="2538"/>
      <c r="BU28" s="2539"/>
    </row>
    <row r="29" spans="3:74" s="87" customFormat="1" ht="19.5" customHeight="1">
      <c r="C29" s="2537"/>
      <c r="D29" s="2538"/>
      <c r="E29" s="2538"/>
      <c r="F29" s="2538"/>
      <c r="G29" s="2538"/>
      <c r="H29" s="2538"/>
      <c r="I29" s="2538"/>
      <c r="J29" s="2538"/>
      <c r="K29" s="2538"/>
      <c r="L29" s="2538"/>
      <c r="M29" s="2538"/>
      <c r="N29" s="2538"/>
      <c r="O29" s="2538"/>
      <c r="P29" s="2538"/>
      <c r="Q29" s="2538"/>
      <c r="R29" s="2538"/>
      <c r="S29" s="2538"/>
      <c r="T29" s="2538"/>
      <c r="U29" s="2538"/>
      <c r="V29" s="2538"/>
      <c r="W29" s="2538"/>
      <c r="X29" s="2538"/>
      <c r="Y29" s="2538"/>
      <c r="Z29" s="2538"/>
      <c r="AA29" s="2538"/>
      <c r="AB29" s="2538"/>
      <c r="AC29" s="2538"/>
      <c r="AD29" s="2538"/>
      <c r="AE29" s="2538"/>
      <c r="AF29" s="2538"/>
      <c r="AG29" s="2538"/>
      <c r="AH29" s="2538"/>
      <c r="AI29" s="2538"/>
      <c r="AJ29" s="2538"/>
      <c r="AK29" s="2538"/>
      <c r="AL29" s="2538"/>
      <c r="AM29" s="2538"/>
      <c r="AN29" s="2538"/>
      <c r="AO29" s="2538"/>
      <c r="AP29" s="2538"/>
      <c r="AQ29" s="2538"/>
      <c r="AR29" s="2538"/>
      <c r="AS29" s="2538"/>
      <c r="AT29" s="2538"/>
      <c r="AU29" s="2538"/>
      <c r="AV29" s="2538"/>
      <c r="AW29" s="2538"/>
      <c r="AX29" s="2538"/>
      <c r="AY29" s="2538"/>
      <c r="AZ29" s="2538"/>
      <c r="BA29" s="2538"/>
      <c r="BB29" s="2538"/>
      <c r="BC29" s="2538"/>
      <c r="BD29" s="2538"/>
      <c r="BE29" s="2538"/>
      <c r="BF29" s="2538"/>
      <c r="BG29" s="2538"/>
      <c r="BH29" s="2538"/>
      <c r="BI29" s="2538"/>
      <c r="BJ29" s="2538"/>
      <c r="BK29" s="2538"/>
      <c r="BL29" s="2538"/>
      <c r="BM29" s="2538"/>
      <c r="BN29" s="2538"/>
      <c r="BO29" s="2538"/>
      <c r="BP29" s="2538"/>
      <c r="BQ29" s="2538"/>
      <c r="BR29" s="2538"/>
      <c r="BS29" s="2538"/>
      <c r="BT29" s="2538"/>
      <c r="BU29" s="2539"/>
    </row>
    <row r="30" spans="3:74" s="87" customFormat="1" ht="9" customHeight="1">
      <c r="C30" s="2537"/>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c r="AN30" s="2538"/>
      <c r="AO30" s="2538"/>
      <c r="AP30" s="2538"/>
      <c r="AQ30" s="2538"/>
      <c r="AR30" s="2538"/>
      <c r="AS30" s="2538"/>
      <c r="AT30" s="2538"/>
      <c r="AU30" s="2538"/>
      <c r="AV30" s="2538"/>
      <c r="AW30" s="2538"/>
      <c r="AX30" s="2538"/>
      <c r="AY30" s="2538"/>
      <c r="AZ30" s="2538"/>
      <c r="BA30" s="2538"/>
      <c r="BB30" s="2538"/>
      <c r="BC30" s="2538"/>
      <c r="BD30" s="2538"/>
      <c r="BE30" s="2538"/>
      <c r="BF30" s="2538"/>
      <c r="BG30" s="2538"/>
      <c r="BH30" s="2538"/>
      <c r="BI30" s="2538"/>
      <c r="BJ30" s="2538"/>
      <c r="BK30" s="2538"/>
      <c r="BL30" s="2538"/>
      <c r="BM30" s="2538"/>
      <c r="BN30" s="2538"/>
      <c r="BO30" s="2538"/>
      <c r="BP30" s="2538"/>
      <c r="BQ30" s="2538"/>
      <c r="BR30" s="2538"/>
      <c r="BS30" s="2538"/>
      <c r="BT30" s="2538"/>
      <c r="BU30" s="2539"/>
    </row>
    <row r="31" spans="3:74" s="87" customFormat="1" ht="9" customHeight="1">
      <c r="C31" s="2537"/>
      <c r="D31" s="2538"/>
      <c r="E31" s="2538"/>
      <c r="F31" s="2538"/>
      <c r="G31" s="2538"/>
      <c r="H31" s="2538"/>
      <c r="I31" s="2538"/>
      <c r="J31" s="2538"/>
      <c r="K31" s="2538"/>
      <c r="L31" s="2538"/>
      <c r="M31" s="2538"/>
      <c r="N31" s="2538"/>
      <c r="O31" s="2538"/>
      <c r="P31" s="2538"/>
      <c r="Q31" s="2538"/>
      <c r="R31" s="2538"/>
      <c r="S31" s="2538"/>
      <c r="T31" s="2538"/>
      <c r="U31" s="2538"/>
      <c r="V31" s="2538"/>
      <c r="W31" s="2538"/>
      <c r="X31" s="2538"/>
      <c r="Y31" s="2538"/>
      <c r="Z31" s="2538"/>
      <c r="AA31" s="2538"/>
      <c r="AB31" s="2538"/>
      <c r="AC31" s="2538"/>
      <c r="AD31" s="2538"/>
      <c r="AE31" s="2538"/>
      <c r="AF31" s="2538"/>
      <c r="AG31" s="2538"/>
      <c r="AH31" s="2538"/>
      <c r="AI31" s="2538"/>
      <c r="AJ31" s="2538"/>
      <c r="AK31" s="2538"/>
      <c r="AL31" s="2538"/>
      <c r="AM31" s="2538"/>
      <c r="AN31" s="2538"/>
      <c r="AO31" s="2538"/>
      <c r="AP31" s="2538"/>
      <c r="AQ31" s="2538"/>
      <c r="AR31" s="2538"/>
      <c r="AS31" s="2538"/>
      <c r="AT31" s="2538"/>
      <c r="AU31" s="2538"/>
      <c r="AV31" s="2538"/>
      <c r="AW31" s="2538"/>
      <c r="AX31" s="2538"/>
      <c r="AY31" s="2538"/>
      <c r="AZ31" s="2538"/>
      <c r="BA31" s="2538"/>
      <c r="BB31" s="2538"/>
      <c r="BC31" s="2538"/>
      <c r="BD31" s="2538"/>
      <c r="BE31" s="2538"/>
      <c r="BF31" s="2538"/>
      <c r="BG31" s="2538"/>
      <c r="BH31" s="2538"/>
      <c r="BI31" s="2538"/>
      <c r="BJ31" s="2538"/>
      <c r="BK31" s="2538"/>
      <c r="BL31" s="2538"/>
      <c r="BM31" s="2538"/>
      <c r="BN31" s="2538"/>
      <c r="BO31" s="2538"/>
      <c r="BP31" s="2538"/>
      <c r="BQ31" s="2538"/>
      <c r="BR31" s="2538"/>
      <c r="BS31" s="2538"/>
      <c r="BT31" s="2538"/>
      <c r="BU31" s="2539"/>
    </row>
    <row r="32" spans="3:74" s="87" customFormat="1" ht="9" customHeight="1">
      <c r="C32" s="2537"/>
      <c r="D32" s="2538"/>
      <c r="E32" s="2538"/>
      <c r="F32" s="2538"/>
      <c r="G32" s="2538"/>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9"/>
    </row>
    <row r="33" spans="3:74" s="87" customFormat="1" ht="9" customHeight="1">
      <c r="C33" s="2537"/>
      <c r="D33" s="2538"/>
      <c r="E33" s="2538"/>
      <c r="F33" s="2538"/>
      <c r="G33" s="2538"/>
      <c r="H33" s="2538"/>
      <c r="I33" s="2538"/>
      <c r="J33" s="2538"/>
      <c r="K33" s="2538"/>
      <c r="L33" s="2538"/>
      <c r="M33" s="2538"/>
      <c r="N33" s="2538"/>
      <c r="O33" s="2538"/>
      <c r="P33" s="2538"/>
      <c r="Q33" s="2538"/>
      <c r="R33" s="2538"/>
      <c r="S33" s="2538"/>
      <c r="T33" s="2538"/>
      <c r="U33" s="2538"/>
      <c r="V33" s="2538"/>
      <c r="W33" s="2538"/>
      <c r="X33" s="2538"/>
      <c r="Y33" s="2538"/>
      <c r="Z33" s="2538"/>
      <c r="AA33" s="2538"/>
      <c r="AB33" s="2538"/>
      <c r="AC33" s="2538"/>
      <c r="AD33" s="2538"/>
      <c r="AE33" s="2538"/>
      <c r="AF33" s="2538"/>
      <c r="AG33" s="2538"/>
      <c r="AH33" s="2538"/>
      <c r="AI33" s="2538"/>
      <c r="AJ33" s="2538"/>
      <c r="AK33" s="2538"/>
      <c r="AL33" s="2538"/>
      <c r="AM33" s="2538"/>
      <c r="AN33" s="2538"/>
      <c r="AO33" s="2538"/>
      <c r="AP33" s="2538"/>
      <c r="AQ33" s="2538"/>
      <c r="AR33" s="2538"/>
      <c r="AS33" s="2538"/>
      <c r="AT33" s="2538"/>
      <c r="AU33" s="2538"/>
      <c r="AV33" s="2538"/>
      <c r="AW33" s="2538"/>
      <c r="AX33" s="2538"/>
      <c r="AY33" s="2538"/>
      <c r="AZ33" s="2538"/>
      <c r="BA33" s="2538"/>
      <c r="BB33" s="2538"/>
      <c r="BC33" s="2538"/>
      <c r="BD33" s="2538"/>
      <c r="BE33" s="2538"/>
      <c r="BF33" s="2538"/>
      <c r="BG33" s="2538"/>
      <c r="BH33" s="2538"/>
      <c r="BI33" s="2538"/>
      <c r="BJ33" s="2538"/>
      <c r="BK33" s="2538"/>
      <c r="BL33" s="2538"/>
      <c r="BM33" s="2538"/>
      <c r="BN33" s="2538"/>
      <c r="BO33" s="2538"/>
      <c r="BP33" s="2538"/>
      <c r="BQ33" s="2538"/>
      <c r="BR33" s="2538"/>
      <c r="BS33" s="2538"/>
      <c r="BT33" s="2538"/>
      <c r="BU33" s="2539"/>
      <c r="BV33" s="368"/>
    </row>
    <row r="34" spans="3:74" s="87" customFormat="1" ht="9" customHeight="1">
      <c r="C34" s="2537"/>
      <c r="D34" s="2538"/>
      <c r="E34" s="2538"/>
      <c r="F34" s="2538"/>
      <c r="G34" s="2538"/>
      <c r="H34" s="2538"/>
      <c r="I34" s="2538"/>
      <c r="J34" s="2538"/>
      <c r="K34" s="2538"/>
      <c r="L34" s="2538"/>
      <c r="M34" s="2538"/>
      <c r="N34" s="2538"/>
      <c r="O34" s="2538"/>
      <c r="P34" s="2538"/>
      <c r="Q34" s="2538"/>
      <c r="R34" s="2538"/>
      <c r="S34" s="2538"/>
      <c r="T34" s="2538"/>
      <c r="U34" s="2538"/>
      <c r="V34" s="2538"/>
      <c r="W34" s="2538"/>
      <c r="X34" s="2538"/>
      <c r="Y34" s="2538"/>
      <c r="Z34" s="2538"/>
      <c r="AA34" s="2538"/>
      <c r="AB34" s="2538"/>
      <c r="AC34" s="2538"/>
      <c r="AD34" s="2538"/>
      <c r="AE34" s="2538"/>
      <c r="AF34" s="2538"/>
      <c r="AG34" s="2538"/>
      <c r="AH34" s="2538"/>
      <c r="AI34" s="2538"/>
      <c r="AJ34" s="2538"/>
      <c r="AK34" s="2538"/>
      <c r="AL34" s="2538"/>
      <c r="AM34" s="2538"/>
      <c r="AN34" s="2538"/>
      <c r="AO34" s="2538"/>
      <c r="AP34" s="2538"/>
      <c r="AQ34" s="2538"/>
      <c r="AR34" s="2538"/>
      <c r="AS34" s="2538"/>
      <c r="AT34" s="2538"/>
      <c r="AU34" s="2538"/>
      <c r="AV34" s="2538"/>
      <c r="AW34" s="2538"/>
      <c r="AX34" s="2538"/>
      <c r="AY34" s="2538"/>
      <c r="AZ34" s="2538"/>
      <c r="BA34" s="2538"/>
      <c r="BB34" s="2538"/>
      <c r="BC34" s="2538"/>
      <c r="BD34" s="2538"/>
      <c r="BE34" s="2538"/>
      <c r="BF34" s="2538"/>
      <c r="BG34" s="2538"/>
      <c r="BH34" s="2538"/>
      <c r="BI34" s="2538"/>
      <c r="BJ34" s="2538"/>
      <c r="BK34" s="2538"/>
      <c r="BL34" s="2538"/>
      <c r="BM34" s="2538"/>
      <c r="BN34" s="2538"/>
      <c r="BO34" s="2538"/>
      <c r="BP34" s="2538"/>
      <c r="BQ34" s="2538"/>
      <c r="BR34" s="2538"/>
      <c r="BS34" s="2538"/>
      <c r="BT34" s="2538"/>
      <c r="BU34" s="2539"/>
      <c r="BV34" s="368"/>
    </row>
    <row r="35" spans="3:74" s="87" customFormat="1" ht="9" customHeight="1">
      <c r="C35" s="2537"/>
      <c r="D35" s="2538"/>
      <c r="E35" s="2538"/>
      <c r="F35" s="2538"/>
      <c r="G35" s="2538"/>
      <c r="H35" s="2538"/>
      <c r="I35" s="2538"/>
      <c r="J35" s="2538"/>
      <c r="K35" s="2538"/>
      <c r="L35" s="2538"/>
      <c r="M35" s="2538"/>
      <c r="N35" s="2538"/>
      <c r="O35" s="2538"/>
      <c r="P35" s="2538"/>
      <c r="Q35" s="2538"/>
      <c r="R35" s="2538"/>
      <c r="S35" s="2538"/>
      <c r="T35" s="2538"/>
      <c r="U35" s="2538"/>
      <c r="V35" s="2538"/>
      <c r="W35" s="2538"/>
      <c r="X35" s="2538"/>
      <c r="Y35" s="2538"/>
      <c r="Z35" s="2538"/>
      <c r="AA35" s="2538"/>
      <c r="AB35" s="2538"/>
      <c r="AC35" s="2538"/>
      <c r="AD35" s="2538"/>
      <c r="AE35" s="2538"/>
      <c r="AF35" s="2538"/>
      <c r="AG35" s="2538"/>
      <c r="AH35" s="2538"/>
      <c r="AI35" s="2538"/>
      <c r="AJ35" s="2538"/>
      <c r="AK35" s="2538"/>
      <c r="AL35" s="2538"/>
      <c r="AM35" s="2538"/>
      <c r="AN35" s="2538"/>
      <c r="AO35" s="2538"/>
      <c r="AP35" s="2538"/>
      <c r="AQ35" s="2538"/>
      <c r="AR35" s="2538"/>
      <c r="AS35" s="2538"/>
      <c r="AT35" s="2538"/>
      <c r="AU35" s="2538"/>
      <c r="AV35" s="2538"/>
      <c r="AW35" s="2538"/>
      <c r="AX35" s="2538"/>
      <c r="AY35" s="2538"/>
      <c r="AZ35" s="2538"/>
      <c r="BA35" s="2538"/>
      <c r="BB35" s="2538"/>
      <c r="BC35" s="2538"/>
      <c r="BD35" s="2538"/>
      <c r="BE35" s="2538"/>
      <c r="BF35" s="2538"/>
      <c r="BG35" s="2538"/>
      <c r="BH35" s="2538"/>
      <c r="BI35" s="2538"/>
      <c r="BJ35" s="2538"/>
      <c r="BK35" s="2538"/>
      <c r="BL35" s="2538"/>
      <c r="BM35" s="2538"/>
      <c r="BN35" s="2538"/>
      <c r="BO35" s="2538"/>
      <c r="BP35" s="2538"/>
      <c r="BQ35" s="2538"/>
      <c r="BR35" s="2538"/>
      <c r="BS35" s="2538"/>
      <c r="BT35" s="2538"/>
      <c r="BU35" s="2539"/>
    </row>
    <row r="36" spans="3:74" s="87" customFormat="1" ht="9" customHeight="1">
      <c r="C36" s="2537"/>
      <c r="D36" s="2538"/>
      <c r="E36" s="2538"/>
      <c r="F36" s="2538"/>
      <c r="G36" s="2538"/>
      <c r="H36" s="2538"/>
      <c r="I36" s="2538"/>
      <c r="J36" s="2538"/>
      <c r="K36" s="2538"/>
      <c r="L36" s="2538"/>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8"/>
      <c r="AK36" s="2538"/>
      <c r="AL36" s="2538"/>
      <c r="AM36" s="2538"/>
      <c r="AN36" s="2538"/>
      <c r="AO36" s="2538"/>
      <c r="AP36" s="2538"/>
      <c r="AQ36" s="2538"/>
      <c r="AR36" s="2538"/>
      <c r="AS36" s="2538"/>
      <c r="AT36" s="2538"/>
      <c r="AU36" s="2538"/>
      <c r="AV36" s="2538"/>
      <c r="AW36" s="2538"/>
      <c r="AX36" s="2538"/>
      <c r="AY36" s="2538"/>
      <c r="AZ36" s="2538"/>
      <c r="BA36" s="2538"/>
      <c r="BB36" s="2538"/>
      <c r="BC36" s="2538"/>
      <c r="BD36" s="2538"/>
      <c r="BE36" s="2538"/>
      <c r="BF36" s="2538"/>
      <c r="BG36" s="2538"/>
      <c r="BH36" s="2538"/>
      <c r="BI36" s="2538"/>
      <c r="BJ36" s="2538"/>
      <c r="BK36" s="2538"/>
      <c r="BL36" s="2538"/>
      <c r="BM36" s="2538"/>
      <c r="BN36" s="2538"/>
      <c r="BO36" s="2538"/>
      <c r="BP36" s="2538"/>
      <c r="BQ36" s="2538"/>
      <c r="BR36" s="2538"/>
      <c r="BS36" s="2538"/>
      <c r="BT36" s="2538"/>
      <c r="BU36" s="2539"/>
    </row>
    <row r="37" spans="3:74" s="87" customFormat="1" ht="9" customHeight="1">
      <c r="C37" s="2537"/>
      <c r="D37" s="2538"/>
      <c r="E37" s="2538"/>
      <c r="F37" s="2538"/>
      <c r="G37" s="2538"/>
      <c r="H37" s="2538"/>
      <c r="I37" s="2538"/>
      <c r="J37" s="2538"/>
      <c r="K37" s="2538"/>
      <c r="L37" s="2538"/>
      <c r="M37" s="2538"/>
      <c r="N37" s="2538"/>
      <c r="O37" s="2538"/>
      <c r="P37" s="2538"/>
      <c r="Q37" s="2538"/>
      <c r="R37" s="2538"/>
      <c r="S37" s="2538"/>
      <c r="T37" s="2538"/>
      <c r="U37" s="2538"/>
      <c r="V37" s="2538"/>
      <c r="W37" s="2538"/>
      <c r="X37" s="2538"/>
      <c r="Y37" s="2538"/>
      <c r="Z37" s="2538"/>
      <c r="AA37" s="2538"/>
      <c r="AB37" s="2538"/>
      <c r="AC37" s="2538"/>
      <c r="AD37" s="2538"/>
      <c r="AE37" s="2538"/>
      <c r="AF37" s="2538"/>
      <c r="AG37" s="2538"/>
      <c r="AH37" s="2538"/>
      <c r="AI37" s="2538"/>
      <c r="AJ37" s="2538"/>
      <c r="AK37" s="2538"/>
      <c r="AL37" s="2538"/>
      <c r="AM37" s="2538"/>
      <c r="AN37" s="2538"/>
      <c r="AO37" s="2538"/>
      <c r="AP37" s="2538"/>
      <c r="AQ37" s="2538"/>
      <c r="AR37" s="2538"/>
      <c r="AS37" s="2538"/>
      <c r="AT37" s="2538"/>
      <c r="AU37" s="2538"/>
      <c r="AV37" s="2538"/>
      <c r="AW37" s="2538"/>
      <c r="AX37" s="2538"/>
      <c r="AY37" s="2538"/>
      <c r="AZ37" s="2538"/>
      <c r="BA37" s="2538"/>
      <c r="BB37" s="2538"/>
      <c r="BC37" s="2538"/>
      <c r="BD37" s="2538"/>
      <c r="BE37" s="2538"/>
      <c r="BF37" s="2538"/>
      <c r="BG37" s="2538"/>
      <c r="BH37" s="2538"/>
      <c r="BI37" s="2538"/>
      <c r="BJ37" s="2538"/>
      <c r="BK37" s="2538"/>
      <c r="BL37" s="2538"/>
      <c r="BM37" s="2538"/>
      <c r="BN37" s="2538"/>
      <c r="BO37" s="2538"/>
      <c r="BP37" s="2538"/>
      <c r="BQ37" s="2538"/>
      <c r="BR37" s="2538"/>
      <c r="BS37" s="2538"/>
      <c r="BT37" s="2538"/>
      <c r="BU37" s="2539"/>
    </row>
    <row r="38" spans="3:74" s="87" customFormat="1" ht="9" customHeight="1">
      <c r="C38" s="2537"/>
      <c r="D38" s="2538"/>
      <c r="E38" s="2538"/>
      <c r="F38" s="2538"/>
      <c r="G38" s="2538"/>
      <c r="H38" s="2538"/>
      <c r="I38" s="2538"/>
      <c r="J38" s="2538"/>
      <c r="K38" s="2538"/>
      <c r="L38" s="2538"/>
      <c r="M38" s="2538"/>
      <c r="N38" s="2538"/>
      <c r="O38" s="2538"/>
      <c r="P38" s="2538"/>
      <c r="Q38" s="2538"/>
      <c r="R38" s="2538"/>
      <c r="S38" s="2538"/>
      <c r="T38" s="2538"/>
      <c r="U38" s="2538"/>
      <c r="V38" s="2538"/>
      <c r="W38" s="2538"/>
      <c r="X38" s="2538"/>
      <c r="Y38" s="2538"/>
      <c r="Z38" s="2538"/>
      <c r="AA38" s="2538"/>
      <c r="AB38" s="2538"/>
      <c r="AC38" s="2538"/>
      <c r="AD38" s="2538"/>
      <c r="AE38" s="2538"/>
      <c r="AF38" s="2538"/>
      <c r="AG38" s="2538"/>
      <c r="AH38" s="2538"/>
      <c r="AI38" s="2538"/>
      <c r="AJ38" s="2538"/>
      <c r="AK38" s="2538"/>
      <c r="AL38" s="2538"/>
      <c r="AM38" s="2538"/>
      <c r="AN38" s="2538"/>
      <c r="AO38" s="2538"/>
      <c r="AP38" s="2538"/>
      <c r="AQ38" s="2538"/>
      <c r="AR38" s="2538"/>
      <c r="AS38" s="2538"/>
      <c r="AT38" s="2538"/>
      <c r="AU38" s="2538"/>
      <c r="AV38" s="2538"/>
      <c r="AW38" s="2538"/>
      <c r="AX38" s="2538"/>
      <c r="AY38" s="2538"/>
      <c r="AZ38" s="2538"/>
      <c r="BA38" s="2538"/>
      <c r="BB38" s="2538"/>
      <c r="BC38" s="2538"/>
      <c r="BD38" s="2538"/>
      <c r="BE38" s="2538"/>
      <c r="BF38" s="2538"/>
      <c r="BG38" s="2538"/>
      <c r="BH38" s="2538"/>
      <c r="BI38" s="2538"/>
      <c r="BJ38" s="2538"/>
      <c r="BK38" s="2538"/>
      <c r="BL38" s="2538"/>
      <c r="BM38" s="2538"/>
      <c r="BN38" s="2538"/>
      <c r="BO38" s="2538"/>
      <c r="BP38" s="2538"/>
      <c r="BQ38" s="2538"/>
      <c r="BR38" s="2538"/>
      <c r="BS38" s="2538"/>
      <c r="BT38" s="2538"/>
      <c r="BU38" s="2539"/>
    </row>
    <row r="39" spans="3:74" s="87" customFormat="1" ht="9" customHeight="1">
      <c r="C39" s="2537"/>
      <c r="D39" s="2538"/>
      <c r="E39" s="2538"/>
      <c r="F39" s="2538"/>
      <c r="G39" s="2538"/>
      <c r="H39" s="2538"/>
      <c r="I39" s="2538"/>
      <c r="J39" s="2538"/>
      <c r="K39" s="2538"/>
      <c r="L39" s="2538"/>
      <c r="M39" s="2538"/>
      <c r="N39" s="2538"/>
      <c r="O39" s="2538"/>
      <c r="P39" s="2538"/>
      <c r="Q39" s="2538"/>
      <c r="R39" s="2538"/>
      <c r="S39" s="2538"/>
      <c r="T39" s="2538"/>
      <c r="U39" s="2538"/>
      <c r="V39" s="2538"/>
      <c r="W39" s="2538"/>
      <c r="X39" s="2538"/>
      <c r="Y39" s="2538"/>
      <c r="Z39" s="2538"/>
      <c r="AA39" s="2538"/>
      <c r="AB39" s="2538"/>
      <c r="AC39" s="2538"/>
      <c r="AD39" s="2538"/>
      <c r="AE39" s="2538"/>
      <c r="AF39" s="2538"/>
      <c r="AG39" s="2538"/>
      <c r="AH39" s="2538"/>
      <c r="AI39" s="2538"/>
      <c r="AJ39" s="2538"/>
      <c r="AK39" s="2538"/>
      <c r="AL39" s="2538"/>
      <c r="AM39" s="2538"/>
      <c r="AN39" s="2538"/>
      <c r="AO39" s="2538"/>
      <c r="AP39" s="2538"/>
      <c r="AQ39" s="2538"/>
      <c r="AR39" s="2538"/>
      <c r="AS39" s="2538"/>
      <c r="AT39" s="2538"/>
      <c r="AU39" s="2538"/>
      <c r="AV39" s="2538"/>
      <c r="AW39" s="2538"/>
      <c r="AX39" s="2538"/>
      <c r="AY39" s="2538"/>
      <c r="AZ39" s="2538"/>
      <c r="BA39" s="2538"/>
      <c r="BB39" s="2538"/>
      <c r="BC39" s="2538"/>
      <c r="BD39" s="2538"/>
      <c r="BE39" s="2538"/>
      <c r="BF39" s="2538"/>
      <c r="BG39" s="2538"/>
      <c r="BH39" s="2538"/>
      <c r="BI39" s="2538"/>
      <c r="BJ39" s="2538"/>
      <c r="BK39" s="2538"/>
      <c r="BL39" s="2538"/>
      <c r="BM39" s="2538"/>
      <c r="BN39" s="2538"/>
      <c r="BO39" s="2538"/>
      <c r="BP39" s="2538"/>
      <c r="BQ39" s="2538"/>
      <c r="BR39" s="2538"/>
      <c r="BS39" s="2538"/>
      <c r="BT39" s="2538"/>
      <c r="BU39" s="2539"/>
    </row>
    <row r="40" spans="3:74" s="87" customFormat="1" ht="9" customHeight="1">
      <c r="C40" s="2537"/>
      <c r="D40" s="2538"/>
      <c r="E40" s="2538"/>
      <c r="F40" s="2538"/>
      <c r="G40" s="2538"/>
      <c r="H40" s="2538"/>
      <c r="I40" s="2538"/>
      <c r="J40" s="2538"/>
      <c r="K40" s="2538"/>
      <c r="L40" s="2538"/>
      <c r="M40" s="2538"/>
      <c r="N40" s="2538"/>
      <c r="O40" s="2538"/>
      <c r="P40" s="2538"/>
      <c r="Q40" s="2538"/>
      <c r="R40" s="2538"/>
      <c r="S40" s="2538"/>
      <c r="T40" s="2538"/>
      <c r="U40" s="2538"/>
      <c r="V40" s="2538"/>
      <c r="W40" s="2538"/>
      <c r="X40" s="2538"/>
      <c r="Y40" s="2538"/>
      <c r="Z40" s="2538"/>
      <c r="AA40" s="2538"/>
      <c r="AB40" s="2538"/>
      <c r="AC40" s="2538"/>
      <c r="AD40" s="2538"/>
      <c r="AE40" s="2538"/>
      <c r="AF40" s="2538"/>
      <c r="AG40" s="2538"/>
      <c r="AH40" s="2538"/>
      <c r="AI40" s="2538"/>
      <c r="AJ40" s="2538"/>
      <c r="AK40" s="2538"/>
      <c r="AL40" s="2538"/>
      <c r="AM40" s="2538"/>
      <c r="AN40" s="2538"/>
      <c r="AO40" s="2538"/>
      <c r="AP40" s="2538"/>
      <c r="AQ40" s="2538"/>
      <c r="AR40" s="2538"/>
      <c r="AS40" s="2538"/>
      <c r="AT40" s="2538"/>
      <c r="AU40" s="2538"/>
      <c r="AV40" s="2538"/>
      <c r="AW40" s="2538"/>
      <c r="AX40" s="2538"/>
      <c r="AY40" s="2538"/>
      <c r="AZ40" s="2538"/>
      <c r="BA40" s="2538"/>
      <c r="BB40" s="2538"/>
      <c r="BC40" s="2538"/>
      <c r="BD40" s="2538"/>
      <c r="BE40" s="2538"/>
      <c r="BF40" s="2538"/>
      <c r="BG40" s="2538"/>
      <c r="BH40" s="2538"/>
      <c r="BI40" s="2538"/>
      <c r="BJ40" s="2538"/>
      <c r="BK40" s="2538"/>
      <c r="BL40" s="2538"/>
      <c r="BM40" s="2538"/>
      <c r="BN40" s="2538"/>
      <c r="BO40" s="2538"/>
      <c r="BP40" s="2538"/>
      <c r="BQ40" s="2538"/>
      <c r="BR40" s="2538"/>
      <c r="BS40" s="2538"/>
      <c r="BT40" s="2538"/>
      <c r="BU40" s="2539"/>
    </row>
    <row r="41" spans="3:74" s="87" customFormat="1" ht="9" customHeight="1">
      <c r="C41" s="2537"/>
      <c r="D41" s="2538"/>
      <c r="E41" s="2538"/>
      <c r="F41" s="2538"/>
      <c r="G41" s="2538"/>
      <c r="H41" s="2538"/>
      <c r="I41" s="2538"/>
      <c r="J41" s="2538"/>
      <c r="K41" s="2538"/>
      <c r="L41" s="2538"/>
      <c r="M41" s="2538"/>
      <c r="N41" s="2538"/>
      <c r="O41" s="2538"/>
      <c r="P41" s="2538"/>
      <c r="Q41" s="2538"/>
      <c r="R41" s="2538"/>
      <c r="S41" s="2538"/>
      <c r="T41" s="2538"/>
      <c r="U41" s="2538"/>
      <c r="V41" s="2538"/>
      <c r="W41" s="2538"/>
      <c r="X41" s="2538"/>
      <c r="Y41" s="2538"/>
      <c r="Z41" s="2538"/>
      <c r="AA41" s="2538"/>
      <c r="AB41" s="2538"/>
      <c r="AC41" s="2538"/>
      <c r="AD41" s="2538"/>
      <c r="AE41" s="2538"/>
      <c r="AF41" s="2538"/>
      <c r="AG41" s="2538"/>
      <c r="AH41" s="2538"/>
      <c r="AI41" s="2538"/>
      <c r="AJ41" s="2538"/>
      <c r="AK41" s="2538"/>
      <c r="AL41" s="2538"/>
      <c r="AM41" s="2538"/>
      <c r="AN41" s="2538"/>
      <c r="AO41" s="2538"/>
      <c r="AP41" s="2538"/>
      <c r="AQ41" s="2538"/>
      <c r="AR41" s="2538"/>
      <c r="AS41" s="2538"/>
      <c r="AT41" s="2538"/>
      <c r="AU41" s="2538"/>
      <c r="AV41" s="2538"/>
      <c r="AW41" s="2538"/>
      <c r="AX41" s="2538"/>
      <c r="AY41" s="2538"/>
      <c r="AZ41" s="2538"/>
      <c r="BA41" s="2538"/>
      <c r="BB41" s="2538"/>
      <c r="BC41" s="2538"/>
      <c r="BD41" s="2538"/>
      <c r="BE41" s="2538"/>
      <c r="BF41" s="2538"/>
      <c r="BG41" s="2538"/>
      <c r="BH41" s="2538"/>
      <c r="BI41" s="2538"/>
      <c r="BJ41" s="2538"/>
      <c r="BK41" s="2538"/>
      <c r="BL41" s="2538"/>
      <c r="BM41" s="2538"/>
      <c r="BN41" s="2538"/>
      <c r="BO41" s="2538"/>
      <c r="BP41" s="2538"/>
      <c r="BQ41" s="2538"/>
      <c r="BR41" s="2538"/>
      <c r="BS41" s="2538"/>
      <c r="BT41" s="2538"/>
      <c r="BU41" s="2539"/>
    </row>
    <row r="42" spans="3:74" s="87" customFormat="1" ht="9" customHeight="1">
      <c r="C42" s="2537"/>
      <c r="D42" s="2538"/>
      <c r="E42" s="2538"/>
      <c r="F42" s="2538"/>
      <c r="G42" s="2538"/>
      <c r="H42" s="2538"/>
      <c r="I42" s="2538"/>
      <c r="J42" s="2538"/>
      <c r="K42" s="2538"/>
      <c r="L42" s="2538"/>
      <c r="M42" s="2538"/>
      <c r="N42" s="2538"/>
      <c r="O42" s="2538"/>
      <c r="P42" s="2538"/>
      <c r="Q42" s="2538"/>
      <c r="R42" s="2538"/>
      <c r="S42" s="2538"/>
      <c r="T42" s="2538"/>
      <c r="U42" s="2538"/>
      <c r="V42" s="2538"/>
      <c r="W42" s="2538"/>
      <c r="X42" s="2538"/>
      <c r="Y42" s="2538"/>
      <c r="Z42" s="2538"/>
      <c r="AA42" s="2538"/>
      <c r="AB42" s="2538"/>
      <c r="AC42" s="2538"/>
      <c r="AD42" s="2538"/>
      <c r="AE42" s="2538"/>
      <c r="AF42" s="2538"/>
      <c r="AG42" s="2538"/>
      <c r="AH42" s="2538"/>
      <c r="AI42" s="2538"/>
      <c r="AJ42" s="2538"/>
      <c r="AK42" s="2538"/>
      <c r="AL42" s="2538"/>
      <c r="AM42" s="2538"/>
      <c r="AN42" s="2538"/>
      <c r="AO42" s="2538"/>
      <c r="AP42" s="2538"/>
      <c r="AQ42" s="2538"/>
      <c r="AR42" s="2538"/>
      <c r="AS42" s="2538"/>
      <c r="AT42" s="2538"/>
      <c r="AU42" s="2538"/>
      <c r="AV42" s="2538"/>
      <c r="AW42" s="2538"/>
      <c r="AX42" s="2538"/>
      <c r="AY42" s="2538"/>
      <c r="AZ42" s="2538"/>
      <c r="BA42" s="2538"/>
      <c r="BB42" s="2538"/>
      <c r="BC42" s="2538"/>
      <c r="BD42" s="2538"/>
      <c r="BE42" s="2538"/>
      <c r="BF42" s="2538"/>
      <c r="BG42" s="2538"/>
      <c r="BH42" s="2538"/>
      <c r="BI42" s="2538"/>
      <c r="BJ42" s="2538"/>
      <c r="BK42" s="2538"/>
      <c r="BL42" s="2538"/>
      <c r="BM42" s="2538"/>
      <c r="BN42" s="2538"/>
      <c r="BO42" s="2538"/>
      <c r="BP42" s="2538"/>
      <c r="BQ42" s="2538"/>
      <c r="BR42" s="2538"/>
      <c r="BS42" s="2538"/>
      <c r="BT42" s="2538"/>
      <c r="BU42" s="2539"/>
    </row>
    <row r="43" spans="3:74" s="87" customFormat="1" ht="9" customHeight="1">
      <c r="C43" s="2537"/>
      <c r="D43" s="2538"/>
      <c r="E43" s="2538"/>
      <c r="F43" s="2538"/>
      <c r="G43" s="2538"/>
      <c r="H43" s="2538"/>
      <c r="I43" s="2538"/>
      <c r="J43" s="2538"/>
      <c r="K43" s="2538"/>
      <c r="L43" s="2538"/>
      <c r="M43" s="2538"/>
      <c r="N43" s="2538"/>
      <c r="O43" s="2538"/>
      <c r="P43" s="2538"/>
      <c r="Q43" s="2538"/>
      <c r="R43" s="2538"/>
      <c r="S43" s="2538"/>
      <c r="T43" s="2538"/>
      <c r="U43" s="2538"/>
      <c r="V43" s="2538"/>
      <c r="W43" s="2538"/>
      <c r="X43" s="2538"/>
      <c r="Y43" s="2538"/>
      <c r="Z43" s="2538"/>
      <c r="AA43" s="2538"/>
      <c r="AB43" s="2538"/>
      <c r="AC43" s="2538"/>
      <c r="AD43" s="2538"/>
      <c r="AE43" s="2538"/>
      <c r="AF43" s="2538"/>
      <c r="AG43" s="2538"/>
      <c r="AH43" s="2538"/>
      <c r="AI43" s="2538"/>
      <c r="AJ43" s="2538"/>
      <c r="AK43" s="2538"/>
      <c r="AL43" s="2538"/>
      <c r="AM43" s="2538"/>
      <c r="AN43" s="2538"/>
      <c r="AO43" s="2538"/>
      <c r="AP43" s="2538"/>
      <c r="AQ43" s="2538"/>
      <c r="AR43" s="2538"/>
      <c r="AS43" s="2538"/>
      <c r="AT43" s="2538"/>
      <c r="AU43" s="2538"/>
      <c r="AV43" s="2538"/>
      <c r="AW43" s="2538"/>
      <c r="AX43" s="2538"/>
      <c r="AY43" s="2538"/>
      <c r="AZ43" s="2538"/>
      <c r="BA43" s="2538"/>
      <c r="BB43" s="2538"/>
      <c r="BC43" s="2538"/>
      <c r="BD43" s="2538"/>
      <c r="BE43" s="2538"/>
      <c r="BF43" s="2538"/>
      <c r="BG43" s="2538"/>
      <c r="BH43" s="2538"/>
      <c r="BI43" s="2538"/>
      <c r="BJ43" s="2538"/>
      <c r="BK43" s="2538"/>
      <c r="BL43" s="2538"/>
      <c r="BM43" s="2538"/>
      <c r="BN43" s="2538"/>
      <c r="BO43" s="2538"/>
      <c r="BP43" s="2538"/>
      <c r="BQ43" s="2538"/>
      <c r="BR43" s="2538"/>
      <c r="BS43" s="2538"/>
      <c r="BT43" s="2538"/>
      <c r="BU43" s="2539"/>
    </row>
    <row r="44" spans="3:74" s="87" customFormat="1" ht="9" customHeight="1">
      <c r="C44" s="2537"/>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c r="AB44" s="2538"/>
      <c r="AC44" s="2538"/>
      <c r="AD44" s="2538"/>
      <c r="AE44" s="2538"/>
      <c r="AF44" s="2538"/>
      <c r="AG44" s="2538"/>
      <c r="AH44" s="2538"/>
      <c r="AI44" s="2538"/>
      <c r="AJ44" s="2538"/>
      <c r="AK44" s="2538"/>
      <c r="AL44" s="2538"/>
      <c r="AM44" s="2538"/>
      <c r="AN44" s="2538"/>
      <c r="AO44" s="2538"/>
      <c r="AP44" s="2538"/>
      <c r="AQ44" s="2538"/>
      <c r="AR44" s="2538"/>
      <c r="AS44" s="2538"/>
      <c r="AT44" s="2538"/>
      <c r="AU44" s="2538"/>
      <c r="AV44" s="2538"/>
      <c r="AW44" s="2538"/>
      <c r="AX44" s="2538"/>
      <c r="AY44" s="2538"/>
      <c r="AZ44" s="2538"/>
      <c r="BA44" s="2538"/>
      <c r="BB44" s="2538"/>
      <c r="BC44" s="2538"/>
      <c r="BD44" s="2538"/>
      <c r="BE44" s="2538"/>
      <c r="BF44" s="2538"/>
      <c r="BG44" s="2538"/>
      <c r="BH44" s="2538"/>
      <c r="BI44" s="2538"/>
      <c r="BJ44" s="2538"/>
      <c r="BK44" s="2538"/>
      <c r="BL44" s="2538"/>
      <c r="BM44" s="2538"/>
      <c r="BN44" s="2538"/>
      <c r="BO44" s="2538"/>
      <c r="BP44" s="2538"/>
      <c r="BQ44" s="2538"/>
      <c r="BR44" s="2538"/>
      <c r="BS44" s="2538"/>
      <c r="BT44" s="2538"/>
      <c r="BU44" s="2539"/>
    </row>
    <row r="45" spans="3:74" s="87" customFormat="1" ht="9" customHeight="1">
      <c r="C45" s="2537"/>
      <c r="D45" s="2538"/>
      <c r="E45" s="2538"/>
      <c r="F45" s="2538"/>
      <c r="G45" s="2538"/>
      <c r="H45" s="2538"/>
      <c r="I45" s="2538"/>
      <c r="J45" s="2538"/>
      <c r="K45" s="2538"/>
      <c r="L45" s="2538"/>
      <c r="M45" s="2538"/>
      <c r="N45" s="2538"/>
      <c r="O45" s="2538"/>
      <c r="P45" s="2538"/>
      <c r="Q45" s="2538"/>
      <c r="R45" s="2538"/>
      <c r="S45" s="2538"/>
      <c r="T45" s="2538"/>
      <c r="U45" s="2538"/>
      <c r="V45" s="2538"/>
      <c r="W45" s="2538"/>
      <c r="X45" s="2538"/>
      <c r="Y45" s="2538"/>
      <c r="Z45" s="2538"/>
      <c r="AA45" s="2538"/>
      <c r="AB45" s="2538"/>
      <c r="AC45" s="2538"/>
      <c r="AD45" s="2538"/>
      <c r="AE45" s="2538"/>
      <c r="AF45" s="2538"/>
      <c r="AG45" s="2538"/>
      <c r="AH45" s="2538"/>
      <c r="AI45" s="2538"/>
      <c r="AJ45" s="2538"/>
      <c r="AK45" s="2538"/>
      <c r="AL45" s="2538"/>
      <c r="AM45" s="2538"/>
      <c r="AN45" s="2538"/>
      <c r="AO45" s="2538"/>
      <c r="AP45" s="2538"/>
      <c r="AQ45" s="2538"/>
      <c r="AR45" s="2538"/>
      <c r="AS45" s="2538"/>
      <c r="AT45" s="2538"/>
      <c r="AU45" s="2538"/>
      <c r="AV45" s="2538"/>
      <c r="AW45" s="2538"/>
      <c r="AX45" s="2538"/>
      <c r="AY45" s="2538"/>
      <c r="AZ45" s="2538"/>
      <c r="BA45" s="2538"/>
      <c r="BB45" s="2538"/>
      <c r="BC45" s="2538"/>
      <c r="BD45" s="2538"/>
      <c r="BE45" s="2538"/>
      <c r="BF45" s="2538"/>
      <c r="BG45" s="2538"/>
      <c r="BH45" s="2538"/>
      <c r="BI45" s="2538"/>
      <c r="BJ45" s="2538"/>
      <c r="BK45" s="2538"/>
      <c r="BL45" s="2538"/>
      <c r="BM45" s="2538"/>
      <c r="BN45" s="2538"/>
      <c r="BO45" s="2538"/>
      <c r="BP45" s="2538"/>
      <c r="BQ45" s="2538"/>
      <c r="BR45" s="2538"/>
      <c r="BS45" s="2538"/>
      <c r="BT45" s="2538"/>
      <c r="BU45" s="2539"/>
    </row>
    <row r="46" spans="3:74" s="87" customFormat="1" ht="9" customHeight="1">
      <c r="C46" s="2537"/>
      <c r="D46" s="2538"/>
      <c r="E46" s="2538"/>
      <c r="F46" s="2538"/>
      <c r="G46" s="2538"/>
      <c r="H46" s="2538"/>
      <c r="I46" s="2538"/>
      <c r="J46" s="2538"/>
      <c r="K46" s="2538"/>
      <c r="L46" s="2538"/>
      <c r="M46" s="2538"/>
      <c r="N46" s="2538"/>
      <c r="O46" s="2538"/>
      <c r="P46" s="2538"/>
      <c r="Q46" s="2538"/>
      <c r="R46" s="2538"/>
      <c r="S46" s="2538"/>
      <c r="T46" s="2538"/>
      <c r="U46" s="2538"/>
      <c r="V46" s="2538"/>
      <c r="W46" s="2538"/>
      <c r="X46" s="2538"/>
      <c r="Y46" s="2538"/>
      <c r="Z46" s="2538"/>
      <c r="AA46" s="2538"/>
      <c r="AB46" s="2538"/>
      <c r="AC46" s="2538"/>
      <c r="AD46" s="2538"/>
      <c r="AE46" s="2538"/>
      <c r="AF46" s="2538"/>
      <c r="AG46" s="2538"/>
      <c r="AH46" s="2538"/>
      <c r="AI46" s="2538"/>
      <c r="AJ46" s="2538"/>
      <c r="AK46" s="2538"/>
      <c r="AL46" s="2538"/>
      <c r="AM46" s="2538"/>
      <c r="AN46" s="2538"/>
      <c r="AO46" s="2538"/>
      <c r="AP46" s="2538"/>
      <c r="AQ46" s="2538"/>
      <c r="AR46" s="2538"/>
      <c r="AS46" s="2538"/>
      <c r="AT46" s="2538"/>
      <c r="AU46" s="2538"/>
      <c r="AV46" s="2538"/>
      <c r="AW46" s="2538"/>
      <c r="AX46" s="2538"/>
      <c r="AY46" s="2538"/>
      <c r="AZ46" s="2538"/>
      <c r="BA46" s="2538"/>
      <c r="BB46" s="2538"/>
      <c r="BC46" s="2538"/>
      <c r="BD46" s="2538"/>
      <c r="BE46" s="2538"/>
      <c r="BF46" s="2538"/>
      <c r="BG46" s="2538"/>
      <c r="BH46" s="2538"/>
      <c r="BI46" s="2538"/>
      <c r="BJ46" s="2538"/>
      <c r="BK46" s="2538"/>
      <c r="BL46" s="2538"/>
      <c r="BM46" s="2538"/>
      <c r="BN46" s="2538"/>
      <c r="BO46" s="2538"/>
      <c r="BP46" s="2538"/>
      <c r="BQ46" s="2538"/>
      <c r="BR46" s="2538"/>
      <c r="BS46" s="2538"/>
      <c r="BT46" s="2538"/>
      <c r="BU46" s="2539"/>
    </row>
    <row r="47" spans="3:74" s="87" customFormat="1" ht="9" customHeight="1">
      <c r="C47" s="2537"/>
      <c r="D47" s="2538"/>
      <c r="E47" s="2538"/>
      <c r="F47" s="2538"/>
      <c r="G47" s="2538"/>
      <c r="H47" s="2538"/>
      <c r="I47" s="2538"/>
      <c r="J47" s="2538"/>
      <c r="K47" s="2538"/>
      <c r="L47" s="2538"/>
      <c r="M47" s="2538"/>
      <c r="N47" s="2538"/>
      <c r="O47" s="2538"/>
      <c r="P47" s="2538"/>
      <c r="Q47" s="2538"/>
      <c r="R47" s="2538"/>
      <c r="S47" s="2538"/>
      <c r="T47" s="2538"/>
      <c r="U47" s="2538"/>
      <c r="V47" s="2538"/>
      <c r="W47" s="2538"/>
      <c r="X47" s="2538"/>
      <c r="Y47" s="2538"/>
      <c r="Z47" s="2538"/>
      <c r="AA47" s="2538"/>
      <c r="AB47" s="2538"/>
      <c r="AC47" s="2538"/>
      <c r="AD47" s="2538"/>
      <c r="AE47" s="2538"/>
      <c r="AF47" s="2538"/>
      <c r="AG47" s="2538"/>
      <c r="AH47" s="2538"/>
      <c r="AI47" s="2538"/>
      <c r="AJ47" s="2538"/>
      <c r="AK47" s="2538"/>
      <c r="AL47" s="2538"/>
      <c r="AM47" s="2538"/>
      <c r="AN47" s="2538"/>
      <c r="AO47" s="2538"/>
      <c r="AP47" s="2538"/>
      <c r="AQ47" s="2538"/>
      <c r="AR47" s="2538"/>
      <c r="AS47" s="2538"/>
      <c r="AT47" s="2538"/>
      <c r="AU47" s="2538"/>
      <c r="AV47" s="2538"/>
      <c r="AW47" s="2538"/>
      <c r="AX47" s="2538"/>
      <c r="AY47" s="2538"/>
      <c r="AZ47" s="2538"/>
      <c r="BA47" s="2538"/>
      <c r="BB47" s="2538"/>
      <c r="BC47" s="2538"/>
      <c r="BD47" s="2538"/>
      <c r="BE47" s="2538"/>
      <c r="BF47" s="2538"/>
      <c r="BG47" s="2538"/>
      <c r="BH47" s="2538"/>
      <c r="BI47" s="2538"/>
      <c r="BJ47" s="2538"/>
      <c r="BK47" s="2538"/>
      <c r="BL47" s="2538"/>
      <c r="BM47" s="2538"/>
      <c r="BN47" s="2538"/>
      <c r="BO47" s="2538"/>
      <c r="BP47" s="2538"/>
      <c r="BQ47" s="2538"/>
      <c r="BR47" s="2538"/>
      <c r="BS47" s="2538"/>
      <c r="BT47" s="2538"/>
      <c r="BU47" s="2539"/>
    </row>
    <row r="48" spans="3:74" s="87" customFormat="1" ht="9" customHeight="1">
      <c r="C48" s="2537"/>
      <c r="D48" s="2538"/>
      <c r="E48" s="2538"/>
      <c r="F48" s="2538"/>
      <c r="G48" s="2538"/>
      <c r="H48" s="2538"/>
      <c r="I48" s="2538"/>
      <c r="J48" s="2538"/>
      <c r="K48" s="2538"/>
      <c r="L48" s="2538"/>
      <c r="M48" s="2538"/>
      <c r="N48" s="2538"/>
      <c r="O48" s="2538"/>
      <c r="P48" s="2538"/>
      <c r="Q48" s="2538"/>
      <c r="R48" s="2538"/>
      <c r="S48" s="2538"/>
      <c r="T48" s="2538"/>
      <c r="U48" s="2538"/>
      <c r="V48" s="2538"/>
      <c r="W48" s="2538"/>
      <c r="X48" s="2538"/>
      <c r="Y48" s="2538"/>
      <c r="Z48" s="2538"/>
      <c r="AA48" s="2538"/>
      <c r="AB48" s="2538"/>
      <c r="AC48" s="2538"/>
      <c r="AD48" s="2538"/>
      <c r="AE48" s="2538"/>
      <c r="AF48" s="2538"/>
      <c r="AG48" s="2538"/>
      <c r="AH48" s="2538"/>
      <c r="AI48" s="2538"/>
      <c r="AJ48" s="2538"/>
      <c r="AK48" s="2538"/>
      <c r="AL48" s="2538"/>
      <c r="AM48" s="2538"/>
      <c r="AN48" s="2538"/>
      <c r="AO48" s="2538"/>
      <c r="AP48" s="2538"/>
      <c r="AQ48" s="2538"/>
      <c r="AR48" s="2538"/>
      <c r="AS48" s="2538"/>
      <c r="AT48" s="2538"/>
      <c r="AU48" s="2538"/>
      <c r="AV48" s="2538"/>
      <c r="AW48" s="2538"/>
      <c r="AX48" s="2538"/>
      <c r="AY48" s="2538"/>
      <c r="AZ48" s="2538"/>
      <c r="BA48" s="2538"/>
      <c r="BB48" s="2538"/>
      <c r="BC48" s="2538"/>
      <c r="BD48" s="2538"/>
      <c r="BE48" s="2538"/>
      <c r="BF48" s="2538"/>
      <c r="BG48" s="2538"/>
      <c r="BH48" s="2538"/>
      <c r="BI48" s="2538"/>
      <c r="BJ48" s="2538"/>
      <c r="BK48" s="2538"/>
      <c r="BL48" s="2538"/>
      <c r="BM48" s="2538"/>
      <c r="BN48" s="2538"/>
      <c r="BO48" s="2538"/>
      <c r="BP48" s="2538"/>
      <c r="BQ48" s="2538"/>
      <c r="BR48" s="2538"/>
      <c r="BS48" s="2538"/>
      <c r="BT48" s="2538"/>
      <c r="BU48" s="2539"/>
    </row>
    <row r="49" spans="3:74" s="87" customFormat="1" ht="9" customHeight="1">
      <c r="C49" s="2537"/>
      <c r="D49" s="2538"/>
      <c r="E49" s="2538"/>
      <c r="F49" s="2538"/>
      <c r="G49" s="2538"/>
      <c r="H49" s="2538"/>
      <c r="I49" s="2538"/>
      <c r="J49" s="2538"/>
      <c r="K49" s="2538"/>
      <c r="L49" s="2538"/>
      <c r="M49" s="2538"/>
      <c r="N49" s="2538"/>
      <c r="O49" s="2538"/>
      <c r="P49" s="2538"/>
      <c r="Q49" s="2538"/>
      <c r="R49" s="2538"/>
      <c r="S49" s="2538"/>
      <c r="T49" s="2538"/>
      <c r="U49" s="2538"/>
      <c r="V49" s="2538"/>
      <c r="W49" s="2538"/>
      <c r="X49" s="2538"/>
      <c r="Y49" s="2538"/>
      <c r="Z49" s="2538"/>
      <c r="AA49" s="2538"/>
      <c r="AB49" s="2538"/>
      <c r="AC49" s="2538"/>
      <c r="AD49" s="2538"/>
      <c r="AE49" s="2538"/>
      <c r="AF49" s="2538"/>
      <c r="AG49" s="2538"/>
      <c r="AH49" s="2538"/>
      <c r="AI49" s="2538"/>
      <c r="AJ49" s="2538"/>
      <c r="AK49" s="2538"/>
      <c r="AL49" s="2538"/>
      <c r="AM49" s="2538"/>
      <c r="AN49" s="2538"/>
      <c r="AO49" s="2538"/>
      <c r="AP49" s="2538"/>
      <c r="AQ49" s="2538"/>
      <c r="AR49" s="2538"/>
      <c r="AS49" s="2538"/>
      <c r="AT49" s="2538"/>
      <c r="AU49" s="2538"/>
      <c r="AV49" s="2538"/>
      <c r="AW49" s="2538"/>
      <c r="AX49" s="2538"/>
      <c r="AY49" s="2538"/>
      <c r="AZ49" s="2538"/>
      <c r="BA49" s="2538"/>
      <c r="BB49" s="2538"/>
      <c r="BC49" s="2538"/>
      <c r="BD49" s="2538"/>
      <c r="BE49" s="2538"/>
      <c r="BF49" s="2538"/>
      <c r="BG49" s="2538"/>
      <c r="BH49" s="2538"/>
      <c r="BI49" s="2538"/>
      <c r="BJ49" s="2538"/>
      <c r="BK49" s="2538"/>
      <c r="BL49" s="2538"/>
      <c r="BM49" s="2538"/>
      <c r="BN49" s="2538"/>
      <c r="BO49" s="2538"/>
      <c r="BP49" s="2538"/>
      <c r="BQ49" s="2538"/>
      <c r="BR49" s="2538"/>
      <c r="BS49" s="2538"/>
      <c r="BT49" s="2538"/>
      <c r="BU49" s="2539"/>
    </row>
    <row r="50" spans="3:74" s="87" customFormat="1" ht="9" customHeight="1">
      <c r="C50" s="2537"/>
      <c r="D50" s="2538"/>
      <c r="E50" s="2538"/>
      <c r="F50" s="2538"/>
      <c r="G50" s="2538"/>
      <c r="H50" s="2538"/>
      <c r="I50" s="2538"/>
      <c r="J50" s="2538"/>
      <c r="K50" s="2538"/>
      <c r="L50" s="2538"/>
      <c r="M50" s="2538"/>
      <c r="N50" s="2538"/>
      <c r="O50" s="2538"/>
      <c r="P50" s="2538"/>
      <c r="Q50" s="2538"/>
      <c r="R50" s="2538"/>
      <c r="S50" s="2538"/>
      <c r="T50" s="2538"/>
      <c r="U50" s="2538"/>
      <c r="V50" s="2538"/>
      <c r="W50" s="2538"/>
      <c r="X50" s="2538"/>
      <c r="Y50" s="2538"/>
      <c r="Z50" s="2538"/>
      <c r="AA50" s="2538"/>
      <c r="AB50" s="2538"/>
      <c r="AC50" s="2538"/>
      <c r="AD50" s="2538"/>
      <c r="AE50" s="2538"/>
      <c r="AF50" s="2538"/>
      <c r="AG50" s="2538"/>
      <c r="AH50" s="2538"/>
      <c r="AI50" s="2538"/>
      <c r="AJ50" s="2538"/>
      <c r="AK50" s="2538"/>
      <c r="AL50" s="2538"/>
      <c r="AM50" s="2538"/>
      <c r="AN50" s="2538"/>
      <c r="AO50" s="2538"/>
      <c r="AP50" s="2538"/>
      <c r="AQ50" s="2538"/>
      <c r="AR50" s="2538"/>
      <c r="AS50" s="2538"/>
      <c r="AT50" s="2538"/>
      <c r="AU50" s="2538"/>
      <c r="AV50" s="2538"/>
      <c r="AW50" s="2538"/>
      <c r="AX50" s="2538"/>
      <c r="AY50" s="2538"/>
      <c r="AZ50" s="2538"/>
      <c r="BA50" s="2538"/>
      <c r="BB50" s="2538"/>
      <c r="BC50" s="2538"/>
      <c r="BD50" s="2538"/>
      <c r="BE50" s="2538"/>
      <c r="BF50" s="2538"/>
      <c r="BG50" s="2538"/>
      <c r="BH50" s="2538"/>
      <c r="BI50" s="2538"/>
      <c r="BJ50" s="2538"/>
      <c r="BK50" s="2538"/>
      <c r="BL50" s="2538"/>
      <c r="BM50" s="2538"/>
      <c r="BN50" s="2538"/>
      <c r="BO50" s="2538"/>
      <c r="BP50" s="2538"/>
      <c r="BQ50" s="2538"/>
      <c r="BR50" s="2538"/>
      <c r="BS50" s="2538"/>
      <c r="BT50" s="2538"/>
      <c r="BU50" s="2539"/>
      <c r="BV50" s="367"/>
    </row>
    <row r="51" spans="3:74" s="87" customFormat="1" ht="9" customHeight="1">
      <c r="C51" s="2537"/>
      <c r="D51" s="2538"/>
      <c r="E51" s="2538"/>
      <c r="F51" s="2538"/>
      <c r="G51" s="2538"/>
      <c r="H51" s="2538"/>
      <c r="I51" s="2538"/>
      <c r="J51" s="2538"/>
      <c r="K51" s="2538"/>
      <c r="L51" s="2538"/>
      <c r="M51" s="2538"/>
      <c r="N51" s="2538"/>
      <c r="O51" s="2538"/>
      <c r="P51" s="2538"/>
      <c r="Q51" s="2538"/>
      <c r="R51" s="2538"/>
      <c r="S51" s="2538"/>
      <c r="T51" s="2538"/>
      <c r="U51" s="2538"/>
      <c r="V51" s="2538"/>
      <c r="W51" s="2538"/>
      <c r="X51" s="2538"/>
      <c r="Y51" s="2538"/>
      <c r="Z51" s="2538"/>
      <c r="AA51" s="2538"/>
      <c r="AB51" s="2538"/>
      <c r="AC51" s="2538"/>
      <c r="AD51" s="2538"/>
      <c r="AE51" s="2538"/>
      <c r="AF51" s="2538"/>
      <c r="AG51" s="2538"/>
      <c r="AH51" s="2538"/>
      <c r="AI51" s="2538"/>
      <c r="AJ51" s="2538"/>
      <c r="AK51" s="2538"/>
      <c r="AL51" s="2538"/>
      <c r="AM51" s="2538"/>
      <c r="AN51" s="2538"/>
      <c r="AO51" s="2538"/>
      <c r="AP51" s="2538"/>
      <c r="AQ51" s="2538"/>
      <c r="AR51" s="2538"/>
      <c r="AS51" s="2538"/>
      <c r="AT51" s="2538"/>
      <c r="AU51" s="2538"/>
      <c r="AV51" s="2538"/>
      <c r="AW51" s="2538"/>
      <c r="AX51" s="2538"/>
      <c r="AY51" s="2538"/>
      <c r="AZ51" s="2538"/>
      <c r="BA51" s="2538"/>
      <c r="BB51" s="2538"/>
      <c r="BC51" s="2538"/>
      <c r="BD51" s="2538"/>
      <c r="BE51" s="2538"/>
      <c r="BF51" s="2538"/>
      <c r="BG51" s="2538"/>
      <c r="BH51" s="2538"/>
      <c r="BI51" s="2538"/>
      <c r="BJ51" s="2538"/>
      <c r="BK51" s="2538"/>
      <c r="BL51" s="2538"/>
      <c r="BM51" s="2538"/>
      <c r="BN51" s="2538"/>
      <c r="BO51" s="2538"/>
      <c r="BP51" s="2538"/>
      <c r="BQ51" s="2538"/>
      <c r="BR51" s="2538"/>
      <c r="BS51" s="2538"/>
      <c r="BT51" s="2538"/>
      <c r="BU51" s="2539"/>
      <c r="BV51" s="367"/>
    </row>
    <row r="52" spans="3:74" s="87" customFormat="1" ht="9" customHeight="1">
      <c r="C52" s="2537"/>
      <c r="D52" s="2538"/>
      <c r="E52" s="2538"/>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9"/>
      <c r="BV52" s="367"/>
    </row>
    <row r="53" spans="3:74" s="87" customFormat="1" ht="9" customHeight="1">
      <c r="C53" s="2537"/>
      <c r="D53" s="2538"/>
      <c r="E53" s="2538"/>
      <c r="F53" s="2538"/>
      <c r="G53" s="2538"/>
      <c r="H53" s="2538"/>
      <c r="I53" s="2538"/>
      <c r="J53" s="2538"/>
      <c r="K53" s="2538"/>
      <c r="L53" s="2538"/>
      <c r="M53" s="2538"/>
      <c r="N53" s="2538"/>
      <c r="O53" s="2538"/>
      <c r="P53" s="2538"/>
      <c r="Q53" s="2538"/>
      <c r="R53" s="2538"/>
      <c r="S53" s="2538"/>
      <c r="T53" s="2538"/>
      <c r="U53" s="2538"/>
      <c r="V53" s="2538"/>
      <c r="W53" s="2538"/>
      <c r="X53" s="2538"/>
      <c r="Y53" s="2538"/>
      <c r="Z53" s="2538"/>
      <c r="AA53" s="2538"/>
      <c r="AB53" s="2538"/>
      <c r="AC53" s="2538"/>
      <c r="AD53" s="2538"/>
      <c r="AE53" s="2538"/>
      <c r="AF53" s="2538"/>
      <c r="AG53" s="2538"/>
      <c r="AH53" s="2538"/>
      <c r="AI53" s="2538"/>
      <c r="AJ53" s="2538"/>
      <c r="AK53" s="2538"/>
      <c r="AL53" s="2538"/>
      <c r="AM53" s="2538"/>
      <c r="AN53" s="2538"/>
      <c r="AO53" s="2538"/>
      <c r="AP53" s="2538"/>
      <c r="AQ53" s="2538"/>
      <c r="AR53" s="2538"/>
      <c r="AS53" s="2538"/>
      <c r="AT53" s="2538"/>
      <c r="AU53" s="2538"/>
      <c r="AV53" s="2538"/>
      <c r="AW53" s="2538"/>
      <c r="AX53" s="2538"/>
      <c r="AY53" s="2538"/>
      <c r="AZ53" s="2538"/>
      <c r="BA53" s="2538"/>
      <c r="BB53" s="2538"/>
      <c r="BC53" s="2538"/>
      <c r="BD53" s="2538"/>
      <c r="BE53" s="2538"/>
      <c r="BF53" s="2538"/>
      <c r="BG53" s="2538"/>
      <c r="BH53" s="2538"/>
      <c r="BI53" s="2538"/>
      <c r="BJ53" s="2538"/>
      <c r="BK53" s="2538"/>
      <c r="BL53" s="2538"/>
      <c r="BM53" s="2538"/>
      <c r="BN53" s="2538"/>
      <c r="BO53" s="2538"/>
      <c r="BP53" s="2538"/>
      <c r="BQ53" s="2538"/>
      <c r="BR53" s="2538"/>
      <c r="BS53" s="2538"/>
      <c r="BT53" s="2538"/>
      <c r="BU53" s="2539"/>
      <c r="BV53" s="367"/>
    </row>
    <row r="54" spans="3:74" s="87" customFormat="1" ht="9" customHeight="1">
      <c r="C54" s="2537"/>
      <c r="D54" s="2538"/>
      <c r="E54" s="2538"/>
      <c r="F54" s="2538"/>
      <c r="G54" s="2538"/>
      <c r="H54" s="2538"/>
      <c r="I54" s="2538"/>
      <c r="J54" s="2538"/>
      <c r="K54" s="2538"/>
      <c r="L54" s="2538"/>
      <c r="M54" s="2538"/>
      <c r="N54" s="2538"/>
      <c r="O54" s="2538"/>
      <c r="P54" s="2538"/>
      <c r="Q54" s="2538"/>
      <c r="R54" s="2538"/>
      <c r="S54" s="2538"/>
      <c r="T54" s="2538"/>
      <c r="U54" s="2538"/>
      <c r="V54" s="2538"/>
      <c r="W54" s="2538"/>
      <c r="X54" s="2538"/>
      <c r="Y54" s="2538"/>
      <c r="Z54" s="2538"/>
      <c r="AA54" s="2538"/>
      <c r="AB54" s="2538"/>
      <c r="AC54" s="2538"/>
      <c r="AD54" s="2538"/>
      <c r="AE54" s="2538"/>
      <c r="AF54" s="2538"/>
      <c r="AG54" s="2538"/>
      <c r="AH54" s="2538"/>
      <c r="AI54" s="2538"/>
      <c r="AJ54" s="2538"/>
      <c r="AK54" s="2538"/>
      <c r="AL54" s="2538"/>
      <c r="AM54" s="2538"/>
      <c r="AN54" s="2538"/>
      <c r="AO54" s="2538"/>
      <c r="AP54" s="2538"/>
      <c r="AQ54" s="2538"/>
      <c r="AR54" s="2538"/>
      <c r="AS54" s="2538"/>
      <c r="AT54" s="2538"/>
      <c r="AU54" s="2538"/>
      <c r="AV54" s="2538"/>
      <c r="AW54" s="2538"/>
      <c r="AX54" s="2538"/>
      <c r="AY54" s="2538"/>
      <c r="AZ54" s="2538"/>
      <c r="BA54" s="2538"/>
      <c r="BB54" s="2538"/>
      <c r="BC54" s="2538"/>
      <c r="BD54" s="2538"/>
      <c r="BE54" s="2538"/>
      <c r="BF54" s="2538"/>
      <c r="BG54" s="2538"/>
      <c r="BH54" s="2538"/>
      <c r="BI54" s="2538"/>
      <c r="BJ54" s="2538"/>
      <c r="BK54" s="2538"/>
      <c r="BL54" s="2538"/>
      <c r="BM54" s="2538"/>
      <c r="BN54" s="2538"/>
      <c r="BO54" s="2538"/>
      <c r="BP54" s="2538"/>
      <c r="BQ54" s="2538"/>
      <c r="BR54" s="2538"/>
      <c r="BS54" s="2538"/>
      <c r="BT54" s="2538"/>
      <c r="BU54" s="2539"/>
      <c r="BV54" s="367"/>
    </row>
    <row r="55" spans="3:74" s="87" customFormat="1" ht="9" customHeight="1">
      <c r="C55" s="2537"/>
      <c r="D55" s="2538"/>
      <c r="E55" s="2538"/>
      <c r="F55" s="2538"/>
      <c r="G55" s="2538"/>
      <c r="H55" s="2538"/>
      <c r="I55" s="2538"/>
      <c r="J55" s="2538"/>
      <c r="K55" s="2538"/>
      <c r="L55" s="2538"/>
      <c r="M55" s="2538"/>
      <c r="N55" s="2538"/>
      <c r="O55" s="2538"/>
      <c r="P55" s="2538"/>
      <c r="Q55" s="2538"/>
      <c r="R55" s="2538"/>
      <c r="S55" s="2538"/>
      <c r="T55" s="2538"/>
      <c r="U55" s="2538"/>
      <c r="V55" s="2538"/>
      <c r="W55" s="2538"/>
      <c r="X55" s="2538"/>
      <c r="Y55" s="2538"/>
      <c r="Z55" s="2538"/>
      <c r="AA55" s="2538"/>
      <c r="AB55" s="2538"/>
      <c r="AC55" s="2538"/>
      <c r="AD55" s="2538"/>
      <c r="AE55" s="2538"/>
      <c r="AF55" s="2538"/>
      <c r="AG55" s="2538"/>
      <c r="AH55" s="2538"/>
      <c r="AI55" s="2538"/>
      <c r="AJ55" s="2538"/>
      <c r="AK55" s="2538"/>
      <c r="AL55" s="2538"/>
      <c r="AM55" s="2538"/>
      <c r="AN55" s="2538"/>
      <c r="AO55" s="2538"/>
      <c r="AP55" s="2538"/>
      <c r="AQ55" s="2538"/>
      <c r="AR55" s="2538"/>
      <c r="AS55" s="2538"/>
      <c r="AT55" s="2538"/>
      <c r="AU55" s="2538"/>
      <c r="AV55" s="2538"/>
      <c r="AW55" s="2538"/>
      <c r="AX55" s="2538"/>
      <c r="AY55" s="2538"/>
      <c r="AZ55" s="2538"/>
      <c r="BA55" s="2538"/>
      <c r="BB55" s="2538"/>
      <c r="BC55" s="2538"/>
      <c r="BD55" s="2538"/>
      <c r="BE55" s="2538"/>
      <c r="BF55" s="2538"/>
      <c r="BG55" s="2538"/>
      <c r="BH55" s="2538"/>
      <c r="BI55" s="2538"/>
      <c r="BJ55" s="2538"/>
      <c r="BK55" s="2538"/>
      <c r="BL55" s="2538"/>
      <c r="BM55" s="2538"/>
      <c r="BN55" s="2538"/>
      <c r="BO55" s="2538"/>
      <c r="BP55" s="2538"/>
      <c r="BQ55" s="2538"/>
      <c r="BR55" s="2538"/>
      <c r="BS55" s="2538"/>
      <c r="BT55" s="2538"/>
      <c r="BU55" s="2539"/>
      <c r="BV55" s="367"/>
    </row>
    <row r="56" spans="3:74" s="87" customFormat="1" ht="9" customHeight="1">
      <c r="C56" s="2537"/>
      <c r="D56" s="2538"/>
      <c r="E56" s="2538"/>
      <c r="F56" s="2538"/>
      <c r="G56" s="2538"/>
      <c r="H56" s="2538"/>
      <c r="I56" s="2538"/>
      <c r="J56" s="2538"/>
      <c r="K56" s="2538"/>
      <c r="L56" s="2538"/>
      <c r="M56" s="2538"/>
      <c r="N56" s="2538"/>
      <c r="O56" s="2538"/>
      <c r="P56" s="2538"/>
      <c r="Q56" s="2538"/>
      <c r="R56" s="2538"/>
      <c r="S56" s="2538"/>
      <c r="T56" s="2538"/>
      <c r="U56" s="2538"/>
      <c r="V56" s="2538"/>
      <c r="W56" s="2538"/>
      <c r="X56" s="2538"/>
      <c r="Y56" s="2538"/>
      <c r="Z56" s="2538"/>
      <c r="AA56" s="2538"/>
      <c r="AB56" s="2538"/>
      <c r="AC56" s="2538"/>
      <c r="AD56" s="2538"/>
      <c r="AE56" s="2538"/>
      <c r="AF56" s="2538"/>
      <c r="AG56" s="2538"/>
      <c r="AH56" s="2538"/>
      <c r="AI56" s="2538"/>
      <c r="AJ56" s="2538"/>
      <c r="AK56" s="2538"/>
      <c r="AL56" s="2538"/>
      <c r="AM56" s="2538"/>
      <c r="AN56" s="2538"/>
      <c r="AO56" s="2538"/>
      <c r="AP56" s="2538"/>
      <c r="AQ56" s="2538"/>
      <c r="AR56" s="2538"/>
      <c r="AS56" s="2538"/>
      <c r="AT56" s="2538"/>
      <c r="AU56" s="2538"/>
      <c r="AV56" s="2538"/>
      <c r="AW56" s="2538"/>
      <c r="AX56" s="2538"/>
      <c r="AY56" s="2538"/>
      <c r="AZ56" s="2538"/>
      <c r="BA56" s="2538"/>
      <c r="BB56" s="2538"/>
      <c r="BC56" s="2538"/>
      <c r="BD56" s="2538"/>
      <c r="BE56" s="2538"/>
      <c r="BF56" s="2538"/>
      <c r="BG56" s="2538"/>
      <c r="BH56" s="2538"/>
      <c r="BI56" s="2538"/>
      <c r="BJ56" s="2538"/>
      <c r="BK56" s="2538"/>
      <c r="BL56" s="2538"/>
      <c r="BM56" s="2538"/>
      <c r="BN56" s="2538"/>
      <c r="BO56" s="2538"/>
      <c r="BP56" s="2538"/>
      <c r="BQ56" s="2538"/>
      <c r="BR56" s="2538"/>
      <c r="BS56" s="2538"/>
      <c r="BT56" s="2538"/>
      <c r="BU56" s="2539"/>
      <c r="BV56" s="367"/>
    </row>
    <row r="57" spans="3:74" s="87" customFormat="1" ht="9" customHeight="1">
      <c r="C57" s="2537"/>
      <c r="D57" s="2538"/>
      <c r="E57" s="2538"/>
      <c r="F57" s="2538"/>
      <c r="G57" s="2538"/>
      <c r="H57" s="2538"/>
      <c r="I57" s="2538"/>
      <c r="J57" s="2538"/>
      <c r="K57" s="2538"/>
      <c r="L57" s="2538"/>
      <c r="M57" s="2538"/>
      <c r="N57" s="2538"/>
      <c r="O57" s="2538"/>
      <c r="P57" s="2538"/>
      <c r="Q57" s="2538"/>
      <c r="R57" s="2538"/>
      <c r="S57" s="2538"/>
      <c r="T57" s="2538"/>
      <c r="U57" s="2538"/>
      <c r="V57" s="2538"/>
      <c r="W57" s="2538"/>
      <c r="X57" s="2538"/>
      <c r="Y57" s="2538"/>
      <c r="Z57" s="2538"/>
      <c r="AA57" s="2538"/>
      <c r="AB57" s="2538"/>
      <c r="AC57" s="2538"/>
      <c r="AD57" s="2538"/>
      <c r="AE57" s="2538"/>
      <c r="AF57" s="2538"/>
      <c r="AG57" s="2538"/>
      <c r="AH57" s="2538"/>
      <c r="AI57" s="2538"/>
      <c r="AJ57" s="2538"/>
      <c r="AK57" s="2538"/>
      <c r="AL57" s="2538"/>
      <c r="AM57" s="2538"/>
      <c r="AN57" s="2538"/>
      <c r="AO57" s="2538"/>
      <c r="AP57" s="2538"/>
      <c r="AQ57" s="2538"/>
      <c r="AR57" s="2538"/>
      <c r="AS57" s="2538"/>
      <c r="AT57" s="2538"/>
      <c r="AU57" s="2538"/>
      <c r="AV57" s="2538"/>
      <c r="AW57" s="2538"/>
      <c r="AX57" s="2538"/>
      <c r="AY57" s="2538"/>
      <c r="AZ57" s="2538"/>
      <c r="BA57" s="2538"/>
      <c r="BB57" s="2538"/>
      <c r="BC57" s="2538"/>
      <c r="BD57" s="2538"/>
      <c r="BE57" s="2538"/>
      <c r="BF57" s="2538"/>
      <c r="BG57" s="2538"/>
      <c r="BH57" s="2538"/>
      <c r="BI57" s="2538"/>
      <c r="BJ57" s="2538"/>
      <c r="BK57" s="2538"/>
      <c r="BL57" s="2538"/>
      <c r="BM57" s="2538"/>
      <c r="BN57" s="2538"/>
      <c r="BO57" s="2538"/>
      <c r="BP57" s="2538"/>
      <c r="BQ57" s="2538"/>
      <c r="BR57" s="2538"/>
      <c r="BS57" s="2538"/>
      <c r="BT57" s="2538"/>
      <c r="BU57" s="2539"/>
      <c r="BV57" s="367"/>
    </row>
    <row r="58" spans="3:74" s="87" customFormat="1" ht="9" customHeight="1">
      <c r="C58" s="2537"/>
      <c r="D58" s="2538"/>
      <c r="E58" s="2538"/>
      <c r="F58" s="2538"/>
      <c r="G58" s="2538"/>
      <c r="H58" s="2538"/>
      <c r="I58" s="2538"/>
      <c r="J58" s="2538"/>
      <c r="K58" s="2538"/>
      <c r="L58" s="2538"/>
      <c r="M58" s="2538"/>
      <c r="N58" s="2538"/>
      <c r="O58" s="2538"/>
      <c r="P58" s="2538"/>
      <c r="Q58" s="2538"/>
      <c r="R58" s="2538"/>
      <c r="S58" s="2538"/>
      <c r="T58" s="2538"/>
      <c r="U58" s="2538"/>
      <c r="V58" s="2538"/>
      <c r="W58" s="2538"/>
      <c r="X58" s="2538"/>
      <c r="Y58" s="2538"/>
      <c r="Z58" s="2538"/>
      <c r="AA58" s="2538"/>
      <c r="AB58" s="2538"/>
      <c r="AC58" s="2538"/>
      <c r="AD58" s="2538"/>
      <c r="AE58" s="2538"/>
      <c r="AF58" s="2538"/>
      <c r="AG58" s="2538"/>
      <c r="AH58" s="2538"/>
      <c r="AI58" s="2538"/>
      <c r="AJ58" s="2538"/>
      <c r="AK58" s="2538"/>
      <c r="AL58" s="2538"/>
      <c r="AM58" s="2538"/>
      <c r="AN58" s="2538"/>
      <c r="AO58" s="2538"/>
      <c r="AP58" s="2538"/>
      <c r="AQ58" s="2538"/>
      <c r="AR58" s="2538"/>
      <c r="AS58" s="2538"/>
      <c r="AT58" s="2538"/>
      <c r="AU58" s="2538"/>
      <c r="AV58" s="2538"/>
      <c r="AW58" s="2538"/>
      <c r="AX58" s="2538"/>
      <c r="AY58" s="2538"/>
      <c r="AZ58" s="2538"/>
      <c r="BA58" s="2538"/>
      <c r="BB58" s="2538"/>
      <c r="BC58" s="2538"/>
      <c r="BD58" s="2538"/>
      <c r="BE58" s="2538"/>
      <c r="BF58" s="2538"/>
      <c r="BG58" s="2538"/>
      <c r="BH58" s="2538"/>
      <c r="BI58" s="2538"/>
      <c r="BJ58" s="2538"/>
      <c r="BK58" s="2538"/>
      <c r="BL58" s="2538"/>
      <c r="BM58" s="2538"/>
      <c r="BN58" s="2538"/>
      <c r="BO58" s="2538"/>
      <c r="BP58" s="2538"/>
      <c r="BQ58" s="2538"/>
      <c r="BR58" s="2538"/>
      <c r="BS58" s="2538"/>
      <c r="BT58" s="2538"/>
      <c r="BU58" s="2539"/>
      <c r="BV58" s="367"/>
    </row>
    <row r="59" spans="3:74" s="87" customFormat="1" ht="9" customHeight="1">
      <c r="C59" s="2537"/>
      <c r="D59" s="2538"/>
      <c r="E59" s="2538"/>
      <c r="F59" s="2538"/>
      <c r="G59" s="2538"/>
      <c r="H59" s="2538"/>
      <c r="I59" s="2538"/>
      <c r="J59" s="2538"/>
      <c r="K59" s="2538"/>
      <c r="L59" s="2538"/>
      <c r="M59" s="2538"/>
      <c r="N59" s="2538"/>
      <c r="O59" s="2538"/>
      <c r="P59" s="2538"/>
      <c r="Q59" s="2538"/>
      <c r="R59" s="2538"/>
      <c r="S59" s="2538"/>
      <c r="T59" s="2538"/>
      <c r="U59" s="2538"/>
      <c r="V59" s="2538"/>
      <c r="W59" s="2538"/>
      <c r="X59" s="2538"/>
      <c r="Y59" s="2538"/>
      <c r="Z59" s="2538"/>
      <c r="AA59" s="2538"/>
      <c r="AB59" s="2538"/>
      <c r="AC59" s="2538"/>
      <c r="AD59" s="2538"/>
      <c r="AE59" s="2538"/>
      <c r="AF59" s="2538"/>
      <c r="AG59" s="2538"/>
      <c r="AH59" s="2538"/>
      <c r="AI59" s="2538"/>
      <c r="AJ59" s="2538"/>
      <c r="AK59" s="2538"/>
      <c r="AL59" s="2538"/>
      <c r="AM59" s="2538"/>
      <c r="AN59" s="2538"/>
      <c r="AO59" s="2538"/>
      <c r="AP59" s="2538"/>
      <c r="AQ59" s="2538"/>
      <c r="AR59" s="2538"/>
      <c r="AS59" s="2538"/>
      <c r="AT59" s="2538"/>
      <c r="AU59" s="2538"/>
      <c r="AV59" s="2538"/>
      <c r="AW59" s="2538"/>
      <c r="AX59" s="2538"/>
      <c r="AY59" s="2538"/>
      <c r="AZ59" s="2538"/>
      <c r="BA59" s="2538"/>
      <c r="BB59" s="2538"/>
      <c r="BC59" s="2538"/>
      <c r="BD59" s="2538"/>
      <c r="BE59" s="2538"/>
      <c r="BF59" s="2538"/>
      <c r="BG59" s="2538"/>
      <c r="BH59" s="2538"/>
      <c r="BI59" s="2538"/>
      <c r="BJ59" s="2538"/>
      <c r="BK59" s="2538"/>
      <c r="BL59" s="2538"/>
      <c r="BM59" s="2538"/>
      <c r="BN59" s="2538"/>
      <c r="BO59" s="2538"/>
      <c r="BP59" s="2538"/>
      <c r="BQ59" s="2538"/>
      <c r="BR59" s="2538"/>
      <c r="BS59" s="2538"/>
      <c r="BT59" s="2538"/>
      <c r="BU59" s="2539"/>
      <c r="BV59" s="367"/>
    </row>
    <row r="60" spans="3:74" s="87" customFormat="1" ht="9" customHeight="1">
      <c r="C60" s="2537"/>
      <c r="D60" s="2538"/>
      <c r="E60" s="2538"/>
      <c r="F60" s="2538"/>
      <c r="G60" s="2538"/>
      <c r="H60" s="2538"/>
      <c r="I60" s="2538"/>
      <c r="J60" s="2538"/>
      <c r="K60" s="2538"/>
      <c r="L60" s="2538"/>
      <c r="M60" s="2538"/>
      <c r="N60" s="2538"/>
      <c r="O60" s="2538"/>
      <c r="P60" s="2538"/>
      <c r="Q60" s="2538"/>
      <c r="R60" s="2538"/>
      <c r="S60" s="2538"/>
      <c r="T60" s="2538"/>
      <c r="U60" s="2538"/>
      <c r="V60" s="2538"/>
      <c r="W60" s="2538"/>
      <c r="X60" s="2538"/>
      <c r="Y60" s="2538"/>
      <c r="Z60" s="2538"/>
      <c r="AA60" s="2538"/>
      <c r="AB60" s="2538"/>
      <c r="AC60" s="2538"/>
      <c r="AD60" s="2538"/>
      <c r="AE60" s="2538"/>
      <c r="AF60" s="2538"/>
      <c r="AG60" s="2538"/>
      <c r="AH60" s="2538"/>
      <c r="AI60" s="2538"/>
      <c r="AJ60" s="2538"/>
      <c r="AK60" s="2538"/>
      <c r="AL60" s="2538"/>
      <c r="AM60" s="2538"/>
      <c r="AN60" s="2538"/>
      <c r="AO60" s="2538"/>
      <c r="AP60" s="2538"/>
      <c r="AQ60" s="2538"/>
      <c r="AR60" s="2538"/>
      <c r="AS60" s="2538"/>
      <c r="AT60" s="2538"/>
      <c r="AU60" s="2538"/>
      <c r="AV60" s="2538"/>
      <c r="AW60" s="2538"/>
      <c r="AX60" s="2538"/>
      <c r="AY60" s="2538"/>
      <c r="AZ60" s="2538"/>
      <c r="BA60" s="2538"/>
      <c r="BB60" s="2538"/>
      <c r="BC60" s="2538"/>
      <c r="BD60" s="2538"/>
      <c r="BE60" s="2538"/>
      <c r="BF60" s="2538"/>
      <c r="BG60" s="2538"/>
      <c r="BH60" s="2538"/>
      <c r="BI60" s="2538"/>
      <c r="BJ60" s="2538"/>
      <c r="BK60" s="2538"/>
      <c r="BL60" s="2538"/>
      <c r="BM60" s="2538"/>
      <c r="BN60" s="2538"/>
      <c r="BO60" s="2538"/>
      <c r="BP60" s="2538"/>
      <c r="BQ60" s="2538"/>
      <c r="BR60" s="2538"/>
      <c r="BS60" s="2538"/>
      <c r="BT60" s="2538"/>
      <c r="BU60" s="2539"/>
    </row>
    <row r="61" spans="3:74" s="87" customFormat="1" ht="9" customHeight="1">
      <c r="C61" s="2537"/>
      <c r="D61" s="2538"/>
      <c r="E61" s="2538"/>
      <c r="F61" s="2538"/>
      <c r="G61" s="2538"/>
      <c r="H61" s="2538"/>
      <c r="I61" s="2538"/>
      <c r="J61" s="2538"/>
      <c r="K61" s="2538"/>
      <c r="L61" s="2538"/>
      <c r="M61" s="2538"/>
      <c r="N61" s="2538"/>
      <c r="O61" s="2538"/>
      <c r="P61" s="2538"/>
      <c r="Q61" s="2538"/>
      <c r="R61" s="2538"/>
      <c r="S61" s="2538"/>
      <c r="T61" s="2538"/>
      <c r="U61" s="2538"/>
      <c r="V61" s="2538"/>
      <c r="W61" s="2538"/>
      <c r="X61" s="2538"/>
      <c r="Y61" s="2538"/>
      <c r="Z61" s="2538"/>
      <c r="AA61" s="2538"/>
      <c r="AB61" s="2538"/>
      <c r="AC61" s="2538"/>
      <c r="AD61" s="2538"/>
      <c r="AE61" s="2538"/>
      <c r="AF61" s="2538"/>
      <c r="AG61" s="2538"/>
      <c r="AH61" s="2538"/>
      <c r="AI61" s="2538"/>
      <c r="AJ61" s="2538"/>
      <c r="AK61" s="2538"/>
      <c r="AL61" s="2538"/>
      <c r="AM61" s="2538"/>
      <c r="AN61" s="2538"/>
      <c r="AO61" s="2538"/>
      <c r="AP61" s="2538"/>
      <c r="AQ61" s="2538"/>
      <c r="AR61" s="2538"/>
      <c r="AS61" s="2538"/>
      <c r="AT61" s="2538"/>
      <c r="AU61" s="2538"/>
      <c r="AV61" s="2538"/>
      <c r="AW61" s="2538"/>
      <c r="AX61" s="2538"/>
      <c r="AY61" s="2538"/>
      <c r="AZ61" s="2538"/>
      <c r="BA61" s="2538"/>
      <c r="BB61" s="2538"/>
      <c r="BC61" s="2538"/>
      <c r="BD61" s="2538"/>
      <c r="BE61" s="2538"/>
      <c r="BF61" s="2538"/>
      <c r="BG61" s="2538"/>
      <c r="BH61" s="2538"/>
      <c r="BI61" s="2538"/>
      <c r="BJ61" s="2538"/>
      <c r="BK61" s="2538"/>
      <c r="BL61" s="2538"/>
      <c r="BM61" s="2538"/>
      <c r="BN61" s="2538"/>
      <c r="BO61" s="2538"/>
      <c r="BP61" s="2538"/>
      <c r="BQ61" s="2538"/>
      <c r="BR61" s="2538"/>
      <c r="BS61" s="2538"/>
      <c r="BT61" s="2538"/>
      <c r="BU61" s="2539"/>
    </row>
    <row r="62" spans="3:74" s="87" customFormat="1" ht="9" customHeight="1">
      <c r="C62" s="2537"/>
      <c r="D62" s="2538"/>
      <c r="E62" s="2538"/>
      <c r="F62" s="2538"/>
      <c r="G62" s="2538"/>
      <c r="H62" s="2538"/>
      <c r="I62" s="2538"/>
      <c r="J62" s="2538"/>
      <c r="K62" s="2538"/>
      <c r="L62" s="2538"/>
      <c r="M62" s="2538"/>
      <c r="N62" s="2538"/>
      <c r="O62" s="2538"/>
      <c r="P62" s="2538"/>
      <c r="Q62" s="2538"/>
      <c r="R62" s="2538"/>
      <c r="S62" s="2538"/>
      <c r="T62" s="2538"/>
      <c r="U62" s="2538"/>
      <c r="V62" s="2538"/>
      <c r="W62" s="2538"/>
      <c r="X62" s="2538"/>
      <c r="Y62" s="2538"/>
      <c r="Z62" s="2538"/>
      <c r="AA62" s="2538"/>
      <c r="AB62" s="2538"/>
      <c r="AC62" s="2538"/>
      <c r="AD62" s="2538"/>
      <c r="AE62" s="2538"/>
      <c r="AF62" s="2538"/>
      <c r="AG62" s="2538"/>
      <c r="AH62" s="2538"/>
      <c r="AI62" s="2538"/>
      <c r="AJ62" s="2538"/>
      <c r="AK62" s="2538"/>
      <c r="AL62" s="2538"/>
      <c r="AM62" s="2538"/>
      <c r="AN62" s="2538"/>
      <c r="AO62" s="2538"/>
      <c r="AP62" s="2538"/>
      <c r="AQ62" s="2538"/>
      <c r="AR62" s="2538"/>
      <c r="AS62" s="2538"/>
      <c r="AT62" s="2538"/>
      <c r="AU62" s="2538"/>
      <c r="AV62" s="2538"/>
      <c r="AW62" s="2538"/>
      <c r="AX62" s="2538"/>
      <c r="AY62" s="2538"/>
      <c r="AZ62" s="2538"/>
      <c r="BA62" s="2538"/>
      <c r="BB62" s="2538"/>
      <c r="BC62" s="2538"/>
      <c r="BD62" s="2538"/>
      <c r="BE62" s="2538"/>
      <c r="BF62" s="2538"/>
      <c r="BG62" s="2538"/>
      <c r="BH62" s="2538"/>
      <c r="BI62" s="2538"/>
      <c r="BJ62" s="2538"/>
      <c r="BK62" s="2538"/>
      <c r="BL62" s="2538"/>
      <c r="BM62" s="2538"/>
      <c r="BN62" s="2538"/>
      <c r="BO62" s="2538"/>
      <c r="BP62" s="2538"/>
      <c r="BQ62" s="2538"/>
      <c r="BR62" s="2538"/>
      <c r="BS62" s="2538"/>
      <c r="BT62" s="2538"/>
      <c r="BU62" s="2539"/>
    </row>
    <row r="63" spans="3:74" s="87" customFormat="1" ht="9" customHeight="1">
      <c r="C63" s="2537"/>
      <c r="D63" s="2538"/>
      <c r="E63" s="2538"/>
      <c r="F63" s="2538"/>
      <c r="G63" s="2538"/>
      <c r="H63" s="2538"/>
      <c r="I63" s="2538"/>
      <c r="J63" s="2538"/>
      <c r="K63" s="2538"/>
      <c r="L63" s="2538"/>
      <c r="M63" s="2538"/>
      <c r="N63" s="2538"/>
      <c r="O63" s="2538"/>
      <c r="P63" s="2538"/>
      <c r="Q63" s="2538"/>
      <c r="R63" s="2538"/>
      <c r="S63" s="2538"/>
      <c r="T63" s="2538"/>
      <c r="U63" s="2538"/>
      <c r="V63" s="2538"/>
      <c r="W63" s="2538"/>
      <c r="X63" s="2538"/>
      <c r="Y63" s="2538"/>
      <c r="Z63" s="2538"/>
      <c r="AA63" s="2538"/>
      <c r="AB63" s="2538"/>
      <c r="AC63" s="2538"/>
      <c r="AD63" s="2538"/>
      <c r="AE63" s="2538"/>
      <c r="AF63" s="2538"/>
      <c r="AG63" s="2538"/>
      <c r="AH63" s="2538"/>
      <c r="AI63" s="2538"/>
      <c r="AJ63" s="2538"/>
      <c r="AK63" s="2538"/>
      <c r="AL63" s="2538"/>
      <c r="AM63" s="2538"/>
      <c r="AN63" s="2538"/>
      <c r="AO63" s="2538"/>
      <c r="AP63" s="2538"/>
      <c r="AQ63" s="2538"/>
      <c r="AR63" s="2538"/>
      <c r="AS63" s="2538"/>
      <c r="AT63" s="2538"/>
      <c r="AU63" s="2538"/>
      <c r="AV63" s="2538"/>
      <c r="AW63" s="2538"/>
      <c r="AX63" s="2538"/>
      <c r="AY63" s="2538"/>
      <c r="AZ63" s="2538"/>
      <c r="BA63" s="2538"/>
      <c r="BB63" s="2538"/>
      <c r="BC63" s="2538"/>
      <c r="BD63" s="2538"/>
      <c r="BE63" s="2538"/>
      <c r="BF63" s="2538"/>
      <c r="BG63" s="2538"/>
      <c r="BH63" s="2538"/>
      <c r="BI63" s="2538"/>
      <c r="BJ63" s="2538"/>
      <c r="BK63" s="2538"/>
      <c r="BL63" s="2538"/>
      <c r="BM63" s="2538"/>
      <c r="BN63" s="2538"/>
      <c r="BO63" s="2538"/>
      <c r="BP63" s="2538"/>
      <c r="BQ63" s="2538"/>
      <c r="BR63" s="2538"/>
      <c r="BS63" s="2538"/>
      <c r="BT63" s="2538"/>
      <c r="BU63" s="2539"/>
    </row>
    <row r="64" spans="3:74" s="87" customFormat="1" ht="9" customHeight="1">
      <c r="C64" s="2537"/>
      <c r="D64" s="2538"/>
      <c r="E64" s="2538"/>
      <c r="F64" s="2538"/>
      <c r="G64" s="2538"/>
      <c r="H64" s="2538"/>
      <c r="I64" s="2538"/>
      <c r="J64" s="2538"/>
      <c r="K64" s="2538"/>
      <c r="L64" s="2538"/>
      <c r="M64" s="2538"/>
      <c r="N64" s="2538"/>
      <c r="O64" s="2538"/>
      <c r="P64" s="2538"/>
      <c r="Q64" s="2538"/>
      <c r="R64" s="2538"/>
      <c r="S64" s="2538"/>
      <c r="T64" s="2538"/>
      <c r="U64" s="2538"/>
      <c r="V64" s="2538"/>
      <c r="W64" s="2538"/>
      <c r="X64" s="2538"/>
      <c r="Y64" s="2538"/>
      <c r="Z64" s="2538"/>
      <c r="AA64" s="2538"/>
      <c r="AB64" s="2538"/>
      <c r="AC64" s="2538"/>
      <c r="AD64" s="2538"/>
      <c r="AE64" s="2538"/>
      <c r="AF64" s="2538"/>
      <c r="AG64" s="2538"/>
      <c r="AH64" s="2538"/>
      <c r="AI64" s="2538"/>
      <c r="AJ64" s="2538"/>
      <c r="AK64" s="2538"/>
      <c r="AL64" s="2538"/>
      <c r="AM64" s="2538"/>
      <c r="AN64" s="2538"/>
      <c r="AO64" s="2538"/>
      <c r="AP64" s="2538"/>
      <c r="AQ64" s="2538"/>
      <c r="AR64" s="2538"/>
      <c r="AS64" s="2538"/>
      <c r="AT64" s="2538"/>
      <c r="AU64" s="2538"/>
      <c r="AV64" s="2538"/>
      <c r="AW64" s="2538"/>
      <c r="AX64" s="2538"/>
      <c r="AY64" s="2538"/>
      <c r="AZ64" s="2538"/>
      <c r="BA64" s="2538"/>
      <c r="BB64" s="2538"/>
      <c r="BC64" s="2538"/>
      <c r="BD64" s="2538"/>
      <c r="BE64" s="2538"/>
      <c r="BF64" s="2538"/>
      <c r="BG64" s="2538"/>
      <c r="BH64" s="2538"/>
      <c r="BI64" s="2538"/>
      <c r="BJ64" s="2538"/>
      <c r="BK64" s="2538"/>
      <c r="BL64" s="2538"/>
      <c r="BM64" s="2538"/>
      <c r="BN64" s="2538"/>
      <c r="BO64" s="2538"/>
      <c r="BP64" s="2538"/>
      <c r="BQ64" s="2538"/>
      <c r="BR64" s="2538"/>
      <c r="BS64" s="2538"/>
      <c r="BT64" s="2538"/>
      <c r="BU64" s="2539"/>
    </row>
    <row r="65" spans="3:74" s="87" customFormat="1" ht="9" customHeight="1">
      <c r="C65" s="2537"/>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2538"/>
      <c r="AI65" s="2538"/>
      <c r="AJ65" s="2538"/>
      <c r="AK65" s="2538"/>
      <c r="AL65" s="2538"/>
      <c r="AM65" s="2538"/>
      <c r="AN65" s="2538"/>
      <c r="AO65" s="2538"/>
      <c r="AP65" s="2538"/>
      <c r="AQ65" s="2538"/>
      <c r="AR65" s="2538"/>
      <c r="AS65" s="2538"/>
      <c r="AT65" s="2538"/>
      <c r="AU65" s="2538"/>
      <c r="AV65" s="2538"/>
      <c r="AW65" s="2538"/>
      <c r="AX65" s="2538"/>
      <c r="AY65" s="2538"/>
      <c r="AZ65" s="2538"/>
      <c r="BA65" s="2538"/>
      <c r="BB65" s="2538"/>
      <c r="BC65" s="2538"/>
      <c r="BD65" s="2538"/>
      <c r="BE65" s="2538"/>
      <c r="BF65" s="2538"/>
      <c r="BG65" s="2538"/>
      <c r="BH65" s="2538"/>
      <c r="BI65" s="2538"/>
      <c r="BJ65" s="2538"/>
      <c r="BK65" s="2538"/>
      <c r="BL65" s="2538"/>
      <c r="BM65" s="2538"/>
      <c r="BN65" s="2538"/>
      <c r="BO65" s="2538"/>
      <c r="BP65" s="2538"/>
      <c r="BQ65" s="2538"/>
      <c r="BR65" s="2538"/>
      <c r="BS65" s="2538"/>
      <c r="BT65" s="2538"/>
      <c r="BU65" s="2539"/>
      <c r="BV65" s="368"/>
    </row>
    <row r="66" spans="3:74" s="87" customFormat="1" ht="9" customHeight="1">
      <c r="C66" s="2537"/>
      <c r="D66" s="2538"/>
      <c r="E66" s="2538"/>
      <c r="F66" s="2538"/>
      <c r="G66" s="2538"/>
      <c r="H66" s="2538"/>
      <c r="I66" s="2538"/>
      <c r="J66" s="2538"/>
      <c r="K66" s="2538"/>
      <c r="L66" s="2538"/>
      <c r="M66" s="2538"/>
      <c r="N66" s="2538"/>
      <c r="O66" s="2538"/>
      <c r="P66" s="2538"/>
      <c r="Q66" s="2538"/>
      <c r="R66" s="2538"/>
      <c r="S66" s="2538"/>
      <c r="T66" s="2538"/>
      <c r="U66" s="2538"/>
      <c r="V66" s="2538"/>
      <c r="W66" s="2538"/>
      <c r="X66" s="2538"/>
      <c r="Y66" s="2538"/>
      <c r="Z66" s="2538"/>
      <c r="AA66" s="2538"/>
      <c r="AB66" s="2538"/>
      <c r="AC66" s="2538"/>
      <c r="AD66" s="2538"/>
      <c r="AE66" s="2538"/>
      <c r="AF66" s="2538"/>
      <c r="AG66" s="2538"/>
      <c r="AH66" s="2538"/>
      <c r="AI66" s="2538"/>
      <c r="AJ66" s="2538"/>
      <c r="AK66" s="2538"/>
      <c r="AL66" s="2538"/>
      <c r="AM66" s="2538"/>
      <c r="AN66" s="2538"/>
      <c r="AO66" s="2538"/>
      <c r="AP66" s="2538"/>
      <c r="AQ66" s="2538"/>
      <c r="AR66" s="2538"/>
      <c r="AS66" s="2538"/>
      <c r="AT66" s="2538"/>
      <c r="AU66" s="2538"/>
      <c r="AV66" s="2538"/>
      <c r="AW66" s="2538"/>
      <c r="AX66" s="2538"/>
      <c r="AY66" s="2538"/>
      <c r="AZ66" s="2538"/>
      <c r="BA66" s="2538"/>
      <c r="BB66" s="2538"/>
      <c r="BC66" s="2538"/>
      <c r="BD66" s="2538"/>
      <c r="BE66" s="2538"/>
      <c r="BF66" s="2538"/>
      <c r="BG66" s="2538"/>
      <c r="BH66" s="2538"/>
      <c r="BI66" s="2538"/>
      <c r="BJ66" s="2538"/>
      <c r="BK66" s="2538"/>
      <c r="BL66" s="2538"/>
      <c r="BM66" s="2538"/>
      <c r="BN66" s="2538"/>
      <c r="BO66" s="2538"/>
      <c r="BP66" s="2538"/>
      <c r="BQ66" s="2538"/>
      <c r="BR66" s="2538"/>
      <c r="BS66" s="2538"/>
      <c r="BT66" s="2538"/>
      <c r="BU66" s="2539"/>
      <c r="BV66" s="368"/>
    </row>
    <row r="67" spans="3:74" s="87" customFormat="1" ht="9" customHeight="1">
      <c r="C67" s="2537"/>
      <c r="D67" s="2538"/>
      <c r="E67" s="2538"/>
      <c r="F67" s="2538"/>
      <c r="G67" s="2538"/>
      <c r="H67" s="2538"/>
      <c r="I67" s="2538"/>
      <c r="J67" s="2538"/>
      <c r="K67" s="2538"/>
      <c r="L67" s="2538"/>
      <c r="M67" s="2538"/>
      <c r="N67" s="2538"/>
      <c r="O67" s="2538"/>
      <c r="P67" s="2538"/>
      <c r="Q67" s="2538"/>
      <c r="R67" s="2538"/>
      <c r="S67" s="2538"/>
      <c r="T67" s="2538"/>
      <c r="U67" s="2538"/>
      <c r="V67" s="2538"/>
      <c r="W67" s="2538"/>
      <c r="X67" s="2538"/>
      <c r="Y67" s="2538"/>
      <c r="Z67" s="2538"/>
      <c r="AA67" s="2538"/>
      <c r="AB67" s="2538"/>
      <c r="AC67" s="2538"/>
      <c r="AD67" s="2538"/>
      <c r="AE67" s="2538"/>
      <c r="AF67" s="2538"/>
      <c r="AG67" s="2538"/>
      <c r="AH67" s="2538"/>
      <c r="AI67" s="2538"/>
      <c r="AJ67" s="2538"/>
      <c r="AK67" s="2538"/>
      <c r="AL67" s="2538"/>
      <c r="AM67" s="2538"/>
      <c r="AN67" s="2538"/>
      <c r="AO67" s="2538"/>
      <c r="AP67" s="2538"/>
      <c r="AQ67" s="2538"/>
      <c r="AR67" s="2538"/>
      <c r="AS67" s="2538"/>
      <c r="AT67" s="2538"/>
      <c r="AU67" s="2538"/>
      <c r="AV67" s="2538"/>
      <c r="AW67" s="2538"/>
      <c r="AX67" s="2538"/>
      <c r="AY67" s="2538"/>
      <c r="AZ67" s="2538"/>
      <c r="BA67" s="2538"/>
      <c r="BB67" s="2538"/>
      <c r="BC67" s="2538"/>
      <c r="BD67" s="2538"/>
      <c r="BE67" s="2538"/>
      <c r="BF67" s="2538"/>
      <c r="BG67" s="2538"/>
      <c r="BH67" s="2538"/>
      <c r="BI67" s="2538"/>
      <c r="BJ67" s="2538"/>
      <c r="BK67" s="2538"/>
      <c r="BL67" s="2538"/>
      <c r="BM67" s="2538"/>
      <c r="BN67" s="2538"/>
      <c r="BO67" s="2538"/>
      <c r="BP67" s="2538"/>
      <c r="BQ67" s="2538"/>
      <c r="BR67" s="2538"/>
      <c r="BS67" s="2538"/>
      <c r="BT67" s="2538"/>
      <c r="BU67" s="2539"/>
    </row>
    <row r="68" spans="3:74" s="87" customFormat="1" ht="12" customHeight="1">
      <c r="C68" s="2537"/>
      <c r="D68" s="2538"/>
      <c r="E68" s="2538"/>
      <c r="F68" s="2538"/>
      <c r="G68" s="2538"/>
      <c r="H68" s="2538"/>
      <c r="I68" s="2538"/>
      <c r="J68" s="2538"/>
      <c r="K68" s="2538"/>
      <c r="L68" s="2538"/>
      <c r="M68" s="2538"/>
      <c r="N68" s="2538"/>
      <c r="O68" s="2538"/>
      <c r="P68" s="2538"/>
      <c r="Q68" s="2538"/>
      <c r="R68" s="2538"/>
      <c r="S68" s="2538"/>
      <c r="T68" s="2538"/>
      <c r="U68" s="2538"/>
      <c r="V68" s="2538"/>
      <c r="W68" s="2538"/>
      <c r="X68" s="2538"/>
      <c r="Y68" s="2538"/>
      <c r="Z68" s="2538"/>
      <c r="AA68" s="2538"/>
      <c r="AB68" s="2538"/>
      <c r="AC68" s="2538"/>
      <c r="AD68" s="2538"/>
      <c r="AE68" s="2538"/>
      <c r="AF68" s="2538"/>
      <c r="AG68" s="2538"/>
      <c r="AH68" s="2538"/>
      <c r="AI68" s="2538"/>
      <c r="AJ68" s="2538"/>
      <c r="AK68" s="2538"/>
      <c r="AL68" s="2538"/>
      <c r="AM68" s="2538"/>
      <c r="AN68" s="2538"/>
      <c r="AO68" s="2538"/>
      <c r="AP68" s="2538"/>
      <c r="AQ68" s="2538"/>
      <c r="AR68" s="2538"/>
      <c r="AS68" s="2538"/>
      <c r="AT68" s="2538"/>
      <c r="AU68" s="2538"/>
      <c r="AV68" s="2538"/>
      <c r="AW68" s="2538"/>
      <c r="AX68" s="2538"/>
      <c r="AY68" s="2538"/>
      <c r="AZ68" s="2538"/>
      <c r="BA68" s="2538"/>
      <c r="BB68" s="2538"/>
      <c r="BC68" s="2538"/>
      <c r="BD68" s="2538"/>
      <c r="BE68" s="2538"/>
      <c r="BF68" s="2538"/>
      <c r="BG68" s="2538"/>
      <c r="BH68" s="2538"/>
      <c r="BI68" s="2538"/>
      <c r="BJ68" s="2538"/>
      <c r="BK68" s="2538"/>
      <c r="BL68" s="2538"/>
      <c r="BM68" s="2538"/>
      <c r="BN68" s="2538"/>
      <c r="BO68" s="2538"/>
      <c r="BP68" s="2538"/>
      <c r="BQ68" s="2538"/>
      <c r="BR68" s="2538"/>
      <c r="BS68" s="2538"/>
      <c r="BT68" s="2538"/>
      <c r="BU68" s="2539"/>
    </row>
    <row r="69" spans="3:74" s="87" customFormat="1" ht="9" customHeight="1">
      <c r="C69" s="2537"/>
      <c r="D69" s="2538"/>
      <c r="E69" s="2538"/>
      <c r="F69" s="2538"/>
      <c r="G69" s="2538"/>
      <c r="H69" s="2538"/>
      <c r="I69" s="2538"/>
      <c r="J69" s="2538"/>
      <c r="K69" s="2538"/>
      <c r="L69" s="2538"/>
      <c r="M69" s="2538"/>
      <c r="N69" s="2538"/>
      <c r="O69" s="2538"/>
      <c r="P69" s="2538"/>
      <c r="Q69" s="2538"/>
      <c r="R69" s="2538"/>
      <c r="S69" s="2538"/>
      <c r="T69" s="2538"/>
      <c r="U69" s="2538"/>
      <c r="V69" s="2538"/>
      <c r="W69" s="2538"/>
      <c r="X69" s="2538"/>
      <c r="Y69" s="2538"/>
      <c r="Z69" s="2538"/>
      <c r="AA69" s="2538"/>
      <c r="AB69" s="2538"/>
      <c r="AC69" s="2538"/>
      <c r="AD69" s="2538"/>
      <c r="AE69" s="2538"/>
      <c r="AF69" s="2538"/>
      <c r="AG69" s="2538"/>
      <c r="AH69" s="2538"/>
      <c r="AI69" s="2538"/>
      <c r="AJ69" s="2538"/>
      <c r="AK69" s="2538"/>
      <c r="AL69" s="2538"/>
      <c r="AM69" s="2538"/>
      <c r="AN69" s="2538"/>
      <c r="AO69" s="2538"/>
      <c r="AP69" s="2538"/>
      <c r="AQ69" s="2538"/>
      <c r="AR69" s="2538"/>
      <c r="AS69" s="2538"/>
      <c r="AT69" s="2538"/>
      <c r="AU69" s="2538"/>
      <c r="AV69" s="2538"/>
      <c r="AW69" s="2538"/>
      <c r="AX69" s="2538"/>
      <c r="AY69" s="2538"/>
      <c r="AZ69" s="2538"/>
      <c r="BA69" s="2538"/>
      <c r="BB69" s="2538"/>
      <c r="BC69" s="2538"/>
      <c r="BD69" s="2538"/>
      <c r="BE69" s="2538"/>
      <c r="BF69" s="2538"/>
      <c r="BG69" s="2538"/>
      <c r="BH69" s="2538"/>
      <c r="BI69" s="2538"/>
      <c r="BJ69" s="2538"/>
      <c r="BK69" s="2538"/>
      <c r="BL69" s="2538"/>
      <c r="BM69" s="2538"/>
      <c r="BN69" s="2538"/>
      <c r="BO69" s="2538"/>
      <c r="BP69" s="2538"/>
      <c r="BQ69" s="2538"/>
      <c r="BR69" s="2538"/>
      <c r="BS69" s="2538"/>
      <c r="BT69" s="2538"/>
      <c r="BU69" s="2539"/>
    </row>
    <row r="70" spans="3:74" s="87" customFormat="1" ht="9" customHeight="1">
      <c r="C70" s="2537"/>
      <c r="D70" s="2538"/>
      <c r="E70" s="2538"/>
      <c r="F70" s="2538"/>
      <c r="G70" s="2538"/>
      <c r="H70" s="2538"/>
      <c r="I70" s="2538"/>
      <c r="J70" s="2538"/>
      <c r="K70" s="2538"/>
      <c r="L70" s="2538"/>
      <c r="M70" s="2538"/>
      <c r="N70" s="2538"/>
      <c r="O70" s="2538"/>
      <c r="P70" s="2538"/>
      <c r="Q70" s="2538"/>
      <c r="R70" s="2538"/>
      <c r="S70" s="2538"/>
      <c r="T70" s="2538"/>
      <c r="U70" s="2538"/>
      <c r="V70" s="2538"/>
      <c r="W70" s="2538"/>
      <c r="X70" s="2538"/>
      <c r="Y70" s="2538"/>
      <c r="Z70" s="2538"/>
      <c r="AA70" s="2538"/>
      <c r="AB70" s="2538"/>
      <c r="AC70" s="2538"/>
      <c r="AD70" s="2538"/>
      <c r="AE70" s="2538"/>
      <c r="AF70" s="2538"/>
      <c r="AG70" s="2538"/>
      <c r="AH70" s="2538"/>
      <c r="AI70" s="2538"/>
      <c r="AJ70" s="2538"/>
      <c r="AK70" s="2538"/>
      <c r="AL70" s="2538"/>
      <c r="AM70" s="2538"/>
      <c r="AN70" s="2538"/>
      <c r="AO70" s="2538"/>
      <c r="AP70" s="2538"/>
      <c r="AQ70" s="2538"/>
      <c r="AR70" s="2538"/>
      <c r="AS70" s="2538"/>
      <c r="AT70" s="2538"/>
      <c r="AU70" s="2538"/>
      <c r="AV70" s="2538"/>
      <c r="AW70" s="2538"/>
      <c r="AX70" s="2538"/>
      <c r="AY70" s="2538"/>
      <c r="AZ70" s="2538"/>
      <c r="BA70" s="2538"/>
      <c r="BB70" s="2538"/>
      <c r="BC70" s="2538"/>
      <c r="BD70" s="2538"/>
      <c r="BE70" s="2538"/>
      <c r="BF70" s="2538"/>
      <c r="BG70" s="2538"/>
      <c r="BH70" s="2538"/>
      <c r="BI70" s="2538"/>
      <c r="BJ70" s="2538"/>
      <c r="BK70" s="2538"/>
      <c r="BL70" s="2538"/>
      <c r="BM70" s="2538"/>
      <c r="BN70" s="2538"/>
      <c r="BO70" s="2538"/>
      <c r="BP70" s="2538"/>
      <c r="BQ70" s="2538"/>
      <c r="BR70" s="2538"/>
      <c r="BS70" s="2538"/>
      <c r="BT70" s="2538"/>
      <c r="BU70" s="2539"/>
    </row>
    <row r="71" spans="3:74" s="87" customFormat="1" ht="9" customHeight="1">
      <c r="C71" s="2537"/>
      <c r="D71" s="2538"/>
      <c r="E71" s="2538"/>
      <c r="F71" s="2538"/>
      <c r="G71" s="2538"/>
      <c r="H71" s="2538"/>
      <c r="I71" s="2538"/>
      <c r="J71" s="2538"/>
      <c r="K71" s="2538"/>
      <c r="L71" s="2538"/>
      <c r="M71" s="2538"/>
      <c r="N71" s="2538"/>
      <c r="O71" s="2538"/>
      <c r="P71" s="2538"/>
      <c r="Q71" s="2538"/>
      <c r="R71" s="2538"/>
      <c r="S71" s="2538"/>
      <c r="T71" s="2538"/>
      <c r="U71" s="2538"/>
      <c r="V71" s="2538"/>
      <c r="W71" s="2538"/>
      <c r="X71" s="2538"/>
      <c r="Y71" s="2538"/>
      <c r="Z71" s="2538"/>
      <c r="AA71" s="2538"/>
      <c r="AB71" s="2538"/>
      <c r="AC71" s="2538"/>
      <c r="AD71" s="2538"/>
      <c r="AE71" s="2538"/>
      <c r="AF71" s="2538"/>
      <c r="AG71" s="2538"/>
      <c r="AH71" s="2538"/>
      <c r="AI71" s="2538"/>
      <c r="AJ71" s="2538"/>
      <c r="AK71" s="2538"/>
      <c r="AL71" s="2538"/>
      <c r="AM71" s="2538"/>
      <c r="AN71" s="2538"/>
      <c r="AO71" s="2538"/>
      <c r="AP71" s="2538"/>
      <c r="AQ71" s="2538"/>
      <c r="AR71" s="2538"/>
      <c r="AS71" s="2538"/>
      <c r="AT71" s="2538"/>
      <c r="AU71" s="2538"/>
      <c r="AV71" s="2538"/>
      <c r="AW71" s="2538"/>
      <c r="AX71" s="2538"/>
      <c r="AY71" s="2538"/>
      <c r="AZ71" s="2538"/>
      <c r="BA71" s="2538"/>
      <c r="BB71" s="2538"/>
      <c r="BC71" s="2538"/>
      <c r="BD71" s="2538"/>
      <c r="BE71" s="2538"/>
      <c r="BF71" s="2538"/>
      <c r="BG71" s="2538"/>
      <c r="BH71" s="2538"/>
      <c r="BI71" s="2538"/>
      <c r="BJ71" s="2538"/>
      <c r="BK71" s="2538"/>
      <c r="BL71" s="2538"/>
      <c r="BM71" s="2538"/>
      <c r="BN71" s="2538"/>
      <c r="BO71" s="2538"/>
      <c r="BP71" s="2538"/>
      <c r="BQ71" s="2538"/>
      <c r="BR71" s="2538"/>
      <c r="BS71" s="2538"/>
      <c r="BT71" s="2538"/>
      <c r="BU71" s="2539"/>
    </row>
    <row r="72" spans="3:74" s="87" customFormat="1" ht="12.75" customHeight="1">
      <c r="C72" s="2537"/>
      <c r="D72" s="2538"/>
      <c r="E72" s="2538"/>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2538"/>
      <c r="AC72" s="2538"/>
      <c r="AD72" s="2538"/>
      <c r="AE72" s="2538"/>
      <c r="AF72" s="2538"/>
      <c r="AG72" s="2538"/>
      <c r="AH72" s="2538"/>
      <c r="AI72" s="2538"/>
      <c r="AJ72" s="2538"/>
      <c r="AK72" s="2538"/>
      <c r="AL72" s="2538"/>
      <c r="AM72" s="2538"/>
      <c r="AN72" s="2538"/>
      <c r="AO72" s="2538"/>
      <c r="AP72" s="2538"/>
      <c r="AQ72" s="2538"/>
      <c r="AR72" s="2538"/>
      <c r="AS72" s="2538"/>
      <c r="AT72" s="2538"/>
      <c r="AU72" s="2538"/>
      <c r="AV72" s="2538"/>
      <c r="AW72" s="2538"/>
      <c r="AX72" s="2538"/>
      <c r="AY72" s="2538"/>
      <c r="AZ72" s="2538"/>
      <c r="BA72" s="2538"/>
      <c r="BB72" s="2538"/>
      <c r="BC72" s="2538"/>
      <c r="BD72" s="2538"/>
      <c r="BE72" s="2538"/>
      <c r="BF72" s="2538"/>
      <c r="BG72" s="2538"/>
      <c r="BH72" s="2538"/>
      <c r="BI72" s="2538"/>
      <c r="BJ72" s="2538"/>
      <c r="BK72" s="2538"/>
      <c r="BL72" s="2538"/>
      <c r="BM72" s="2538"/>
      <c r="BN72" s="2538"/>
      <c r="BO72" s="2538"/>
      <c r="BP72" s="2538"/>
      <c r="BQ72" s="2538"/>
      <c r="BR72" s="2538"/>
      <c r="BS72" s="2538"/>
      <c r="BT72" s="2538"/>
      <c r="BU72" s="2539"/>
      <c r="BV72" s="368"/>
    </row>
    <row r="73" spans="3:74" s="87" customFormat="1" ht="9" customHeight="1">
      <c r="C73" s="2537"/>
      <c r="D73" s="2538"/>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2538"/>
      <c r="AC73" s="2538"/>
      <c r="AD73" s="2538"/>
      <c r="AE73" s="2538"/>
      <c r="AF73" s="2538"/>
      <c r="AG73" s="2538"/>
      <c r="AH73" s="2538"/>
      <c r="AI73" s="2538"/>
      <c r="AJ73" s="2538"/>
      <c r="AK73" s="2538"/>
      <c r="AL73" s="2538"/>
      <c r="AM73" s="2538"/>
      <c r="AN73" s="2538"/>
      <c r="AO73" s="2538"/>
      <c r="AP73" s="2538"/>
      <c r="AQ73" s="2538"/>
      <c r="AR73" s="2538"/>
      <c r="AS73" s="2538"/>
      <c r="AT73" s="2538"/>
      <c r="AU73" s="2538"/>
      <c r="AV73" s="2538"/>
      <c r="AW73" s="2538"/>
      <c r="AX73" s="2538"/>
      <c r="AY73" s="2538"/>
      <c r="AZ73" s="2538"/>
      <c r="BA73" s="2538"/>
      <c r="BB73" s="2538"/>
      <c r="BC73" s="2538"/>
      <c r="BD73" s="2538"/>
      <c r="BE73" s="2538"/>
      <c r="BF73" s="2538"/>
      <c r="BG73" s="2538"/>
      <c r="BH73" s="2538"/>
      <c r="BI73" s="2538"/>
      <c r="BJ73" s="2538"/>
      <c r="BK73" s="2538"/>
      <c r="BL73" s="2538"/>
      <c r="BM73" s="2538"/>
      <c r="BN73" s="2538"/>
      <c r="BO73" s="2538"/>
      <c r="BP73" s="2538"/>
      <c r="BQ73" s="2538"/>
      <c r="BR73" s="2538"/>
      <c r="BS73" s="2538"/>
      <c r="BT73" s="2538"/>
      <c r="BU73" s="2539"/>
      <c r="BV73" s="368"/>
    </row>
    <row r="74" spans="3:74" s="87" customFormat="1" ht="9" customHeight="1">
      <c r="C74" s="2537"/>
      <c r="D74" s="2538"/>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2538"/>
      <c r="AC74" s="2538"/>
      <c r="AD74" s="2538"/>
      <c r="AE74" s="2538"/>
      <c r="AF74" s="2538"/>
      <c r="AG74" s="2538"/>
      <c r="AH74" s="2538"/>
      <c r="AI74" s="2538"/>
      <c r="AJ74" s="2538"/>
      <c r="AK74" s="2538"/>
      <c r="AL74" s="2538"/>
      <c r="AM74" s="2538"/>
      <c r="AN74" s="2538"/>
      <c r="AO74" s="2538"/>
      <c r="AP74" s="2538"/>
      <c r="AQ74" s="2538"/>
      <c r="AR74" s="2538"/>
      <c r="AS74" s="2538"/>
      <c r="AT74" s="2538"/>
      <c r="AU74" s="2538"/>
      <c r="AV74" s="2538"/>
      <c r="AW74" s="2538"/>
      <c r="AX74" s="2538"/>
      <c r="AY74" s="2538"/>
      <c r="AZ74" s="2538"/>
      <c r="BA74" s="2538"/>
      <c r="BB74" s="2538"/>
      <c r="BC74" s="2538"/>
      <c r="BD74" s="2538"/>
      <c r="BE74" s="2538"/>
      <c r="BF74" s="2538"/>
      <c r="BG74" s="2538"/>
      <c r="BH74" s="2538"/>
      <c r="BI74" s="2538"/>
      <c r="BJ74" s="2538"/>
      <c r="BK74" s="2538"/>
      <c r="BL74" s="2538"/>
      <c r="BM74" s="2538"/>
      <c r="BN74" s="2538"/>
      <c r="BO74" s="2538"/>
      <c r="BP74" s="2538"/>
      <c r="BQ74" s="2538"/>
      <c r="BR74" s="2538"/>
      <c r="BS74" s="2538"/>
      <c r="BT74" s="2538"/>
      <c r="BU74" s="2539"/>
    </row>
    <row r="75" spans="3:74" s="87" customFormat="1" ht="9" customHeight="1">
      <c r="C75" s="2537"/>
      <c r="D75" s="2538"/>
      <c r="E75" s="2538"/>
      <c r="F75" s="2538"/>
      <c r="G75" s="2538"/>
      <c r="H75" s="2538"/>
      <c r="I75" s="2538"/>
      <c r="J75" s="2538"/>
      <c r="K75" s="2538"/>
      <c r="L75" s="2538"/>
      <c r="M75" s="2538"/>
      <c r="N75" s="2538"/>
      <c r="O75" s="2538"/>
      <c r="P75" s="2538"/>
      <c r="Q75" s="2538"/>
      <c r="R75" s="2538"/>
      <c r="S75" s="2538"/>
      <c r="T75" s="2538"/>
      <c r="U75" s="2538"/>
      <c r="V75" s="2538"/>
      <c r="W75" s="2538"/>
      <c r="X75" s="2538"/>
      <c r="Y75" s="2538"/>
      <c r="Z75" s="2538"/>
      <c r="AA75" s="2538"/>
      <c r="AB75" s="2538"/>
      <c r="AC75" s="2538"/>
      <c r="AD75" s="2538"/>
      <c r="AE75" s="2538"/>
      <c r="AF75" s="2538"/>
      <c r="AG75" s="2538"/>
      <c r="AH75" s="2538"/>
      <c r="AI75" s="2538"/>
      <c r="AJ75" s="2538"/>
      <c r="AK75" s="2538"/>
      <c r="AL75" s="2538"/>
      <c r="AM75" s="2538"/>
      <c r="AN75" s="2538"/>
      <c r="AO75" s="2538"/>
      <c r="AP75" s="2538"/>
      <c r="AQ75" s="2538"/>
      <c r="AR75" s="2538"/>
      <c r="AS75" s="2538"/>
      <c r="AT75" s="2538"/>
      <c r="AU75" s="2538"/>
      <c r="AV75" s="2538"/>
      <c r="AW75" s="2538"/>
      <c r="AX75" s="2538"/>
      <c r="AY75" s="2538"/>
      <c r="AZ75" s="2538"/>
      <c r="BA75" s="2538"/>
      <c r="BB75" s="2538"/>
      <c r="BC75" s="2538"/>
      <c r="BD75" s="2538"/>
      <c r="BE75" s="2538"/>
      <c r="BF75" s="2538"/>
      <c r="BG75" s="2538"/>
      <c r="BH75" s="2538"/>
      <c r="BI75" s="2538"/>
      <c r="BJ75" s="2538"/>
      <c r="BK75" s="2538"/>
      <c r="BL75" s="2538"/>
      <c r="BM75" s="2538"/>
      <c r="BN75" s="2538"/>
      <c r="BO75" s="2538"/>
      <c r="BP75" s="2538"/>
      <c r="BQ75" s="2538"/>
      <c r="BR75" s="2538"/>
      <c r="BS75" s="2538"/>
      <c r="BT75" s="2538"/>
      <c r="BU75" s="2539"/>
    </row>
    <row r="76" spans="3:74" s="87" customFormat="1" ht="9" customHeight="1">
      <c r="C76" s="2537"/>
      <c r="D76" s="2538"/>
      <c r="E76" s="2538"/>
      <c r="F76" s="2538"/>
      <c r="G76" s="2538"/>
      <c r="H76" s="2538"/>
      <c r="I76" s="2538"/>
      <c r="J76" s="2538"/>
      <c r="K76" s="2538"/>
      <c r="L76" s="2538"/>
      <c r="M76" s="2538"/>
      <c r="N76" s="2538"/>
      <c r="O76" s="2538"/>
      <c r="P76" s="2538"/>
      <c r="Q76" s="2538"/>
      <c r="R76" s="2538"/>
      <c r="S76" s="2538"/>
      <c r="T76" s="2538"/>
      <c r="U76" s="2538"/>
      <c r="V76" s="2538"/>
      <c r="W76" s="2538"/>
      <c r="X76" s="2538"/>
      <c r="Y76" s="2538"/>
      <c r="Z76" s="2538"/>
      <c r="AA76" s="2538"/>
      <c r="AB76" s="2538"/>
      <c r="AC76" s="2538"/>
      <c r="AD76" s="2538"/>
      <c r="AE76" s="2538"/>
      <c r="AF76" s="2538"/>
      <c r="AG76" s="2538"/>
      <c r="AH76" s="2538"/>
      <c r="AI76" s="2538"/>
      <c r="AJ76" s="2538"/>
      <c r="AK76" s="2538"/>
      <c r="AL76" s="2538"/>
      <c r="AM76" s="2538"/>
      <c r="AN76" s="2538"/>
      <c r="AO76" s="2538"/>
      <c r="AP76" s="2538"/>
      <c r="AQ76" s="2538"/>
      <c r="AR76" s="2538"/>
      <c r="AS76" s="2538"/>
      <c r="AT76" s="2538"/>
      <c r="AU76" s="2538"/>
      <c r="AV76" s="2538"/>
      <c r="AW76" s="2538"/>
      <c r="AX76" s="2538"/>
      <c r="AY76" s="2538"/>
      <c r="AZ76" s="2538"/>
      <c r="BA76" s="2538"/>
      <c r="BB76" s="2538"/>
      <c r="BC76" s="2538"/>
      <c r="BD76" s="2538"/>
      <c r="BE76" s="2538"/>
      <c r="BF76" s="2538"/>
      <c r="BG76" s="2538"/>
      <c r="BH76" s="2538"/>
      <c r="BI76" s="2538"/>
      <c r="BJ76" s="2538"/>
      <c r="BK76" s="2538"/>
      <c r="BL76" s="2538"/>
      <c r="BM76" s="2538"/>
      <c r="BN76" s="2538"/>
      <c r="BO76" s="2538"/>
      <c r="BP76" s="2538"/>
      <c r="BQ76" s="2538"/>
      <c r="BR76" s="2538"/>
      <c r="BS76" s="2538"/>
      <c r="BT76" s="2538"/>
      <c r="BU76" s="2539"/>
    </row>
    <row r="77" spans="3:74" s="87" customFormat="1" ht="9" customHeight="1">
      <c r="C77" s="2537"/>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c r="AH77" s="2538"/>
      <c r="AI77" s="2538"/>
      <c r="AJ77" s="2538"/>
      <c r="AK77" s="2538"/>
      <c r="AL77" s="2538"/>
      <c r="AM77" s="2538"/>
      <c r="AN77" s="2538"/>
      <c r="AO77" s="2538"/>
      <c r="AP77" s="2538"/>
      <c r="AQ77" s="2538"/>
      <c r="AR77" s="2538"/>
      <c r="AS77" s="2538"/>
      <c r="AT77" s="2538"/>
      <c r="AU77" s="2538"/>
      <c r="AV77" s="2538"/>
      <c r="AW77" s="2538"/>
      <c r="AX77" s="2538"/>
      <c r="AY77" s="2538"/>
      <c r="AZ77" s="2538"/>
      <c r="BA77" s="2538"/>
      <c r="BB77" s="2538"/>
      <c r="BC77" s="2538"/>
      <c r="BD77" s="2538"/>
      <c r="BE77" s="2538"/>
      <c r="BF77" s="2538"/>
      <c r="BG77" s="2538"/>
      <c r="BH77" s="2538"/>
      <c r="BI77" s="2538"/>
      <c r="BJ77" s="2538"/>
      <c r="BK77" s="2538"/>
      <c r="BL77" s="2538"/>
      <c r="BM77" s="2538"/>
      <c r="BN77" s="2538"/>
      <c r="BO77" s="2538"/>
      <c r="BP77" s="2538"/>
      <c r="BQ77" s="2538"/>
      <c r="BR77" s="2538"/>
      <c r="BS77" s="2538"/>
      <c r="BT77" s="2538"/>
      <c r="BU77" s="2539"/>
    </row>
    <row r="78" spans="3:74" s="87" customFormat="1" ht="9" customHeight="1">
      <c r="C78" s="2537"/>
      <c r="D78" s="2538"/>
      <c r="E78" s="2538"/>
      <c r="F78" s="2538"/>
      <c r="G78" s="2538"/>
      <c r="H78" s="2538"/>
      <c r="I78" s="2538"/>
      <c r="J78" s="2538"/>
      <c r="K78" s="2538"/>
      <c r="L78" s="2538"/>
      <c r="M78" s="2538"/>
      <c r="N78" s="2538"/>
      <c r="O78" s="2538"/>
      <c r="P78" s="2538"/>
      <c r="Q78" s="2538"/>
      <c r="R78" s="2538"/>
      <c r="S78" s="2538"/>
      <c r="T78" s="2538"/>
      <c r="U78" s="2538"/>
      <c r="V78" s="2538"/>
      <c r="W78" s="2538"/>
      <c r="X78" s="2538"/>
      <c r="Y78" s="2538"/>
      <c r="Z78" s="2538"/>
      <c r="AA78" s="2538"/>
      <c r="AB78" s="2538"/>
      <c r="AC78" s="2538"/>
      <c r="AD78" s="2538"/>
      <c r="AE78" s="2538"/>
      <c r="AF78" s="2538"/>
      <c r="AG78" s="2538"/>
      <c r="AH78" s="2538"/>
      <c r="AI78" s="2538"/>
      <c r="AJ78" s="2538"/>
      <c r="AK78" s="2538"/>
      <c r="AL78" s="2538"/>
      <c r="AM78" s="2538"/>
      <c r="AN78" s="2538"/>
      <c r="AO78" s="2538"/>
      <c r="AP78" s="2538"/>
      <c r="AQ78" s="2538"/>
      <c r="AR78" s="2538"/>
      <c r="AS78" s="2538"/>
      <c r="AT78" s="2538"/>
      <c r="AU78" s="2538"/>
      <c r="AV78" s="2538"/>
      <c r="AW78" s="2538"/>
      <c r="AX78" s="2538"/>
      <c r="AY78" s="2538"/>
      <c r="AZ78" s="2538"/>
      <c r="BA78" s="2538"/>
      <c r="BB78" s="2538"/>
      <c r="BC78" s="2538"/>
      <c r="BD78" s="2538"/>
      <c r="BE78" s="2538"/>
      <c r="BF78" s="2538"/>
      <c r="BG78" s="2538"/>
      <c r="BH78" s="2538"/>
      <c r="BI78" s="2538"/>
      <c r="BJ78" s="2538"/>
      <c r="BK78" s="2538"/>
      <c r="BL78" s="2538"/>
      <c r="BM78" s="2538"/>
      <c r="BN78" s="2538"/>
      <c r="BO78" s="2538"/>
      <c r="BP78" s="2538"/>
      <c r="BQ78" s="2538"/>
      <c r="BR78" s="2538"/>
      <c r="BS78" s="2538"/>
      <c r="BT78" s="2538"/>
      <c r="BU78" s="2539"/>
    </row>
    <row r="79" spans="3:74" s="87" customFormat="1" ht="9" customHeight="1">
      <c r="C79" s="2537"/>
      <c r="D79" s="2538"/>
      <c r="E79" s="2538"/>
      <c r="F79" s="2538"/>
      <c r="G79" s="2538"/>
      <c r="H79" s="2538"/>
      <c r="I79" s="2538"/>
      <c r="J79" s="2538"/>
      <c r="K79" s="2538"/>
      <c r="L79" s="2538"/>
      <c r="M79" s="2538"/>
      <c r="N79" s="2538"/>
      <c r="O79" s="2538"/>
      <c r="P79" s="2538"/>
      <c r="Q79" s="2538"/>
      <c r="R79" s="2538"/>
      <c r="S79" s="2538"/>
      <c r="T79" s="2538"/>
      <c r="U79" s="2538"/>
      <c r="V79" s="2538"/>
      <c r="W79" s="2538"/>
      <c r="X79" s="2538"/>
      <c r="Y79" s="2538"/>
      <c r="Z79" s="2538"/>
      <c r="AA79" s="2538"/>
      <c r="AB79" s="2538"/>
      <c r="AC79" s="2538"/>
      <c r="AD79" s="2538"/>
      <c r="AE79" s="2538"/>
      <c r="AF79" s="2538"/>
      <c r="AG79" s="2538"/>
      <c r="AH79" s="2538"/>
      <c r="AI79" s="2538"/>
      <c r="AJ79" s="2538"/>
      <c r="AK79" s="2538"/>
      <c r="AL79" s="2538"/>
      <c r="AM79" s="2538"/>
      <c r="AN79" s="2538"/>
      <c r="AO79" s="2538"/>
      <c r="AP79" s="2538"/>
      <c r="AQ79" s="2538"/>
      <c r="AR79" s="2538"/>
      <c r="AS79" s="2538"/>
      <c r="AT79" s="2538"/>
      <c r="AU79" s="2538"/>
      <c r="AV79" s="2538"/>
      <c r="AW79" s="2538"/>
      <c r="AX79" s="2538"/>
      <c r="AY79" s="2538"/>
      <c r="AZ79" s="2538"/>
      <c r="BA79" s="2538"/>
      <c r="BB79" s="2538"/>
      <c r="BC79" s="2538"/>
      <c r="BD79" s="2538"/>
      <c r="BE79" s="2538"/>
      <c r="BF79" s="2538"/>
      <c r="BG79" s="2538"/>
      <c r="BH79" s="2538"/>
      <c r="BI79" s="2538"/>
      <c r="BJ79" s="2538"/>
      <c r="BK79" s="2538"/>
      <c r="BL79" s="2538"/>
      <c r="BM79" s="2538"/>
      <c r="BN79" s="2538"/>
      <c r="BO79" s="2538"/>
      <c r="BP79" s="2538"/>
      <c r="BQ79" s="2538"/>
      <c r="BR79" s="2538"/>
      <c r="BS79" s="2538"/>
      <c r="BT79" s="2538"/>
      <c r="BU79" s="2539"/>
    </row>
    <row r="80" spans="3:74" s="87" customFormat="1" ht="9" customHeight="1">
      <c r="C80" s="2537"/>
      <c r="D80" s="2538"/>
      <c r="E80" s="2538"/>
      <c r="F80" s="2538"/>
      <c r="G80" s="2538"/>
      <c r="H80" s="2538"/>
      <c r="I80" s="2538"/>
      <c r="J80" s="2538"/>
      <c r="K80" s="2538"/>
      <c r="L80" s="2538"/>
      <c r="M80" s="2538"/>
      <c r="N80" s="2538"/>
      <c r="O80" s="2538"/>
      <c r="P80" s="2538"/>
      <c r="Q80" s="2538"/>
      <c r="R80" s="2538"/>
      <c r="S80" s="2538"/>
      <c r="T80" s="2538"/>
      <c r="U80" s="2538"/>
      <c r="V80" s="2538"/>
      <c r="W80" s="2538"/>
      <c r="X80" s="2538"/>
      <c r="Y80" s="2538"/>
      <c r="Z80" s="2538"/>
      <c r="AA80" s="2538"/>
      <c r="AB80" s="2538"/>
      <c r="AC80" s="2538"/>
      <c r="AD80" s="2538"/>
      <c r="AE80" s="2538"/>
      <c r="AF80" s="2538"/>
      <c r="AG80" s="2538"/>
      <c r="AH80" s="2538"/>
      <c r="AI80" s="2538"/>
      <c r="AJ80" s="2538"/>
      <c r="AK80" s="2538"/>
      <c r="AL80" s="2538"/>
      <c r="AM80" s="2538"/>
      <c r="AN80" s="2538"/>
      <c r="AO80" s="2538"/>
      <c r="AP80" s="2538"/>
      <c r="AQ80" s="2538"/>
      <c r="AR80" s="2538"/>
      <c r="AS80" s="2538"/>
      <c r="AT80" s="2538"/>
      <c r="AU80" s="2538"/>
      <c r="AV80" s="2538"/>
      <c r="AW80" s="2538"/>
      <c r="AX80" s="2538"/>
      <c r="AY80" s="2538"/>
      <c r="AZ80" s="2538"/>
      <c r="BA80" s="2538"/>
      <c r="BB80" s="2538"/>
      <c r="BC80" s="2538"/>
      <c r="BD80" s="2538"/>
      <c r="BE80" s="2538"/>
      <c r="BF80" s="2538"/>
      <c r="BG80" s="2538"/>
      <c r="BH80" s="2538"/>
      <c r="BI80" s="2538"/>
      <c r="BJ80" s="2538"/>
      <c r="BK80" s="2538"/>
      <c r="BL80" s="2538"/>
      <c r="BM80" s="2538"/>
      <c r="BN80" s="2538"/>
      <c r="BO80" s="2538"/>
      <c r="BP80" s="2538"/>
      <c r="BQ80" s="2538"/>
      <c r="BR80" s="2538"/>
      <c r="BS80" s="2538"/>
      <c r="BT80" s="2538"/>
      <c r="BU80" s="2539"/>
    </row>
    <row r="81" spans="3:73" s="87" customFormat="1" ht="9" customHeight="1">
      <c r="C81" s="2537"/>
      <c r="D81" s="2538"/>
      <c r="E81" s="2538"/>
      <c r="F81" s="2538"/>
      <c r="G81" s="2538"/>
      <c r="H81" s="2538"/>
      <c r="I81" s="2538"/>
      <c r="J81" s="2538"/>
      <c r="K81" s="2538"/>
      <c r="L81" s="2538"/>
      <c r="M81" s="2538"/>
      <c r="N81" s="2538"/>
      <c r="O81" s="2538"/>
      <c r="P81" s="2538"/>
      <c r="Q81" s="2538"/>
      <c r="R81" s="2538"/>
      <c r="S81" s="2538"/>
      <c r="T81" s="2538"/>
      <c r="U81" s="2538"/>
      <c r="V81" s="2538"/>
      <c r="W81" s="2538"/>
      <c r="X81" s="2538"/>
      <c r="Y81" s="2538"/>
      <c r="Z81" s="2538"/>
      <c r="AA81" s="2538"/>
      <c r="AB81" s="2538"/>
      <c r="AC81" s="2538"/>
      <c r="AD81" s="2538"/>
      <c r="AE81" s="2538"/>
      <c r="AF81" s="2538"/>
      <c r="AG81" s="2538"/>
      <c r="AH81" s="2538"/>
      <c r="AI81" s="2538"/>
      <c r="AJ81" s="2538"/>
      <c r="AK81" s="2538"/>
      <c r="AL81" s="2538"/>
      <c r="AM81" s="2538"/>
      <c r="AN81" s="2538"/>
      <c r="AO81" s="2538"/>
      <c r="AP81" s="2538"/>
      <c r="AQ81" s="2538"/>
      <c r="AR81" s="2538"/>
      <c r="AS81" s="2538"/>
      <c r="AT81" s="2538"/>
      <c r="AU81" s="2538"/>
      <c r="AV81" s="2538"/>
      <c r="AW81" s="2538"/>
      <c r="AX81" s="2538"/>
      <c r="AY81" s="2538"/>
      <c r="AZ81" s="2538"/>
      <c r="BA81" s="2538"/>
      <c r="BB81" s="2538"/>
      <c r="BC81" s="2538"/>
      <c r="BD81" s="2538"/>
      <c r="BE81" s="2538"/>
      <c r="BF81" s="2538"/>
      <c r="BG81" s="2538"/>
      <c r="BH81" s="2538"/>
      <c r="BI81" s="2538"/>
      <c r="BJ81" s="2538"/>
      <c r="BK81" s="2538"/>
      <c r="BL81" s="2538"/>
      <c r="BM81" s="2538"/>
      <c r="BN81" s="2538"/>
      <c r="BO81" s="2538"/>
      <c r="BP81" s="2538"/>
      <c r="BQ81" s="2538"/>
      <c r="BR81" s="2538"/>
      <c r="BS81" s="2538"/>
      <c r="BT81" s="2538"/>
      <c r="BU81" s="2539"/>
    </row>
    <row r="82" spans="3:73" s="87" customFormat="1" ht="9" customHeight="1">
      <c r="C82" s="2537"/>
      <c r="D82" s="2538"/>
      <c r="E82" s="2538"/>
      <c r="F82" s="2538"/>
      <c r="G82" s="2538"/>
      <c r="H82" s="2538"/>
      <c r="I82" s="2538"/>
      <c r="J82" s="2538"/>
      <c r="K82" s="2538"/>
      <c r="L82" s="2538"/>
      <c r="M82" s="2538"/>
      <c r="N82" s="2538"/>
      <c r="O82" s="2538"/>
      <c r="P82" s="2538"/>
      <c r="Q82" s="2538"/>
      <c r="R82" s="2538"/>
      <c r="S82" s="2538"/>
      <c r="T82" s="2538"/>
      <c r="U82" s="2538"/>
      <c r="V82" s="2538"/>
      <c r="W82" s="2538"/>
      <c r="X82" s="2538"/>
      <c r="Y82" s="2538"/>
      <c r="Z82" s="2538"/>
      <c r="AA82" s="2538"/>
      <c r="AB82" s="2538"/>
      <c r="AC82" s="2538"/>
      <c r="AD82" s="2538"/>
      <c r="AE82" s="2538"/>
      <c r="AF82" s="2538"/>
      <c r="AG82" s="2538"/>
      <c r="AH82" s="2538"/>
      <c r="AI82" s="2538"/>
      <c r="AJ82" s="2538"/>
      <c r="AK82" s="2538"/>
      <c r="AL82" s="2538"/>
      <c r="AM82" s="2538"/>
      <c r="AN82" s="2538"/>
      <c r="AO82" s="2538"/>
      <c r="AP82" s="2538"/>
      <c r="AQ82" s="2538"/>
      <c r="AR82" s="2538"/>
      <c r="AS82" s="2538"/>
      <c r="AT82" s="2538"/>
      <c r="AU82" s="2538"/>
      <c r="AV82" s="2538"/>
      <c r="AW82" s="2538"/>
      <c r="AX82" s="2538"/>
      <c r="AY82" s="2538"/>
      <c r="AZ82" s="2538"/>
      <c r="BA82" s="2538"/>
      <c r="BB82" s="2538"/>
      <c r="BC82" s="2538"/>
      <c r="BD82" s="2538"/>
      <c r="BE82" s="2538"/>
      <c r="BF82" s="2538"/>
      <c r="BG82" s="2538"/>
      <c r="BH82" s="2538"/>
      <c r="BI82" s="2538"/>
      <c r="BJ82" s="2538"/>
      <c r="BK82" s="2538"/>
      <c r="BL82" s="2538"/>
      <c r="BM82" s="2538"/>
      <c r="BN82" s="2538"/>
      <c r="BO82" s="2538"/>
      <c r="BP82" s="2538"/>
      <c r="BQ82" s="2538"/>
      <c r="BR82" s="2538"/>
      <c r="BS82" s="2538"/>
      <c r="BT82" s="2538"/>
      <c r="BU82" s="2539"/>
    </row>
    <row r="83" spans="3:73" s="87" customFormat="1" ht="9" customHeight="1">
      <c r="C83" s="2537"/>
      <c r="D83" s="2538"/>
      <c r="E83" s="2538"/>
      <c r="F83" s="2538"/>
      <c r="G83" s="2538"/>
      <c r="H83" s="2538"/>
      <c r="I83" s="2538"/>
      <c r="J83" s="2538"/>
      <c r="K83" s="2538"/>
      <c r="L83" s="2538"/>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8"/>
      <c r="AI83" s="2538"/>
      <c r="AJ83" s="2538"/>
      <c r="AK83" s="2538"/>
      <c r="AL83" s="2538"/>
      <c r="AM83" s="2538"/>
      <c r="AN83" s="2538"/>
      <c r="AO83" s="2538"/>
      <c r="AP83" s="2538"/>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8"/>
      <c r="BR83" s="2538"/>
      <c r="BS83" s="2538"/>
      <c r="BT83" s="2538"/>
      <c r="BU83" s="2539"/>
    </row>
    <row r="84" spans="3:73" s="87" customFormat="1" ht="9" customHeight="1">
      <c r="C84" s="2537"/>
      <c r="D84" s="2538"/>
      <c r="E84" s="2538"/>
      <c r="F84" s="2538"/>
      <c r="G84" s="2538"/>
      <c r="H84" s="2538"/>
      <c r="I84" s="2538"/>
      <c r="J84" s="2538"/>
      <c r="K84" s="2538"/>
      <c r="L84" s="2538"/>
      <c r="M84" s="2538"/>
      <c r="N84" s="2538"/>
      <c r="O84" s="2538"/>
      <c r="P84" s="2538"/>
      <c r="Q84" s="2538"/>
      <c r="R84" s="2538"/>
      <c r="S84" s="2538"/>
      <c r="T84" s="2538"/>
      <c r="U84" s="2538"/>
      <c r="V84" s="2538"/>
      <c r="W84" s="2538"/>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2538"/>
      <c r="AX84" s="2538"/>
      <c r="AY84" s="2538"/>
      <c r="AZ84" s="2538"/>
      <c r="BA84" s="2538"/>
      <c r="BB84" s="2538"/>
      <c r="BC84" s="2538"/>
      <c r="BD84" s="2538"/>
      <c r="BE84" s="2538"/>
      <c r="BF84" s="2538"/>
      <c r="BG84" s="2538"/>
      <c r="BH84" s="2538"/>
      <c r="BI84" s="2538"/>
      <c r="BJ84" s="2538"/>
      <c r="BK84" s="2538"/>
      <c r="BL84" s="2538"/>
      <c r="BM84" s="2538"/>
      <c r="BN84" s="2538"/>
      <c r="BO84" s="2538"/>
      <c r="BP84" s="2538"/>
      <c r="BQ84" s="2538"/>
      <c r="BR84" s="2538"/>
      <c r="BS84" s="2538"/>
      <c r="BT84" s="2538"/>
      <c r="BU84" s="2539"/>
    </row>
    <row r="85" spans="3:73" s="87" customFormat="1" ht="9" customHeight="1">
      <c r="C85" s="2537"/>
      <c r="D85" s="2538"/>
      <c r="E85" s="2538"/>
      <c r="F85" s="2538"/>
      <c r="G85" s="2538"/>
      <c r="H85" s="2538"/>
      <c r="I85" s="2538"/>
      <c r="J85" s="2538"/>
      <c r="K85" s="2538"/>
      <c r="L85" s="2538"/>
      <c r="M85" s="2538"/>
      <c r="N85" s="2538"/>
      <c r="O85" s="2538"/>
      <c r="P85" s="2538"/>
      <c r="Q85" s="2538"/>
      <c r="R85" s="2538"/>
      <c r="S85" s="2538"/>
      <c r="T85" s="2538"/>
      <c r="U85" s="2538"/>
      <c r="V85" s="2538"/>
      <c r="W85" s="2538"/>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2538"/>
      <c r="AX85" s="2538"/>
      <c r="AY85" s="2538"/>
      <c r="AZ85" s="2538"/>
      <c r="BA85" s="2538"/>
      <c r="BB85" s="2538"/>
      <c r="BC85" s="2538"/>
      <c r="BD85" s="2538"/>
      <c r="BE85" s="2538"/>
      <c r="BF85" s="2538"/>
      <c r="BG85" s="2538"/>
      <c r="BH85" s="2538"/>
      <c r="BI85" s="2538"/>
      <c r="BJ85" s="2538"/>
      <c r="BK85" s="2538"/>
      <c r="BL85" s="2538"/>
      <c r="BM85" s="2538"/>
      <c r="BN85" s="2538"/>
      <c r="BO85" s="2538"/>
      <c r="BP85" s="2538"/>
      <c r="BQ85" s="2538"/>
      <c r="BR85" s="2538"/>
      <c r="BS85" s="2538"/>
      <c r="BT85" s="2538"/>
      <c r="BU85" s="2539"/>
    </row>
    <row r="86" spans="3:73" s="87" customFormat="1" ht="9" customHeight="1">
      <c r="C86" s="2537"/>
      <c r="D86" s="2538"/>
      <c r="E86" s="2538"/>
      <c r="F86" s="2538"/>
      <c r="G86" s="2538"/>
      <c r="H86" s="2538"/>
      <c r="I86" s="2538"/>
      <c r="J86" s="2538"/>
      <c r="K86" s="2538"/>
      <c r="L86" s="2538"/>
      <c r="M86" s="2538"/>
      <c r="N86" s="2538"/>
      <c r="O86" s="2538"/>
      <c r="P86" s="2538"/>
      <c r="Q86" s="2538"/>
      <c r="R86" s="2538"/>
      <c r="S86" s="2538"/>
      <c r="T86" s="2538"/>
      <c r="U86" s="2538"/>
      <c r="V86" s="2538"/>
      <c r="W86" s="2538"/>
      <c r="X86" s="2538"/>
      <c r="Y86" s="2538"/>
      <c r="Z86" s="2538"/>
      <c r="AA86" s="2538"/>
      <c r="AB86" s="2538"/>
      <c r="AC86" s="2538"/>
      <c r="AD86" s="2538"/>
      <c r="AE86" s="2538"/>
      <c r="AF86" s="2538"/>
      <c r="AG86" s="2538"/>
      <c r="AH86" s="2538"/>
      <c r="AI86" s="2538"/>
      <c r="AJ86" s="2538"/>
      <c r="AK86" s="2538"/>
      <c r="AL86" s="2538"/>
      <c r="AM86" s="2538"/>
      <c r="AN86" s="2538"/>
      <c r="AO86" s="2538"/>
      <c r="AP86" s="2538"/>
      <c r="AQ86" s="2538"/>
      <c r="AR86" s="2538"/>
      <c r="AS86" s="2538"/>
      <c r="AT86" s="2538"/>
      <c r="AU86" s="2538"/>
      <c r="AV86" s="2538"/>
      <c r="AW86" s="2538"/>
      <c r="AX86" s="2538"/>
      <c r="AY86" s="2538"/>
      <c r="AZ86" s="2538"/>
      <c r="BA86" s="2538"/>
      <c r="BB86" s="2538"/>
      <c r="BC86" s="2538"/>
      <c r="BD86" s="2538"/>
      <c r="BE86" s="2538"/>
      <c r="BF86" s="2538"/>
      <c r="BG86" s="2538"/>
      <c r="BH86" s="2538"/>
      <c r="BI86" s="2538"/>
      <c r="BJ86" s="2538"/>
      <c r="BK86" s="2538"/>
      <c r="BL86" s="2538"/>
      <c r="BM86" s="2538"/>
      <c r="BN86" s="2538"/>
      <c r="BO86" s="2538"/>
      <c r="BP86" s="2538"/>
      <c r="BQ86" s="2538"/>
      <c r="BR86" s="2538"/>
      <c r="BS86" s="2538"/>
      <c r="BT86" s="2538"/>
      <c r="BU86" s="2539"/>
    </row>
    <row r="87" spans="3:73" s="87" customFormat="1" ht="9" customHeight="1">
      <c r="C87" s="2537"/>
      <c r="D87" s="2538"/>
      <c r="E87" s="2538"/>
      <c r="F87" s="2538"/>
      <c r="G87" s="2538"/>
      <c r="H87" s="2538"/>
      <c r="I87" s="2538"/>
      <c r="J87" s="2538"/>
      <c r="K87" s="2538"/>
      <c r="L87" s="2538"/>
      <c r="M87" s="2538"/>
      <c r="N87" s="2538"/>
      <c r="O87" s="2538"/>
      <c r="P87" s="2538"/>
      <c r="Q87" s="2538"/>
      <c r="R87" s="2538"/>
      <c r="S87" s="2538"/>
      <c r="T87" s="2538"/>
      <c r="U87" s="2538"/>
      <c r="V87" s="2538"/>
      <c r="W87" s="2538"/>
      <c r="X87" s="2538"/>
      <c r="Y87" s="2538"/>
      <c r="Z87" s="2538"/>
      <c r="AA87" s="2538"/>
      <c r="AB87" s="2538"/>
      <c r="AC87" s="2538"/>
      <c r="AD87" s="2538"/>
      <c r="AE87" s="2538"/>
      <c r="AF87" s="2538"/>
      <c r="AG87" s="2538"/>
      <c r="AH87" s="2538"/>
      <c r="AI87" s="2538"/>
      <c r="AJ87" s="2538"/>
      <c r="AK87" s="2538"/>
      <c r="AL87" s="2538"/>
      <c r="AM87" s="2538"/>
      <c r="AN87" s="2538"/>
      <c r="AO87" s="2538"/>
      <c r="AP87" s="2538"/>
      <c r="AQ87" s="2538"/>
      <c r="AR87" s="2538"/>
      <c r="AS87" s="2538"/>
      <c r="AT87" s="2538"/>
      <c r="AU87" s="2538"/>
      <c r="AV87" s="2538"/>
      <c r="AW87" s="2538"/>
      <c r="AX87" s="2538"/>
      <c r="AY87" s="2538"/>
      <c r="AZ87" s="2538"/>
      <c r="BA87" s="2538"/>
      <c r="BB87" s="2538"/>
      <c r="BC87" s="2538"/>
      <c r="BD87" s="2538"/>
      <c r="BE87" s="2538"/>
      <c r="BF87" s="2538"/>
      <c r="BG87" s="2538"/>
      <c r="BH87" s="2538"/>
      <c r="BI87" s="2538"/>
      <c r="BJ87" s="2538"/>
      <c r="BK87" s="2538"/>
      <c r="BL87" s="2538"/>
      <c r="BM87" s="2538"/>
      <c r="BN87" s="2538"/>
      <c r="BO87" s="2538"/>
      <c r="BP87" s="2538"/>
      <c r="BQ87" s="2538"/>
      <c r="BR87" s="2538"/>
      <c r="BS87" s="2538"/>
      <c r="BT87" s="2538"/>
      <c r="BU87" s="2539"/>
    </row>
    <row r="88" spans="3:73" s="87" customFormat="1" ht="7.5" customHeight="1">
      <c r="C88" s="2537"/>
      <c r="D88" s="2538"/>
      <c r="E88" s="2538"/>
      <c r="F88" s="2538"/>
      <c r="G88" s="2538"/>
      <c r="H88" s="2538"/>
      <c r="I88" s="2538"/>
      <c r="J88" s="2538"/>
      <c r="K88" s="2538"/>
      <c r="L88" s="2538"/>
      <c r="M88" s="2538"/>
      <c r="N88" s="2538"/>
      <c r="O88" s="2538"/>
      <c r="P88" s="2538"/>
      <c r="Q88" s="2538"/>
      <c r="R88" s="2538"/>
      <c r="S88" s="2538"/>
      <c r="T88" s="2538"/>
      <c r="U88" s="2538"/>
      <c r="V88" s="2538"/>
      <c r="W88" s="2538"/>
      <c r="X88" s="2538"/>
      <c r="Y88" s="2538"/>
      <c r="Z88" s="2538"/>
      <c r="AA88" s="2538"/>
      <c r="AB88" s="2538"/>
      <c r="AC88" s="2538"/>
      <c r="AD88" s="2538"/>
      <c r="AE88" s="2538"/>
      <c r="AF88" s="2538"/>
      <c r="AG88" s="2538"/>
      <c r="AH88" s="2538"/>
      <c r="AI88" s="2538"/>
      <c r="AJ88" s="2538"/>
      <c r="AK88" s="2538"/>
      <c r="AL88" s="2538"/>
      <c r="AM88" s="2538"/>
      <c r="AN88" s="2538"/>
      <c r="AO88" s="2538"/>
      <c r="AP88" s="2538"/>
      <c r="AQ88" s="2538"/>
      <c r="AR88" s="2538"/>
      <c r="AS88" s="2538"/>
      <c r="AT88" s="2538"/>
      <c r="AU88" s="2538"/>
      <c r="AV88" s="2538"/>
      <c r="AW88" s="2538"/>
      <c r="AX88" s="2538"/>
      <c r="AY88" s="2538"/>
      <c r="AZ88" s="2538"/>
      <c r="BA88" s="2538"/>
      <c r="BB88" s="2538"/>
      <c r="BC88" s="2538"/>
      <c r="BD88" s="2538"/>
      <c r="BE88" s="2538"/>
      <c r="BF88" s="2538"/>
      <c r="BG88" s="2538"/>
      <c r="BH88" s="2538"/>
      <c r="BI88" s="2538"/>
      <c r="BJ88" s="2538"/>
      <c r="BK88" s="2538"/>
      <c r="BL88" s="2538"/>
      <c r="BM88" s="2538"/>
      <c r="BN88" s="2538"/>
      <c r="BO88" s="2538"/>
      <c r="BP88" s="2538"/>
      <c r="BQ88" s="2538"/>
      <c r="BR88" s="2538"/>
      <c r="BS88" s="2538"/>
      <c r="BT88" s="2538"/>
      <c r="BU88" s="2539"/>
    </row>
    <row r="89" spans="3:73" s="87" customFormat="1" ht="7.5" customHeight="1">
      <c r="C89" s="2537"/>
      <c r="D89" s="2538"/>
      <c r="E89" s="2538"/>
      <c r="F89" s="2538"/>
      <c r="G89" s="2538"/>
      <c r="H89" s="2538"/>
      <c r="I89" s="2538"/>
      <c r="J89" s="2538"/>
      <c r="K89" s="2538"/>
      <c r="L89" s="2538"/>
      <c r="M89" s="2538"/>
      <c r="N89" s="2538"/>
      <c r="O89" s="2538"/>
      <c r="P89" s="2538"/>
      <c r="Q89" s="2538"/>
      <c r="R89" s="2538"/>
      <c r="S89" s="2538"/>
      <c r="T89" s="2538"/>
      <c r="U89" s="2538"/>
      <c r="V89" s="2538"/>
      <c r="W89" s="2538"/>
      <c r="X89" s="2538"/>
      <c r="Y89" s="2538"/>
      <c r="Z89" s="2538"/>
      <c r="AA89" s="2538"/>
      <c r="AB89" s="2538"/>
      <c r="AC89" s="2538"/>
      <c r="AD89" s="2538"/>
      <c r="AE89" s="2538"/>
      <c r="AF89" s="2538"/>
      <c r="AG89" s="2538"/>
      <c r="AH89" s="2538"/>
      <c r="AI89" s="2538"/>
      <c r="AJ89" s="2538"/>
      <c r="AK89" s="2538"/>
      <c r="AL89" s="2538"/>
      <c r="AM89" s="2538"/>
      <c r="AN89" s="2538"/>
      <c r="AO89" s="2538"/>
      <c r="AP89" s="2538"/>
      <c r="AQ89" s="2538"/>
      <c r="AR89" s="2538"/>
      <c r="AS89" s="2538"/>
      <c r="AT89" s="2538"/>
      <c r="AU89" s="2538"/>
      <c r="AV89" s="2538"/>
      <c r="AW89" s="2538"/>
      <c r="AX89" s="2538"/>
      <c r="AY89" s="2538"/>
      <c r="AZ89" s="2538"/>
      <c r="BA89" s="2538"/>
      <c r="BB89" s="2538"/>
      <c r="BC89" s="2538"/>
      <c r="BD89" s="2538"/>
      <c r="BE89" s="2538"/>
      <c r="BF89" s="2538"/>
      <c r="BG89" s="2538"/>
      <c r="BH89" s="2538"/>
      <c r="BI89" s="2538"/>
      <c r="BJ89" s="2538"/>
      <c r="BK89" s="2538"/>
      <c r="BL89" s="2538"/>
      <c r="BM89" s="2538"/>
      <c r="BN89" s="2538"/>
      <c r="BO89" s="2538"/>
      <c r="BP89" s="2538"/>
      <c r="BQ89" s="2538"/>
      <c r="BR89" s="2538"/>
      <c r="BS89" s="2538"/>
      <c r="BT89" s="2538"/>
      <c r="BU89" s="2539"/>
    </row>
    <row r="90" spans="3:73" s="87" customFormat="1" ht="9" customHeight="1">
      <c r="C90" s="2540"/>
      <c r="D90" s="2541"/>
      <c r="E90" s="2541"/>
      <c r="F90" s="2541"/>
      <c r="G90" s="2541"/>
      <c r="H90" s="2541"/>
      <c r="I90" s="2541"/>
      <c r="J90" s="2541"/>
      <c r="K90" s="2541"/>
      <c r="L90" s="2541"/>
      <c r="M90" s="2541"/>
      <c r="N90" s="2541"/>
      <c r="O90" s="2541"/>
      <c r="P90" s="2541"/>
      <c r="Q90" s="2541"/>
      <c r="R90" s="2541"/>
      <c r="S90" s="2541"/>
      <c r="T90" s="2541"/>
      <c r="U90" s="2541"/>
      <c r="V90" s="2541"/>
      <c r="W90" s="2541"/>
      <c r="X90" s="2541"/>
      <c r="Y90" s="2541"/>
      <c r="Z90" s="2541"/>
      <c r="AA90" s="2541"/>
      <c r="AB90" s="2541"/>
      <c r="AC90" s="2541"/>
      <c r="AD90" s="2541"/>
      <c r="AE90" s="2541"/>
      <c r="AF90" s="2541"/>
      <c r="AG90" s="2541"/>
      <c r="AH90" s="2541"/>
      <c r="AI90" s="2541"/>
      <c r="AJ90" s="2541"/>
      <c r="AK90" s="2541"/>
      <c r="AL90" s="2541"/>
      <c r="AM90" s="2541"/>
      <c r="AN90" s="2541"/>
      <c r="AO90" s="2541"/>
      <c r="AP90" s="2541"/>
      <c r="AQ90" s="2541"/>
      <c r="AR90" s="2541"/>
      <c r="AS90" s="2541"/>
      <c r="AT90" s="2541"/>
      <c r="AU90" s="2541"/>
      <c r="AV90" s="2541"/>
      <c r="AW90" s="2541"/>
      <c r="AX90" s="2541"/>
      <c r="AY90" s="2541"/>
      <c r="AZ90" s="2541"/>
      <c r="BA90" s="2541"/>
      <c r="BB90" s="2541"/>
      <c r="BC90" s="2541"/>
      <c r="BD90" s="2541"/>
      <c r="BE90" s="2541"/>
      <c r="BF90" s="2541"/>
      <c r="BG90" s="2541"/>
      <c r="BH90" s="2541"/>
      <c r="BI90" s="2541"/>
      <c r="BJ90" s="2541"/>
      <c r="BK90" s="2541"/>
      <c r="BL90" s="2541"/>
      <c r="BM90" s="2541"/>
      <c r="BN90" s="2541"/>
      <c r="BO90" s="2541"/>
      <c r="BP90" s="2541"/>
      <c r="BQ90" s="2541"/>
      <c r="BR90" s="2541"/>
      <c r="BS90" s="2541"/>
      <c r="BT90" s="2541"/>
      <c r="BU90" s="2542"/>
    </row>
    <row r="91" spans="3:73" s="87" customFormat="1" ht="9" customHeight="1">
      <c r="C91" s="621"/>
      <c r="D91" s="2543" t="s">
        <v>503</v>
      </c>
      <c r="E91" s="2543"/>
      <c r="F91" s="2543"/>
      <c r="G91" s="2543"/>
      <c r="H91" s="2543"/>
      <c r="I91" s="2543"/>
      <c r="J91" s="2543"/>
      <c r="K91" s="2543"/>
      <c r="L91" s="2543"/>
      <c r="M91" s="2543"/>
      <c r="N91" s="2543"/>
      <c r="O91" s="212"/>
      <c r="P91" s="2544"/>
      <c r="Q91" s="2545"/>
      <c r="R91" s="2545"/>
      <c r="S91" s="2545"/>
      <c r="T91" s="2545"/>
      <c r="U91" s="2545"/>
      <c r="V91" s="2545"/>
      <c r="W91" s="2545"/>
      <c r="X91" s="2545"/>
      <c r="Y91" s="2545"/>
      <c r="Z91" s="2545"/>
      <c r="AA91" s="2545"/>
      <c r="AB91" s="2545"/>
      <c r="AC91" s="2545"/>
      <c r="AD91" s="2545"/>
      <c r="AE91" s="2545"/>
      <c r="AF91" s="2545"/>
      <c r="AG91" s="2545"/>
      <c r="AH91" s="2545"/>
      <c r="AI91" s="2545"/>
      <c r="AJ91" s="2545"/>
      <c r="AK91" s="2545"/>
      <c r="AL91" s="2545"/>
      <c r="AM91" s="2545"/>
      <c r="AN91" s="2545"/>
      <c r="AO91" s="2545"/>
      <c r="AP91" s="2545"/>
      <c r="AQ91" s="2545"/>
      <c r="AR91" s="2545"/>
      <c r="AS91" s="2546"/>
      <c r="AT91" s="620"/>
      <c r="AU91" s="2543" t="s">
        <v>56</v>
      </c>
      <c r="AV91" s="2543"/>
      <c r="AW91" s="2543"/>
      <c r="AX91" s="2543"/>
      <c r="AY91" s="2543"/>
      <c r="AZ91" s="2543"/>
      <c r="BA91" s="2543"/>
      <c r="BB91" s="2543"/>
      <c r="BC91" s="2543"/>
      <c r="BD91" s="2543"/>
      <c r="BE91" s="2543"/>
      <c r="BF91" s="2543"/>
      <c r="BG91" s="212"/>
      <c r="BH91" s="2544"/>
      <c r="BI91" s="2545"/>
      <c r="BJ91" s="2545"/>
      <c r="BK91" s="2545"/>
      <c r="BL91" s="2545"/>
      <c r="BM91" s="2545"/>
      <c r="BN91" s="2545"/>
      <c r="BO91" s="2545"/>
      <c r="BP91" s="2545"/>
      <c r="BQ91" s="2545"/>
      <c r="BR91" s="2545"/>
      <c r="BS91" s="2545"/>
      <c r="BT91" s="2545"/>
      <c r="BU91" s="2550"/>
    </row>
    <row r="92" spans="3:73" s="369" customFormat="1" ht="9" customHeight="1" thickBot="1">
      <c r="C92" s="610"/>
      <c r="D92" s="2347"/>
      <c r="E92" s="2347"/>
      <c r="F92" s="2347"/>
      <c r="G92" s="2347"/>
      <c r="H92" s="2347"/>
      <c r="I92" s="2347"/>
      <c r="J92" s="2347"/>
      <c r="K92" s="2347"/>
      <c r="L92" s="2347"/>
      <c r="M92" s="2347"/>
      <c r="N92" s="2347"/>
      <c r="O92" s="214"/>
      <c r="P92" s="2547"/>
      <c r="Q92" s="2548"/>
      <c r="R92" s="2548"/>
      <c r="S92" s="2548"/>
      <c r="T92" s="2548"/>
      <c r="U92" s="2548"/>
      <c r="V92" s="2548"/>
      <c r="W92" s="2548"/>
      <c r="X92" s="2548"/>
      <c r="Y92" s="2548"/>
      <c r="Z92" s="2548"/>
      <c r="AA92" s="2548"/>
      <c r="AB92" s="2548"/>
      <c r="AC92" s="2548"/>
      <c r="AD92" s="2548"/>
      <c r="AE92" s="2548"/>
      <c r="AF92" s="2548"/>
      <c r="AG92" s="2548"/>
      <c r="AH92" s="2548"/>
      <c r="AI92" s="2548"/>
      <c r="AJ92" s="2548"/>
      <c r="AK92" s="2548"/>
      <c r="AL92" s="2548"/>
      <c r="AM92" s="2548"/>
      <c r="AN92" s="2548"/>
      <c r="AO92" s="2548"/>
      <c r="AP92" s="2548"/>
      <c r="AQ92" s="2548"/>
      <c r="AR92" s="2548"/>
      <c r="AS92" s="2549"/>
      <c r="AT92" s="230"/>
      <c r="AU92" s="2347"/>
      <c r="AV92" s="2347"/>
      <c r="AW92" s="2347"/>
      <c r="AX92" s="2347"/>
      <c r="AY92" s="2347"/>
      <c r="AZ92" s="2347"/>
      <c r="BA92" s="2347"/>
      <c r="BB92" s="2347"/>
      <c r="BC92" s="2347"/>
      <c r="BD92" s="2347"/>
      <c r="BE92" s="2347"/>
      <c r="BF92" s="2347"/>
      <c r="BG92" s="214"/>
      <c r="BH92" s="2547"/>
      <c r="BI92" s="2548"/>
      <c r="BJ92" s="2548"/>
      <c r="BK92" s="2548"/>
      <c r="BL92" s="2548"/>
      <c r="BM92" s="2548"/>
      <c r="BN92" s="2548"/>
      <c r="BO92" s="2548"/>
      <c r="BP92" s="2548"/>
      <c r="BQ92" s="2548"/>
      <c r="BR92" s="2548"/>
      <c r="BS92" s="2548"/>
      <c r="BT92" s="2548"/>
      <c r="BU92" s="2551"/>
    </row>
    <row r="93" spans="3:73" s="370" customFormat="1" ht="12" customHeight="1">
      <c r="C93" s="78"/>
      <c r="D93" s="2343" t="s">
        <v>504</v>
      </c>
      <c r="E93" s="2343"/>
      <c r="F93" s="2343"/>
      <c r="G93" s="2343"/>
      <c r="H93" s="2343"/>
      <c r="I93" s="2343"/>
      <c r="J93" s="2343"/>
      <c r="K93" s="2343"/>
      <c r="L93" s="2343"/>
      <c r="M93" s="2343"/>
      <c r="N93" s="2343"/>
      <c r="O93" s="2343"/>
      <c r="P93" s="2343"/>
      <c r="Q93" s="2343"/>
      <c r="R93" s="2343"/>
      <c r="S93" s="2343"/>
      <c r="T93" s="2343"/>
      <c r="U93" s="2343"/>
      <c r="V93" s="2343"/>
      <c r="W93" s="2343"/>
      <c r="X93" s="2343"/>
      <c r="Y93" s="2343"/>
      <c r="Z93" s="2343"/>
      <c r="AA93" s="2343"/>
      <c r="AB93" s="2343"/>
      <c r="AC93" s="2343"/>
      <c r="AD93" s="2343"/>
      <c r="AE93" s="2343"/>
      <c r="AF93" s="2343"/>
      <c r="AG93" s="2343"/>
      <c r="AH93" s="2343"/>
      <c r="AI93" s="2343"/>
      <c r="AJ93" s="2343"/>
      <c r="AK93" s="2343"/>
      <c r="AL93" s="2343"/>
      <c r="AM93" s="2343"/>
      <c r="AN93" s="2343"/>
      <c r="AO93" s="2343"/>
      <c r="AP93" s="2343"/>
      <c r="AQ93" s="2343"/>
      <c r="AR93" s="2343"/>
      <c r="AS93" s="2343"/>
      <c r="AT93" s="2343"/>
      <c r="AU93" s="2343"/>
      <c r="AV93" s="2343"/>
      <c r="AW93" s="2343"/>
      <c r="AX93" s="2343"/>
      <c r="AY93" s="2343"/>
      <c r="AZ93" s="2343"/>
      <c r="BA93" s="2343"/>
      <c r="BB93" s="2343"/>
      <c r="BC93" s="2343"/>
      <c r="BD93" s="2343"/>
      <c r="BE93" s="2343"/>
      <c r="BF93" s="2343"/>
      <c r="BG93" s="2343"/>
      <c r="BH93" s="2343"/>
      <c r="BI93" s="2343"/>
      <c r="BJ93" s="2343"/>
      <c r="BK93" s="2343"/>
      <c r="BL93" s="2343"/>
      <c r="BM93" s="2343"/>
      <c r="BN93" s="2343"/>
      <c r="BO93" s="2343"/>
      <c r="BP93" s="2343"/>
      <c r="BQ93" s="2343"/>
      <c r="BR93" s="2343"/>
      <c r="BS93" s="2343"/>
      <c r="BT93" s="2343"/>
      <c r="BU93" s="195"/>
    </row>
    <row r="94" spans="3:73" ht="6.95" customHeight="1"/>
  </sheetData>
  <sheetProtection algorithmName="SHA-512" hashValue="xJK0uLJLTAF77m3DIP0QAahqgsKi/kojdQeHCRhNKs0UEdqxjDk2ksy2LqCSatTr+WXmek/BDNf4Mv5kEXmgsA==" saltValue="9iTv3mKxAfs4yEIX3xnfuQ==" spinCount="100000" sheet="1" selectLockedCells="1"/>
  <mergeCells count="13">
    <mergeCell ref="A2:A5"/>
    <mergeCell ref="L2:Q3"/>
    <mergeCell ref="C2:K3"/>
    <mergeCell ref="V2:AX3"/>
    <mergeCell ref="P5:BH6"/>
    <mergeCell ref="BN5:BU6"/>
    <mergeCell ref="D93:BT93"/>
    <mergeCell ref="C8:BU10"/>
    <mergeCell ref="C11:BU90"/>
    <mergeCell ref="D91:N92"/>
    <mergeCell ref="P91:AS92"/>
    <mergeCell ref="AU91:BF92"/>
    <mergeCell ref="BH91:BU92"/>
  </mergeCells>
  <phoneticPr fontId="1"/>
  <dataValidations count="2">
    <dataValidation imeMode="halfAlpha" allowBlank="1" showInputMessage="1" showErrorMessage="1" sqref="R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DO94"/>
  <sheetViews>
    <sheetView showGridLines="0" view="pageBreakPreview" zoomScaleNormal="100" zoomScaleSheetLayoutView="100" workbookViewId="0">
      <selection activeCell="D81" sqref="D81:F82"/>
    </sheetView>
  </sheetViews>
  <sheetFormatPr defaultColWidth="1.25" defaultRowHeight="9" customHeight="1"/>
  <cols>
    <col min="1" max="1" width="5.75" style="84" customWidth="1"/>
    <col min="2" max="2" width="1.25" style="84"/>
    <col min="3" max="4" width="1.25" style="84" customWidth="1"/>
    <col min="5" max="74" width="1.25" style="84"/>
    <col min="75" max="77" width="1.25" style="84" hidden="1" customWidth="1"/>
    <col min="78" max="92" width="5.75" style="84" hidden="1" customWidth="1"/>
    <col min="93" max="119" width="1.25" style="84" hidden="1" customWidth="1"/>
    <col min="120" max="165" width="1.25" style="84" customWidth="1"/>
    <col min="166" max="16384" width="1.25" style="84"/>
  </cols>
  <sheetData>
    <row r="1" spans="1:90" ht="34.9" customHeight="1"/>
    <row r="2" spans="1:90" ht="9" customHeight="1">
      <c r="A2" s="2469" t="s">
        <v>411</v>
      </c>
      <c r="B2" s="321"/>
      <c r="C2" s="321"/>
      <c r="D2" s="321"/>
      <c r="E2" s="2470" t="s">
        <v>129</v>
      </c>
      <c r="F2" s="2470"/>
      <c r="G2" s="2470"/>
      <c r="H2" s="2470"/>
      <c r="I2" s="2470"/>
      <c r="J2" s="2470"/>
      <c r="K2" s="2470"/>
      <c r="L2" s="2470"/>
      <c r="M2" s="2470"/>
      <c r="N2" s="2470"/>
      <c r="O2" s="2444" t="str">
        <f>'様式７(ゼロ・エネ型 BELS用)'!CM8</f>
        <v>0560</v>
      </c>
      <c r="P2" s="2697"/>
      <c r="Q2" s="2697"/>
      <c r="R2" s="2697"/>
      <c r="S2" s="2697"/>
      <c r="T2" s="2697"/>
      <c r="U2" s="2697"/>
      <c r="V2" s="2697"/>
      <c r="W2" s="2444">
        <f>'様式７(ゼロ・エネ型 BELS用)'!AF54</f>
        <v>0</v>
      </c>
      <c r="X2" s="2444"/>
      <c r="Y2" s="2444"/>
      <c r="Z2" s="2444"/>
      <c r="AA2" s="2444"/>
      <c r="AB2" s="2444"/>
      <c r="AC2" s="2444"/>
      <c r="AD2" s="2444"/>
      <c r="AE2" s="2444"/>
      <c r="AF2" s="2444"/>
      <c r="AG2" s="2444"/>
      <c r="AH2" s="2444"/>
      <c r="AI2" s="2444"/>
      <c r="AJ2" s="2444"/>
      <c r="AK2" s="2444"/>
      <c r="AL2" s="2444"/>
      <c r="AM2" s="2444"/>
      <c r="AN2" s="2444"/>
      <c r="AO2" s="2444"/>
      <c r="AP2" s="2444"/>
      <c r="AQ2" s="2444"/>
      <c r="AR2" s="2444"/>
      <c r="AS2" s="2444"/>
      <c r="AT2" s="2444"/>
      <c r="AU2" s="2444"/>
      <c r="AV2" s="2444"/>
      <c r="AW2" s="2444"/>
      <c r="AX2" s="2444"/>
      <c r="AY2" s="2444"/>
      <c r="AZ2" s="2444"/>
      <c r="BA2" s="2444"/>
      <c r="BB2" s="2444"/>
      <c r="BC2" s="2444"/>
      <c r="BD2" s="2444"/>
      <c r="BE2" s="2444"/>
      <c r="BF2" s="2444"/>
      <c r="BG2" s="2444"/>
      <c r="BH2" s="2444"/>
      <c r="BI2" s="2444"/>
      <c r="BJ2" s="2444"/>
      <c r="BK2" s="2444"/>
      <c r="BL2" s="2444"/>
      <c r="BM2" s="2444"/>
      <c r="BN2" s="2444"/>
      <c r="BO2" s="2444"/>
      <c r="BP2" s="321"/>
      <c r="BQ2" s="321"/>
      <c r="BR2" s="321"/>
      <c r="BS2" s="321"/>
      <c r="BT2" s="321"/>
      <c r="BU2" s="321"/>
      <c r="BV2" s="321"/>
      <c r="BW2" s="321"/>
    </row>
    <row r="3" spans="1:90" ht="10.5" customHeight="1">
      <c r="A3" s="2469"/>
      <c r="B3" s="321"/>
      <c r="C3" s="321"/>
      <c r="D3" s="321"/>
      <c r="E3" s="2470"/>
      <c r="F3" s="2470"/>
      <c r="G3" s="2470"/>
      <c r="H3" s="2470"/>
      <c r="I3" s="2470"/>
      <c r="J3" s="2470"/>
      <c r="K3" s="2470"/>
      <c r="L3" s="2470"/>
      <c r="M3" s="2470"/>
      <c r="N3" s="2470"/>
      <c r="O3" s="2697"/>
      <c r="P3" s="2697"/>
      <c r="Q3" s="2697"/>
      <c r="R3" s="2697"/>
      <c r="S3" s="2697"/>
      <c r="T3" s="2697"/>
      <c r="U3" s="2697"/>
      <c r="V3" s="2697"/>
      <c r="W3" s="2444"/>
      <c r="X3" s="2444"/>
      <c r="Y3" s="2444"/>
      <c r="Z3" s="2444"/>
      <c r="AA3" s="2444"/>
      <c r="AB3" s="2444"/>
      <c r="AC3" s="2444"/>
      <c r="AD3" s="2444"/>
      <c r="AE3" s="2444"/>
      <c r="AF3" s="2444"/>
      <c r="AG3" s="2444"/>
      <c r="AH3" s="2444"/>
      <c r="AI3" s="2444"/>
      <c r="AJ3" s="2444"/>
      <c r="AK3" s="2444"/>
      <c r="AL3" s="2444"/>
      <c r="AM3" s="2444"/>
      <c r="AN3" s="2444"/>
      <c r="AO3" s="2444"/>
      <c r="AP3" s="2444"/>
      <c r="AQ3" s="2444"/>
      <c r="AR3" s="2444"/>
      <c r="AS3" s="2444"/>
      <c r="AT3" s="2444"/>
      <c r="AU3" s="2444"/>
      <c r="AV3" s="2444"/>
      <c r="AW3" s="2444"/>
      <c r="AX3" s="2444"/>
      <c r="AY3" s="2444"/>
      <c r="AZ3" s="2444"/>
      <c r="BA3" s="2444"/>
      <c r="BB3" s="2444"/>
      <c r="BC3" s="2444"/>
      <c r="BD3" s="2444"/>
      <c r="BE3" s="2444"/>
      <c r="BF3" s="2444"/>
      <c r="BG3" s="2444"/>
      <c r="BH3" s="2444"/>
      <c r="BI3" s="2444"/>
      <c r="BJ3" s="2444"/>
      <c r="BK3" s="2444"/>
      <c r="BL3" s="2444"/>
      <c r="BM3" s="2444"/>
      <c r="BN3" s="2444"/>
      <c r="BO3" s="2444"/>
      <c r="BP3" s="321"/>
      <c r="BQ3" s="321"/>
      <c r="BR3" s="321"/>
      <c r="BS3" s="321"/>
      <c r="BT3" s="321"/>
      <c r="BU3" s="321"/>
      <c r="BV3" s="321"/>
      <c r="BW3" s="321"/>
    </row>
    <row r="4" spans="1:90" ht="6" customHeight="1">
      <c r="A4" s="2469"/>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90" ht="9" customHeight="1">
      <c r="A5" s="2469"/>
      <c r="C5" s="2664" t="s">
        <v>249</v>
      </c>
      <c r="D5" s="2664"/>
      <c r="E5" s="2664"/>
      <c r="F5" s="2664"/>
      <c r="G5" s="2664"/>
      <c r="H5" s="2664"/>
      <c r="I5" s="2664"/>
      <c r="J5" s="2664"/>
      <c r="K5" s="2664"/>
      <c r="L5" s="2664"/>
      <c r="M5" s="2664"/>
      <c r="N5" s="2664"/>
      <c r="O5" s="2664"/>
      <c r="P5" s="2664"/>
      <c r="Q5" s="2664"/>
      <c r="R5" s="2664"/>
      <c r="S5" s="2664"/>
      <c r="T5" s="2664"/>
      <c r="U5" s="2664"/>
      <c r="V5" s="2664"/>
      <c r="W5" s="2664"/>
      <c r="X5" s="2664"/>
      <c r="Y5" s="2664"/>
      <c r="Z5" s="2664"/>
      <c r="AA5" s="2664"/>
      <c r="AB5" s="2664"/>
      <c r="AC5" s="2664"/>
      <c r="AD5" s="2664"/>
      <c r="AE5" s="2664"/>
      <c r="AF5" s="2664"/>
      <c r="AG5" s="2664"/>
      <c r="AH5" s="2664"/>
      <c r="AI5" s="2664"/>
      <c r="AJ5" s="2664"/>
      <c r="AK5" s="2664"/>
      <c r="AL5" s="2664"/>
      <c r="AM5" s="2664"/>
      <c r="AN5" s="2664"/>
      <c r="AO5" s="2664"/>
      <c r="AP5" s="2664"/>
      <c r="AQ5" s="2664"/>
      <c r="AR5" s="2664"/>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c r="BP5" s="2664"/>
      <c r="BQ5" s="2664"/>
      <c r="BR5" s="2664"/>
      <c r="BS5" s="2664"/>
      <c r="BT5" s="2664"/>
      <c r="BU5" s="2664"/>
    </row>
    <row r="6" spans="1:90" ht="9" customHeight="1">
      <c r="C6" s="2664"/>
      <c r="D6" s="2664"/>
      <c r="E6" s="2664"/>
      <c r="F6" s="2664"/>
      <c r="G6" s="2664"/>
      <c r="H6" s="2664"/>
      <c r="I6" s="2664"/>
      <c r="J6" s="2664"/>
      <c r="K6" s="2664"/>
      <c r="L6" s="2664"/>
      <c r="M6" s="2664"/>
      <c r="N6" s="2664"/>
      <c r="O6" s="2664"/>
      <c r="P6" s="2664"/>
      <c r="Q6" s="2664"/>
      <c r="R6" s="2664"/>
      <c r="S6" s="2664"/>
      <c r="T6" s="2664"/>
      <c r="U6" s="2664"/>
      <c r="V6" s="2664"/>
      <c r="W6" s="2664"/>
      <c r="X6" s="2664"/>
      <c r="Y6" s="2664"/>
      <c r="Z6" s="2664"/>
      <c r="AA6" s="2664"/>
      <c r="AB6" s="2664"/>
      <c r="AC6" s="2664"/>
      <c r="AD6" s="2664"/>
      <c r="AE6" s="2664"/>
      <c r="AF6" s="2664"/>
      <c r="AG6" s="2664"/>
      <c r="AH6" s="2664"/>
      <c r="AI6" s="2664"/>
      <c r="AJ6" s="2664"/>
      <c r="AK6" s="2664"/>
      <c r="AL6" s="2664"/>
      <c r="AM6" s="2664"/>
      <c r="AN6" s="2664"/>
      <c r="AO6" s="2664"/>
      <c r="AP6" s="2664"/>
      <c r="AQ6" s="2664"/>
      <c r="AR6" s="2664"/>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c r="BP6" s="2664"/>
      <c r="BQ6" s="2664"/>
      <c r="BR6" s="2664"/>
      <c r="BS6" s="2664"/>
      <c r="BT6" s="2664"/>
      <c r="BU6" s="2664"/>
      <c r="CH6" s="84">
        <v>1</v>
      </c>
    </row>
    <row r="7" spans="1:90" ht="5.0999999999999996" customHeight="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CH7" s="84">
        <v>2</v>
      </c>
    </row>
    <row r="8" spans="1:90" ht="9" customHeight="1">
      <c r="C8" s="2663" t="s">
        <v>324</v>
      </c>
      <c r="D8" s="2663"/>
      <c r="E8" s="2663"/>
      <c r="F8" s="2663"/>
      <c r="G8" s="2663"/>
      <c r="H8" s="2663"/>
      <c r="I8" s="2663"/>
      <c r="J8" s="2663"/>
      <c r="K8" s="2663"/>
      <c r="L8" s="2663"/>
      <c r="M8" s="2663"/>
      <c r="N8" s="2663"/>
      <c r="O8" s="2663"/>
      <c r="P8" s="2663"/>
      <c r="Q8" s="2663"/>
      <c r="R8" s="2663"/>
      <c r="S8" s="2663"/>
      <c r="T8" s="429"/>
      <c r="U8" s="429"/>
      <c r="V8" s="429"/>
      <c r="W8" s="429"/>
      <c r="X8" s="429"/>
      <c r="BM8" s="2480" t="s">
        <v>948</v>
      </c>
      <c r="BN8" s="2481"/>
      <c r="BO8" s="2481"/>
      <c r="BP8" s="2481"/>
      <c r="BQ8" s="2481"/>
      <c r="BR8" s="2481"/>
      <c r="BS8" s="2481"/>
      <c r="BT8" s="2482"/>
      <c r="BW8" s="372"/>
      <c r="CH8" s="84">
        <v>3</v>
      </c>
    </row>
    <row r="9" spans="1:90" ht="9" customHeight="1" thickBot="1">
      <c r="C9" s="2663"/>
      <c r="D9" s="2663"/>
      <c r="E9" s="2663"/>
      <c r="F9" s="2663"/>
      <c r="G9" s="2663"/>
      <c r="H9" s="2663"/>
      <c r="I9" s="2663"/>
      <c r="J9" s="2663"/>
      <c r="K9" s="2663"/>
      <c r="L9" s="2663"/>
      <c r="M9" s="2663"/>
      <c r="N9" s="2663"/>
      <c r="O9" s="2663"/>
      <c r="P9" s="2663"/>
      <c r="Q9" s="2663"/>
      <c r="R9" s="2663"/>
      <c r="S9" s="2663"/>
      <c r="T9" s="373"/>
      <c r="U9" s="373"/>
      <c r="V9" s="373"/>
      <c r="W9" s="373"/>
      <c r="X9" s="374"/>
      <c r="BM9" s="2483"/>
      <c r="BN9" s="2484"/>
      <c r="BO9" s="2484"/>
      <c r="BP9" s="2484"/>
      <c r="BQ9" s="2484"/>
      <c r="BR9" s="2484"/>
      <c r="BS9" s="2484"/>
      <c r="BT9" s="2485"/>
      <c r="CH9" s="84">
        <v>4</v>
      </c>
    </row>
    <row r="10" spans="1:90" ht="10.5" customHeight="1">
      <c r="C10" s="2106" t="s">
        <v>471</v>
      </c>
      <c r="D10" s="2107"/>
      <c r="E10" s="2107"/>
      <c r="F10" s="2107"/>
      <c r="G10" s="2110">
        <v>3</v>
      </c>
      <c r="H10" s="2110"/>
      <c r="I10" s="2110"/>
      <c r="J10" s="2110"/>
      <c r="K10" s="2501" t="s">
        <v>2</v>
      </c>
      <c r="L10" s="2501"/>
      <c r="M10" s="2501"/>
      <c r="N10" s="2179"/>
      <c r="O10" s="2179"/>
      <c r="P10" s="2179"/>
      <c r="Q10" s="2179"/>
      <c r="R10" s="2501" t="s">
        <v>1</v>
      </c>
      <c r="S10" s="2501"/>
      <c r="T10" s="2501"/>
      <c r="U10" s="2179"/>
      <c r="V10" s="2179"/>
      <c r="W10" s="2179"/>
      <c r="X10" s="2179"/>
      <c r="Y10" s="2474" t="s">
        <v>244</v>
      </c>
      <c r="Z10" s="2474"/>
      <c r="AA10" s="2475"/>
      <c r="AB10" s="2665" t="s">
        <v>280</v>
      </c>
      <c r="AC10" s="2665"/>
      <c r="AD10" s="2665"/>
      <c r="AE10" s="2665"/>
      <c r="AF10" s="2665"/>
      <c r="AG10" s="2665"/>
      <c r="AH10" s="2665"/>
      <c r="AI10" s="2665"/>
      <c r="AJ10" s="2665"/>
      <c r="AK10" s="2665"/>
      <c r="AL10" s="2665"/>
      <c r="AM10" s="2665"/>
      <c r="AN10" s="2665"/>
      <c r="AO10" s="2665"/>
      <c r="CH10" s="84">
        <v>5</v>
      </c>
    </row>
    <row r="11" spans="1:90" ht="10.5" customHeight="1" thickBot="1">
      <c r="C11" s="2108"/>
      <c r="D11" s="2109"/>
      <c r="E11" s="2109"/>
      <c r="F11" s="2109"/>
      <c r="G11" s="2111"/>
      <c r="H11" s="2111"/>
      <c r="I11" s="2111"/>
      <c r="J11" s="2111"/>
      <c r="K11" s="2502"/>
      <c r="L11" s="2502"/>
      <c r="M11" s="2502"/>
      <c r="N11" s="2180"/>
      <c r="O11" s="2180"/>
      <c r="P11" s="2180"/>
      <c r="Q11" s="2180"/>
      <c r="R11" s="2502"/>
      <c r="S11" s="2502"/>
      <c r="T11" s="2502"/>
      <c r="U11" s="2180"/>
      <c r="V11" s="2180"/>
      <c r="W11" s="2180"/>
      <c r="X11" s="2180"/>
      <c r="Y11" s="2476"/>
      <c r="Z11" s="2476"/>
      <c r="AA11" s="2477"/>
      <c r="AB11" s="2665"/>
      <c r="AC11" s="2665"/>
      <c r="AD11" s="2665"/>
      <c r="AE11" s="2665"/>
      <c r="AF11" s="2665"/>
      <c r="AG11" s="2665"/>
      <c r="AH11" s="2665"/>
      <c r="AI11" s="2665"/>
      <c r="AJ11" s="2665"/>
      <c r="AK11" s="2665"/>
      <c r="AL11" s="2665"/>
      <c r="AM11" s="2665"/>
      <c r="AN11" s="2665"/>
      <c r="AO11" s="2665"/>
      <c r="CH11" s="84">
        <v>6</v>
      </c>
    </row>
    <row r="12" spans="1:90" s="85" customFormat="1" ht="12.95" customHeight="1">
      <c r="B12" s="84"/>
      <c r="C12" s="2661" t="s">
        <v>73</v>
      </c>
      <c r="D12" s="2661"/>
      <c r="E12" s="2661"/>
      <c r="F12" s="2661"/>
      <c r="G12" s="2661"/>
      <c r="H12" s="2661"/>
      <c r="I12" s="2661"/>
      <c r="J12" s="2661"/>
      <c r="K12" s="2661"/>
      <c r="L12" s="2661"/>
      <c r="M12" s="2661"/>
      <c r="N12" s="2661"/>
      <c r="O12" s="2661"/>
      <c r="P12" s="2661"/>
      <c r="Q12" s="2661"/>
      <c r="R12" s="2661"/>
      <c r="S12" s="2661"/>
      <c r="T12" s="2661"/>
      <c r="U12" s="2661"/>
      <c r="V12" s="2661"/>
      <c r="W12" s="2661"/>
      <c r="X12" s="2661"/>
      <c r="Y12" s="429"/>
      <c r="Z12" s="429"/>
      <c r="AA12" s="429"/>
      <c r="AB12" s="429"/>
      <c r="AC12" s="429"/>
      <c r="AD12" s="429"/>
      <c r="AE12" s="429"/>
      <c r="AF12" s="429"/>
      <c r="AG12" s="429"/>
      <c r="AH12" s="429"/>
      <c r="AI12" s="429"/>
      <c r="AJ12" s="429"/>
      <c r="AK12" s="429"/>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CH12" s="84">
        <v>7</v>
      </c>
    </row>
    <row r="13" spans="1:90" ht="9" customHeight="1" thickBot="1">
      <c r="C13" s="2662"/>
      <c r="D13" s="2662"/>
      <c r="E13" s="2662"/>
      <c r="F13" s="2662"/>
      <c r="G13" s="2662"/>
      <c r="H13" s="2662"/>
      <c r="I13" s="2662"/>
      <c r="J13" s="2662"/>
      <c r="K13" s="2662"/>
      <c r="L13" s="2662"/>
      <c r="M13" s="2662"/>
      <c r="N13" s="2662"/>
      <c r="O13" s="2662"/>
      <c r="P13" s="2662"/>
      <c r="Q13" s="2662"/>
      <c r="R13" s="2662"/>
      <c r="S13" s="2662"/>
      <c r="T13" s="2662"/>
      <c r="U13" s="2662"/>
      <c r="V13" s="2662"/>
      <c r="W13" s="2662"/>
      <c r="X13" s="2662"/>
      <c r="Y13" s="429"/>
      <c r="Z13" s="429"/>
      <c r="AA13" s="429"/>
      <c r="AB13" s="429"/>
      <c r="AC13" s="429"/>
      <c r="AD13" s="429"/>
      <c r="AE13" s="429"/>
      <c r="AF13" s="429"/>
      <c r="AG13" s="429"/>
      <c r="AH13" s="429"/>
      <c r="AI13" s="429"/>
      <c r="AJ13" s="429"/>
      <c r="AK13" s="429"/>
      <c r="CH13" s="84">
        <v>8</v>
      </c>
    </row>
    <row r="14" spans="1:90" ht="9" customHeight="1">
      <c r="C14" s="2666" t="s">
        <v>284</v>
      </c>
      <c r="D14" s="2501"/>
      <c r="E14" s="2501"/>
      <c r="F14" s="2501"/>
      <c r="G14" s="2501"/>
      <c r="H14" s="2501"/>
      <c r="I14" s="2501"/>
      <c r="J14" s="2501"/>
      <c r="K14" s="2667"/>
      <c r="L14" s="2698" t="s">
        <v>471</v>
      </c>
      <c r="M14" s="2107"/>
      <c r="N14" s="2107"/>
      <c r="O14" s="2107"/>
      <c r="P14" s="2110">
        <v>3</v>
      </c>
      <c r="Q14" s="2110"/>
      <c r="R14" s="2110"/>
      <c r="S14" s="2110"/>
      <c r="T14" s="2501" t="s">
        <v>2</v>
      </c>
      <c r="U14" s="2501"/>
      <c r="V14" s="2501"/>
      <c r="W14" s="2179"/>
      <c r="X14" s="2179"/>
      <c r="Y14" s="2179"/>
      <c r="Z14" s="2179"/>
      <c r="AA14" s="2501" t="s">
        <v>1</v>
      </c>
      <c r="AB14" s="2501"/>
      <c r="AC14" s="2501"/>
      <c r="AD14" s="2179"/>
      <c r="AE14" s="2179"/>
      <c r="AF14" s="2179"/>
      <c r="AG14" s="2179"/>
      <c r="AH14" s="2474" t="s">
        <v>244</v>
      </c>
      <c r="AI14" s="2474"/>
      <c r="AJ14" s="2475"/>
      <c r="AK14" s="2694" t="s">
        <v>282</v>
      </c>
      <c r="AL14" s="2695"/>
      <c r="AM14" s="2696"/>
      <c r="AN14" s="2666" t="s">
        <v>281</v>
      </c>
      <c r="AO14" s="2501"/>
      <c r="AP14" s="2501"/>
      <c r="AQ14" s="2501"/>
      <c r="AR14" s="2501"/>
      <c r="AS14" s="2501"/>
      <c r="AT14" s="2501"/>
      <c r="AU14" s="2501"/>
      <c r="AV14" s="2667"/>
      <c r="AW14" s="2698" t="s">
        <v>471</v>
      </c>
      <c r="AX14" s="2107"/>
      <c r="AY14" s="2107"/>
      <c r="AZ14" s="2107"/>
      <c r="BA14" s="2110">
        <v>3</v>
      </c>
      <c r="BB14" s="2110"/>
      <c r="BC14" s="2110"/>
      <c r="BD14" s="2110"/>
      <c r="BE14" s="2501" t="s">
        <v>2</v>
      </c>
      <c r="BF14" s="2501"/>
      <c r="BG14" s="2501"/>
      <c r="BH14" s="2179"/>
      <c r="BI14" s="2179"/>
      <c r="BJ14" s="2179"/>
      <c r="BK14" s="2179"/>
      <c r="BL14" s="2501" t="s">
        <v>1</v>
      </c>
      <c r="BM14" s="2501"/>
      <c r="BN14" s="2501"/>
      <c r="BO14" s="2179"/>
      <c r="BP14" s="2179"/>
      <c r="BQ14" s="2179"/>
      <c r="BR14" s="2179"/>
      <c r="BS14" s="2474" t="s">
        <v>244</v>
      </c>
      <c r="BT14" s="2474"/>
      <c r="BU14" s="2475"/>
      <c r="CH14" s="84">
        <v>9</v>
      </c>
    </row>
    <row r="15" spans="1:90" ht="10.5" customHeight="1" thickBot="1">
      <c r="C15" s="2668"/>
      <c r="D15" s="2502"/>
      <c r="E15" s="2502"/>
      <c r="F15" s="2502"/>
      <c r="G15" s="2502"/>
      <c r="H15" s="2502"/>
      <c r="I15" s="2502"/>
      <c r="J15" s="2502"/>
      <c r="K15" s="2669"/>
      <c r="L15" s="2699"/>
      <c r="M15" s="2109"/>
      <c r="N15" s="2109"/>
      <c r="O15" s="2109"/>
      <c r="P15" s="2111"/>
      <c r="Q15" s="2111"/>
      <c r="R15" s="2111"/>
      <c r="S15" s="2111"/>
      <c r="T15" s="2502"/>
      <c r="U15" s="2502"/>
      <c r="V15" s="2502"/>
      <c r="W15" s="2180"/>
      <c r="X15" s="2180"/>
      <c r="Y15" s="2180"/>
      <c r="Z15" s="2180"/>
      <c r="AA15" s="2502"/>
      <c r="AB15" s="2502"/>
      <c r="AC15" s="2502"/>
      <c r="AD15" s="2180"/>
      <c r="AE15" s="2180"/>
      <c r="AF15" s="2180"/>
      <c r="AG15" s="2180"/>
      <c r="AH15" s="2476"/>
      <c r="AI15" s="2476"/>
      <c r="AJ15" s="2477"/>
      <c r="AK15" s="2694"/>
      <c r="AL15" s="2695"/>
      <c r="AM15" s="2696"/>
      <c r="AN15" s="2668"/>
      <c r="AO15" s="2502"/>
      <c r="AP15" s="2502"/>
      <c r="AQ15" s="2502"/>
      <c r="AR15" s="2502"/>
      <c r="AS15" s="2502"/>
      <c r="AT15" s="2502"/>
      <c r="AU15" s="2502"/>
      <c r="AV15" s="2669"/>
      <c r="AW15" s="2699"/>
      <c r="AX15" s="2109"/>
      <c r="AY15" s="2109"/>
      <c r="AZ15" s="2109"/>
      <c r="BA15" s="2111"/>
      <c r="BB15" s="2111"/>
      <c r="BC15" s="2111"/>
      <c r="BD15" s="2111"/>
      <c r="BE15" s="2502"/>
      <c r="BF15" s="2502"/>
      <c r="BG15" s="2502"/>
      <c r="BH15" s="2180"/>
      <c r="BI15" s="2180"/>
      <c r="BJ15" s="2180"/>
      <c r="BK15" s="2180"/>
      <c r="BL15" s="2502"/>
      <c r="BM15" s="2502"/>
      <c r="BN15" s="2502"/>
      <c r="BO15" s="2180"/>
      <c r="BP15" s="2180"/>
      <c r="BQ15" s="2180"/>
      <c r="BR15" s="2180"/>
      <c r="BS15" s="2476"/>
      <c r="BT15" s="2476"/>
      <c r="BU15" s="2477"/>
      <c r="CH15" s="84">
        <v>10</v>
      </c>
      <c r="CJ15" s="2680" t="str">
        <f>L14&amp;P14&amp;T14&amp;W14&amp;AA14&amp;AD14&amp;AH14</f>
        <v>令和3年月日</v>
      </c>
      <c r="CK15" s="2681"/>
      <c r="CL15" s="2682"/>
    </row>
    <row r="16" spans="1:90" ht="10.5" customHeight="1">
      <c r="C16" s="429"/>
      <c r="D16" s="429"/>
      <c r="E16" s="376"/>
      <c r="F16" s="377"/>
      <c r="G16" s="377"/>
      <c r="H16" s="377"/>
      <c r="I16" s="2689" t="s">
        <v>456</v>
      </c>
      <c r="J16" s="2690"/>
      <c r="K16" s="2690"/>
      <c r="L16" s="2690"/>
      <c r="M16" s="2690"/>
      <c r="N16" s="2690"/>
      <c r="O16" s="2690"/>
      <c r="P16" s="2690"/>
      <c r="Q16" s="2690"/>
      <c r="R16" s="2690"/>
      <c r="S16" s="2690"/>
      <c r="T16" s="2690"/>
      <c r="U16" s="2690"/>
      <c r="V16" s="2690"/>
      <c r="W16" s="2690"/>
      <c r="X16" s="2690"/>
      <c r="Y16" s="2690"/>
      <c r="Z16" s="2690"/>
      <c r="AA16" s="2690"/>
      <c r="AB16" s="2690"/>
      <c r="AC16" s="2690"/>
      <c r="AD16" s="2690"/>
      <c r="AE16" s="2690"/>
      <c r="AF16" s="2690"/>
      <c r="AG16" s="2690"/>
      <c r="AH16" s="311"/>
      <c r="AI16" s="311"/>
      <c r="AJ16" s="311"/>
      <c r="AK16" s="311"/>
      <c r="AL16" s="311"/>
      <c r="AM16" s="378"/>
      <c r="AN16" s="378"/>
      <c r="AO16" s="2692" t="s">
        <v>283</v>
      </c>
      <c r="AP16" s="2692"/>
      <c r="AQ16" s="2692"/>
      <c r="AR16" s="2692"/>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c r="BP16" s="2692"/>
      <c r="BQ16" s="2692"/>
      <c r="BR16" s="2692"/>
      <c r="BS16" s="424"/>
      <c r="BT16" s="424"/>
      <c r="BU16" s="424"/>
      <c r="BV16" s="424"/>
      <c r="CH16" s="84">
        <v>11</v>
      </c>
      <c r="CJ16" s="2683"/>
      <c r="CK16" s="2684"/>
      <c r="CL16" s="2685"/>
    </row>
    <row r="17" spans="2:90" ht="11.1" customHeight="1">
      <c r="C17" s="429"/>
      <c r="D17" s="429"/>
      <c r="E17" s="376"/>
      <c r="F17" s="377"/>
      <c r="G17" s="377"/>
      <c r="H17" s="377"/>
      <c r="I17" s="2691"/>
      <c r="J17" s="2691"/>
      <c r="K17" s="2691"/>
      <c r="L17" s="2691"/>
      <c r="M17" s="2691"/>
      <c r="N17" s="2691"/>
      <c r="O17" s="2691"/>
      <c r="P17" s="2691"/>
      <c r="Q17" s="2691"/>
      <c r="R17" s="2691"/>
      <c r="S17" s="2691"/>
      <c r="T17" s="2691"/>
      <c r="U17" s="2691"/>
      <c r="V17" s="2691"/>
      <c r="W17" s="2691"/>
      <c r="X17" s="2691"/>
      <c r="Y17" s="2691"/>
      <c r="Z17" s="2691"/>
      <c r="AA17" s="2691"/>
      <c r="AB17" s="2691"/>
      <c r="AC17" s="2691"/>
      <c r="AD17" s="2691"/>
      <c r="AE17" s="2691"/>
      <c r="AF17" s="2691"/>
      <c r="AG17" s="2691"/>
      <c r="AH17" s="311"/>
      <c r="AI17" s="311"/>
      <c r="AJ17" s="311"/>
      <c r="AK17" s="311"/>
      <c r="AL17" s="311"/>
      <c r="AM17" s="378"/>
      <c r="AN17" s="378"/>
      <c r="AO17" s="2693"/>
      <c r="AP17" s="2693"/>
      <c r="AQ17" s="2693"/>
      <c r="AR17" s="2693"/>
      <c r="AS17" s="2693"/>
      <c r="AT17" s="2693"/>
      <c r="AU17" s="2693"/>
      <c r="AV17" s="2693"/>
      <c r="AW17" s="2693"/>
      <c r="AX17" s="2693"/>
      <c r="AY17" s="2693"/>
      <c r="AZ17" s="2693"/>
      <c r="BA17" s="2693"/>
      <c r="BB17" s="2693"/>
      <c r="BC17" s="2693"/>
      <c r="BD17" s="2693"/>
      <c r="BE17" s="2693"/>
      <c r="BF17" s="2693"/>
      <c r="BG17" s="2693"/>
      <c r="BH17" s="2693"/>
      <c r="BI17" s="2693"/>
      <c r="BJ17" s="2693"/>
      <c r="BK17" s="2693"/>
      <c r="BL17" s="2693"/>
      <c r="BM17" s="2693"/>
      <c r="BN17" s="2693"/>
      <c r="BO17" s="2693"/>
      <c r="BP17" s="2693"/>
      <c r="BQ17" s="2693"/>
      <c r="BR17" s="2693"/>
      <c r="BS17" s="424"/>
      <c r="BT17" s="424"/>
      <c r="BU17" s="424"/>
      <c r="BV17" s="424"/>
      <c r="CH17" s="84">
        <v>12</v>
      </c>
      <c r="CJ17" s="2680" t="str">
        <f>AW14&amp;BA14&amp;BE14&amp;BH14&amp;BL14&amp;BO14&amp;BS14</f>
        <v>令和3年月日</v>
      </c>
      <c r="CK17" s="2681"/>
      <c r="CL17" s="2682"/>
    </row>
    <row r="18" spans="2:90" ht="9" customHeight="1">
      <c r="C18" s="2670" t="s">
        <v>74</v>
      </c>
      <c r="D18" s="2670"/>
      <c r="E18" s="2670"/>
      <c r="F18" s="2670"/>
      <c r="G18" s="2670"/>
      <c r="H18" s="2670"/>
      <c r="I18" s="2670"/>
      <c r="J18" s="2670"/>
      <c r="K18" s="2670"/>
      <c r="L18" s="2670"/>
      <c r="M18" s="2670"/>
      <c r="N18" s="2670"/>
      <c r="O18" s="2670"/>
      <c r="P18" s="2670"/>
      <c r="Q18" s="2670"/>
      <c r="R18" s="2670"/>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CJ18" s="2686"/>
      <c r="CK18" s="2687"/>
      <c r="CL18" s="2688"/>
    </row>
    <row r="19" spans="2:90" ht="9" customHeight="1" thickBot="1">
      <c r="B19" s="363"/>
      <c r="C19" s="2617"/>
      <c r="D19" s="2617"/>
      <c r="E19" s="2617"/>
      <c r="F19" s="2617"/>
      <c r="G19" s="2617"/>
      <c r="H19" s="2617"/>
      <c r="I19" s="2617"/>
      <c r="J19" s="2617"/>
      <c r="K19" s="2617"/>
      <c r="L19" s="2617"/>
      <c r="M19" s="2617"/>
      <c r="N19" s="2617"/>
      <c r="O19" s="2617"/>
      <c r="P19" s="2617"/>
      <c r="Q19" s="2617"/>
      <c r="R19" s="2617"/>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363"/>
    </row>
    <row r="20" spans="2:90" s="363" customFormat="1" ht="9.9499999999999993" customHeight="1">
      <c r="B20" s="45"/>
      <c r="C20" s="449"/>
      <c r="D20" s="2671" t="s">
        <v>9</v>
      </c>
      <c r="E20" s="2671"/>
      <c r="F20" s="2671"/>
      <c r="G20" s="2672" t="s">
        <v>372</v>
      </c>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2672"/>
      <c r="AE20" s="2672"/>
      <c r="AF20" s="2672"/>
      <c r="AG20" s="2672"/>
      <c r="AH20" s="2672"/>
      <c r="AI20" s="2672"/>
      <c r="AJ20" s="2672"/>
      <c r="AK20" s="2672"/>
      <c r="AL20" s="2672"/>
      <c r="AM20" s="2672"/>
      <c r="AN20" s="2672"/>
      <c r="AO20" s="2672"/>
      <c r="AP20" s="2672"/>
      <c r="AQ20" s="2672"/>
      <c r="AR20" s="2672"/>
      <c r="AS20" s="2672"/>
      <c r="AT20" s="2672"/>
      <c r="AU20" s="2672"/>
      <c r="AV20" s="2672"/>
      <c r="AW20" s="2672"/>
      <c r="AX20" s="2672"/>
      <c r="AY20" s="2672"/>
      <c r="AZ20" s="2672"/>
      <c r="BA20" s="2672"/>
      <c r="BB20" s="2672"/>
      <c r="BC20" s="2672"/>
      <c r="BD20" s="2672"/>
      <c r="BE20" s="2672"/>
      <c r="BF20" s="2672"/>
      <c r="BG20" s="2672"/>
      <c r="BH20" s="2672"/>
      <c r="BI20" s="2672"/>
      <c r="BJ20" s="2672"/>
      <c r="BK20" s="2672"/>
      <c r="BL20" s="2672"/>
      <c r="BM20" s="2672"/>
      <c r="BN20" s="2672"/>
      <c r="BO20" s="2672"/>
      <c r="BP20" s="2672"/>
      <c r="BQ20" s="2672"/>
      <c r="BR20" s="2672"/>
      <c r="BS20" s="2672"/>
      <c r="BT20" s="2672"/>
      <c r="BU20" s="2673"/>
      <c r="BV20" s="450"/>
      <c r="BW20" s="84"/>
    </row>
    <row r="21" spans="2:90" s="45" customFormat="1" ht="10.9" customHeight="1">
      <c r="C21" s="451"/>
      <c r="D21" s="2603"/>
      <c r="E21" s="2603"/>
      <c r="F21" s="2603"/>
      <c r="G21" s="2645"/>
      <c r="H21" s="2645"/>
      <c r="I21" s="2645"/>
      <c r="J21" s="2645"/>
      <c r="K21" s="2645"/>
      <c r="L21" s="2645"/>
      <c r="M21" s="2645"/>
      <c r="N21" s="2645"/>
      <c r="O21" s="2645"/>
      <c r="P21" s="2645"/>
      <c r="Q21" s="2645"/>
      <c r="R21" s="2645"/>
      <c r="S21" s="2645"/>
      <c r="T21" s="2645"/>
      <c r="U21" s="2645"/>
      <c r="V21" s="2645"/>
      <c r="W21" s="2645"/>
      <c r="X21" s="2645"/>
      <c r="Y21" s="2645"/>
      <c r="Z21" s="2645"/>
      <c r="AA21" s="2645"/>
      <c r="AB21" s="2645"/>
      <c r="AC21" s="2645"/>
      <c r="AD21" s="2645"/>
      <c r="AE21" s="2645"/>
      <c r="AF21" s="2645"/>
      <c r="AG21" s="2645"/>
      <c r="AH21" s="2645"/>
      <c r="AI21" s="2645"/>
      <c r="AJ21" s="2645"/>
      <c r="AK21" s="2645"/>
      <c r="AL21" s="2645"/>
      <c r="AM21" s="2645"/>
      <c r="AN21" s="2645"/>
      <c r="AO21" s="2645"/>
      <c r="AP21" s="2645"/>
      <c r="AQ21" s="2645"/>
      <c r="AR21" s="2645"/>
      <c r="AS21" s="2645"/>
      <c r="AT21" s="2645"/>
      <c r="AU21" s="2645"/>
      <c r="AV21" s="2645"/>
      <c r="AW21" s="2645"/>
      <c r="AX21" s="2645"/>
      <c r="AY21" s="2645"/>
      <c r="AZ21" s="2645"/>
      <c r="BA21" s="2645"/>
      <c r="BB21" s="2645"/>
      <c r="BC21" s="2645"/>
      <c r="BD21" s="2645"/>
      <c r="BE21" s="2645"/>
      <c r="BF21" s="2645"/>
      <c r="BG21" s="2645"/>
      <c r="BH21" s="2645"/>
      <c r="BI21" s="2645"/>
      <c r="BJ21" s="2645"/>
      <c r="BK21" s="2645"/>
      <c r="BL21" s="2645"/>
      <c r="BM21" s="2645"/>
      <c r="BN21" s="2645"/>
      <c r="BO21" s="2645"/>
      <c r="BP21" s="2645"/>
      <c r="BQ21" s="2645"/>
      <c r="BR21" s="2645"/>
      <c r="BS21" s="2645"/>
      <c r="BT21" s="2645"/>
      <c r="BU21" s="2674"/>
      <c r="BV21" s="450"/>
      <c r="CJ21" s="45" t="str">
        <f>IF(D20="□","■","□")</f>
        <v>■</v>
      </c>
    </row>
    <row r="22" spans="2:90" s="45" customFormat="1" ht="10.9" customHeight="1">
      <c r="C22" s="452"/>
      <c r="D22" s="2632" t="str">
        <f>CJ21</f>
        <v>■</v>
      </c>
      <c r="E22" s="2632"/>
      <c r="F22" s="2632"/>
      <c r="G22" s="2415" t="s">
        <v>228</v>
      </c>
      <c r="H22" s="2415"/>
      <c r="I22" s="2415"/>
      <c r="J22" s="2415"/>
      <c r="K22" s="2415"/>
      <c r="L22" s="2415"/>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2415"/>
      <c r="AT22" s="2543" t="s">
        <v>229</v>
      </c>
      <c r="AU22" s="2543"/>
      <c r="AV22" s="2543"/>
      <c r="AW22" s="2635" t="s">
        <v>252</v>
      </c>
      <c r="AX22" s="2635"/>
      <c r="AY22" s="2635"/>
      <c r="AZ22" s="2635"/>
      <c r="BA22" s="2635"/>
      <c r="BB22" s="2635"/>
      <c r="BC22" s="2635"/>
      <c r="BD22" s="2635"/>
      <c r="BE22" s="2635"/>
      <c r="BF22" s="2635"/>
      <c r="BG22" s="2635"/>
      <c r="BH22" s="2635"/>
      <c r="BI22" s="2635"/>
      <c r="BJ22" s="2635"/>
      <c r="BK22" s="2635"/>
      <c r="BL22" s="2635"/>
      <c r="BM22" s="2635"/>
      <c r="BN22" s="2635"/>
      <c r="BO22" s="2635"/>
      <c r="BP22" s="2635"/>
      <c r="BQ22" s="2635"/>
      <c r="BR22" s="2635"/>
      <c r="BS22" s="2635"/>
      <c r="BT22" s="2635"/>
      <c r="BU22" s="2636"/>
      <c r="BV22" s="450"/>
    </row>
    <row r="23" spans="2:90" s="45" customFormat="1" ht="10.9" customHeight="1">
      <c r="C23" s="453"/>
      <c r="D23" s="2633"/>
      <c r="E23" s="2633"/>
      <c r="F23" s="2633"/>
      <c r="G23" s="2604"/>
      <c r="H23" s="2604"/>
      <c r="I23" s="2604"/>
      <c r="J23" s="2604"/>
      <c r="K23" s="2604"/>
      <c r="L23" s="2604"/>
      <c r="M23" s="2604"/>
      <c r="N23" s="2604"/>
      <c r="O23" s="2604"/>
      <c r="P23" s="2604"/>
      <c r="Q23" s="2604"/>
      <c r="R23" s="2604"/>
      <c r="S23" s="2604"/>
      <c r="T23" s="2604"/>
      <c r="U23" s="2634"/>
      <c r="V23" s="2634"/>
      <c r="W23" s="2634"/>
      <c r="X23" s="2634"/>
      <c r="Y23" s="2634"/>
      <c r="Z23" s="263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5"/>
      <c r="AU23" s="2605"/>
      <c r="AV23" s="2605"/>
      <c r="AW23" s="2637"/>
      <c r="AX23" s="2637"/>
      <c r="AY23" s="2637"/>
      <c r="AZ23" s="2637"/>
      <c r="BA23" s="2637"/>
      <c r="BB23" s="2637"/>
      <c r="BC23" s="2637"/>
      <c r="BD23" s="2637"/>
      <c r="BE23" s="2637"/>
      <c r="BF23" s="2637"/>
      <c r="BG23" s="2637"/>
      <c r="BH23" s="2637"/>
      <c r="BI23" s="2637"/>
      <c r="BJ23" s="2637"/>
      <c r="BK23" s="2637"/>
      <c r="BL23" s="2637"/>
      <c r="BM23" s="2637"/>
      <c r="BN23" s="2637"/>
      <c r="BO23" s="2637"/>
      <c r="BP23" s="2637"/>
      <c r="BQ23" s="2637"/>
      <c r="BR23" s="2637"/>
      <c r="BS23" s="2637"/>
      <c r="BT23" s="2637"/>
      <c r="BU23" s="2638"/>
      <c r="BV23" s="72"/>
    </row>
    <row r="24" spans="2:90" s="45" customFormat="1" ht="10.9" customHeight="1">
      <c r="C24" s="194"/>
      <c r="F24" s="51"/>
      <c r="G24" s="454"/>
      <c r="H24" s="2565" t="s">
        <v>51</v>
      </c>
      <c r="I24" s="2565"/>
      <c r="J24" s="2565"/>
      <c r="K24" s="2565"/>
      <c r="L24" s="2565"/>
      <c r="M24" s="2565"/>
      <c r="N24" s="2565"/>
      <c r="O24" s="2565"/>
      <c r="P24" s="2565"/>
      <c r="Q24" s="2565"/>
      <c r="R24" s="2565"/>
      <c r="S24" s="73"/>
      <c r="T24" s="474"/>
      <c r="U24" s="2639"/>
      <c r="V24" s="2639"/>
      <c r="W24" s="2639"/>
      <c r="X24" s="2639"/>
      <c r="Y24" s="2639"/>
      <c r="Z24" s="2639"/>
      <c r="AA24" s="2646" t="s">
        <v>230</v>
      </c>
      <c r="AB24" s="2646"/>
      <c r="AC24" s="2646"/>
      <c r="AD24" s="2648"/>
      <c r="AE24" s="2648"/>
      <c r="AF24" s="2648"/>
      <c r="AG24" s="2648"/>
      <c r="AH24" s="2648"/>
      <c r="AI24" s="2648"/>
      <c r="AJ24" s="2648"/>
      <c r="AK24" s="2648"/>
      <c r="AL24" s="2648"/>
      <c r="AM24" s="2648"/>
      <c r="AN24" s="2648"/>
      <c r="AO24" s="2648"/>
      <c r="AP24" s="2648"/>
      <c r="AQ24" s="2648"/>
      <c r="AR24" s="2648"/>
      <c r="AS24" s="2648"/>
      <c r="AT24" s="2648"/>
      <c r="AU24" s="2648"/>
      <c r="AV24" s="2648"/>
      <c r="AW24" s="2648"/>
      <c r="AX24" s="2648"/>
      <c r="AY24" s="2648"/>
      <c r="AZ24" s="2648"/>
      <c r="BA24" s="2648"/>
      <c r="BB24" s="2648"/>
      <c r="BC24" s="2648"/>
      <c r="BD24" s="2648"/>
      <c r="BE24" s="2648"/>
      <c r="BF24" s="2648"/>
      <c r="BG24" s="2648"/>
      <c r="BH24" s="2648"/>
      <c r="BI24" s="2648"/>
      <c r="BJ24" s="2648"/>
      <c r="BK24" s="2648"/>
      <c r="BL24" s="2648"/>
      <c r="BM24" s="2648"/>
      <c r="BN24" s="2648"/>
      <c r="BO24" s="2648"/>
      <c r="BP24" s="2648"/>
      <c r="BQ24" s="2648"/>
      <c r="BR24" s="2648"/>
      <c r="BS24" s="2648"/>
      <c r="BT24" s="2648"/>
      <c r="BU24" s="2649"/>
      <c r="BV24" s="72"/>
    </row>
    <row r="25" spans="2:90" s="45" customFormat="1" ht="13.9" customHeight="1">
      <c r="C25" s="194"/>
      <c r="F25" s="51"/>
      <c r="G25" s="455"/>
      <c r="H25" s="2654"/>
      <c r="I25" s="2654"/>
      <c r="J25" s="2654"/>
      <c r="K25" s="2654"/>
      <c r="L25" s="2654"/>
      <c r="M25" s="2654"/>
      <c r="N25" s="2654"/>
      <c r="O25" s="2654"/>
      <c r="P25" s="2654"/>
      <c r="Q25" s="2654"/>
      <c r="R25" s="2654"/>
      <c r="S25" s="51"/>
      <c r="T25" s="475"/>
      <c r="U25" s="2349"/>
      <c r="V25" s="2349"/>
      <c r="W25" s="2349"/>
      <c r="X25" s="2349"/>
      <c r="Y25" s="2349"/>
      <c r="Z25" s="2349"/>
      <c r="AA25" s="2647"/>
      <c r="AB25" s="2647"/>
      <c r="AC25" s="2647"/>
      <c r="AD25" s="2650"/>
      <c r="AE25" s="2650"/>
      <c r="AF25" s="2650"/>
      <c r="AG25" s="2650"/>
      <c r="AH25" s="2650"/>
      <c r="AI25" s="2650"/>
      <c r="AJ25" s="2650"/>
      <c r="AK25" s="2650"/>
      <c r="AL25" s="2650"/>
      <c r="AM25" s="2650"/>
      <c r="AN25" s="2650"/>
      <c r="AO25" s="2650"/>
      <c r="AP25" s="2650"/>
      <c r="AQ25" s="2650"/>
      <c r="AR25" s="2650"/>
      <c r="AS25" s="2650"/>
      <c r="AT25" s="2650"/>
      <c r="AU25" s="2650"/>
      <c r="AV25" s="2650"/>
      <c r="AW25" s="2650"/>
      <c r="AX25" s="2650"/>
      <c r="AY25" s="2650"/>
      <c r="AZ25" s="2650"/>
      <c r="BA25" s="2650"/>
      <c r="BB25" s="2650"/>
      <c r="BC25" s="2650"/>
      <c r="BD25" s="2650"/>
      <c r="BE25" s="2650"/>
      <c r="BF25" s="2650"/>
      <c r="BG25" s="2650"/>
      <c r="BH25" s="2650"/>
      <c r="BI25" s="2650"/>
      <c r="BJ25" s="2650"/>
      <c r="BK25" s="2650"/>
      <c r="BL25" s="2650"/>
      <c r="BM25" s="2650"/>
      <c r="BN25" s="2650"/>
      <c r="BO25" s="2650"/>
      <c r="BP25" s="2650"/>
      <c r="BQ25" s="2650"/>
      <c r="BR25" s="2650"/>
      <c r="BS25" s="2650"/>
      <c r="BT25" s="2650"/>
      <c r="BU25" s="2651"/>
      <c r="BV25" s="456"/>
    </row>
    <row r="26" spans="2:90" s="45" customFormat="1" ht="13.9" customHeight="1">
      <c r="C26" s="194"/>
      <c r="F26" s="51"/>
      <c r="G26" s="455"/>
      <c r="H26" s="2654"/>
      <c r="I26" s="2654"/>
      <c r="J26" s="2654"/>
      <c r="K26" s="2654"/>
      <c r="L26" s="2654"/>
      <c r="M26" s="2654"/>
      <c r="N26" s="2654"/>
      <c r="O26" s="2654"/>
      <c r="P26" s="2654"/>
      <c r="Q26" s="2654"/>
      <c r="R26" s="2654"/>
      <c r="S26" s="51"/>
      <c r="T26" s="475"/>
      <c r="U26" s="2349"/>
      <c r="V26" s="2349"/>
      <c r="W26" s="2349"/>
      <c r="X26" s="2349"/>
      <c r="Y26" s="2349"/>
      <c r="Z26" s="2349"/>
      <c r="AA26" s="2647"/>
      <c r="AB26" s="2647"/>
      <c r="AC26" s="2647"/>
      <c r="AD26" s="2650"/>
      <c r="AE26" s="2650"/>
      <c r="AF26" s="2650"/>
      <c r="AG26" s="2650"/>
      <c r="AH26" s="2650"/>
      <c r="AI26" s="2650"/>
      <c r="AJ26" s="2650"/>
      <c r="AK26" s="2650"/>
      <c r="AL26" s="2650"/>
      <c r="AM26" s="2650"/>
      <c r="AN26" s="2650"/>
      <c r="AO26" s="2650"/>
      <c r="AP26" s="2650"/>
      <c r="AQ26" s="2650"/>
      <c r="AR26" s="2650"/>
      <c r="AS26" s="2650"/>
      <c r="AT26" s="2650"/>
      <c r="AU26" s="2650"/>
      <c r="AV26" s="2650"/>
      <c r="AW26" s="2650"/>
      <c r="AX26" s="2650"/>
      <c r="AY26" s="2650"/>
      <c r="AZ26" s="2650"/>
      <c r="BA26" s="2650"/>
      <c r="BB26" s="2650"/>
      <c r="BC26" s="2650"/>
      <c r="BD26" s="2650"/>
      <c r="BE26" s="2650"/>
      <c r="BF26" s="2650"/>
      <c r="BG26" s="2650"/>
      <c r="BH26" s="2650"/>
      <c r="BI26" s="2650"/>
      <c r="BJ26" s="2650"/>
      <c r="BK26" s="2650"/>
      <c r="BL26" s="2650"/>
      <c r="BM26" s="2650"/>
      <c r="BN26" s="2650"/>
      <c r="BO26" s="2650"/>
      <c r="BP26" s="2650"/>
      <c r="BQ26" s="2650"/>
      <c r="BR26" s="2650"/>
      <c r="BS26" s="2650"/>
      <c r="BT26" s="2650"/>
      <c r="BU26" s="2651"/>
      <c r="BV26" s="456"/>
    </row>
    <row r="27" spans="2:90" s="45" customFormat="1" ht="11.1" customHeight="1">
      <c r="C27" s="194"/>
      <c r="F27" s="51"/>
      <c r="G27" s="455"/>
      <c r="H27" s="2654"/>
      <c r="I27" s="2654"/>
      <c r="J27" s="2654"/>
      <c r="K27" s="2654"/>
      <c r="L27" s="2654"/>
      <c r="M27" s="2654"/>
      <c r="N27" s="2654"/>
      <c r="O27" s="2654"/>
      <c r="P27" s="2654"/>
      <c r="Q27" s="2654"/>
      <c r="R27" s="2654"/>
      <c r="S27" s="457"/>
      <c r="T27" s="2655" t="s">
        <v>440</v>
      </c>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2656"/>
      <c r="AT27" s="2656"/>
      <c r="AU27" s="2656"/>
      <c r="AV27" s="2656"/>
      <c r="AW27" s="2656"/>
      <c r="AX27" s="2656"/>
      <c r="AY27" s="2656"/>
      <c r="AZ27" s="2656"/>
      <c r="BA27" s="2656"/>
      <c r="BB27" s="2656"/>
      <c r="BC27" s="2656"/>
      <c r="BD27" s="2656"/>
      <c r="BE27" s="2656"/>
      <c r="BF27" s="2656"/>
      <c r="BG27" s="2656"/>
      <c r="BH27" s="2656"/>
      <c r="BI27" s="2656"/>
      <c r="BJ27" s="2656"/>
      <c r="BK27" s="2656"/>
      <c r="BL27" s="2656"/>
      <c r="BM27" s="2656"/>
      <c r="BN27" s="2656"/>
      <c r="BO27" s="2656"/>
      <c r="BP27" s="2656"/>
      <c r="BQ27" s="2656"/>
      <c r="BR27" s="2656"/>
      <c r="BS27" s="2656"/>
      <c r="BT27" s="2656"/>
      <c r="BU27" s="2657"/>
      <c r="BV27" s="456"/>
    </row>
    <row r="28" spans="2:90" s="45" customFormat="1" ht="11.1" customHeight="1">
      <c r="C28" s="194"/>
      <c r="F28" s="51"/>
      <c r="G28" s="455"/>
      <c r="H28" s="2654"/>
      <c r="I28" s="2654"/>
      <c r="J28" s="2654"/>
      <c r="K28" s="2654"/>
      <c r="L28" s="2654"/>
      <c r="M28" s="2654"/>
      <c r="N28" s="2654"/>
      <c r="O28" s="2654"/>
      <c r="P28" s="2654"/>
      <c r="Q28" s="2654"/>
      <c r="R28" s="2654"/>
      <c r="S28" s="457"/>
      <c r="T28" s="2658"/>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2659"/>
      <c r="AT28" s="2659"/>
      <c r="AU28" s="2659"/>
      <c r="AV28" s="2659"/>
      <c r="AW28" s="2659"/>
      <c r="AX28" s="2659"/>
      <c r="AY28" s="2659"/>
      <c r="AZ28" s="2659"/>
      <c r="BA28" s="2659"/>
      <c r="BB28" s="2659"/>
      <c r="BC28" s="2659"/>
      <c r="BD28" s="2659"/>
      <c r="BE28" s="2659"/>
      <c r="BF28" s="2659"/>
      <c r="BG28" s="2659"/>
      <c r="BH28" s="2659"/>
      <c r="BI28" s="2659"/>
      <c r="BJ28" s="2659"/>
      <c r="BK28" s="2659"/>
      <c r="BL28" s="2659"/>
      <c r="BM28" s="2659"/>
      <c r="BN28" s="2659"/>
      <c r="BO28" s="2659"/>
      <c r="BP28" s="2659"/>
      <c r="BQ28" s="2659"/>
      <c r="BR28" s="2659"/>
      <c r="BS28" s="2659"/>
      <c r="BT28" s="2659"/>
      <c r="BU28" s="2660"/>
      <c r="BV28" s="456"/>
    </row>
    <row r="29" spans="2:90" s="45" customFormat="1" ht="9" customHeight="1">
      <c r="C29" s="194"/>
      <c r="F29" s="51"/>
      <c r="G29" s="455"/>
      <c r="H29" s="2654"/>
      <c r="I29" s="2654"/>
      <c r="J29" s="2654"/>
      <c r="K29" s="2654"/>
      <c r="L29" s="2654"/>
      <c r="M29" s="2654"/>
      <c r="N29" s="2654"/>
      <c r="O29" s="2654"/>
      <c r="P29" s="2654"/>
      <c r="Q29" s="2654"/>
      <c r="R29" s="2654"/>
      <c r="S29" s="457"/>
      <c r="T29" s="455"/>
      <c r="U29" s="2676" t="s">
        <v>9</v>
      </c>
      <c r="V29" s="2676"/>
      <c r="W29" s="2676"/>
      <c r="X29" s="2678" t="s">
        <v>52</v>
      </c>
      <c r="Y29" s="2678"/>
      <c r="Z29" s="2678"/>
      <c r="AA29" s="2678"/>
      <c r="AB29" s="2678"/>
      <c r="AC29" s="2678"/>
      <c r="AD29" s="2678"/>
      <c r="AE29" s="2678"/>
      <c r="AF29" s="2678"/>
      <c r="AG29" s="2678"/>
      <c r="AH29" s="458"/>
      <c r="AI29" s="2428" t="s">
        <v>9</v>
      </c>
      <c r="AJ29" s="2428"/>
      <c r="AK29" s="2428"/>
      <c r="AL29" s="2675" t="s">
        <v>153</v>
      </c>
      <c r="AM29" s="2675"/>
      <c r="AN29" s="2675"/>
      <c r="AO29" s="2675"/>
      <c r="AP29" s="2675"/>
      <c r="AQ29" s="2630"/>
      <c r="AR29" s="2630"/>
      <c r="AS29" s="2630"/>
      <c r="AT29" s="2630"/>
      <c r="AU29" s="2630"/>
      <c r="AV29" s="2630"/>
      <c r="AW29" s="2630"/>
      <c r="AX29" s="2630"/>
      <c r="AY29" s="2630"/>
      <c r="AZ29" s="2630"/>
      <c r="BA29" s="2630"/>
      <c r="BB29" s="2630"/>
      <c r="BC29" s="2630"/>
      <c r="BD29" s="2630"/>
      <c r="BE29" s="2630"/>
      <c r="BF29" s="2630"/>
      <c r="BG29" s="2630"/>
      <c r="BH29" s="2630"/>
      <c r="BI29" s="2630"/>
      <c r="BJ29" s="2630"/>
      <c r="BK29" s="2630"/>
      <c r="BL29" s="2630"/>
      <c r="BM29" s="2630"/>
      <c r="BN29" s="2630"/>
      <c r="BO29" s="2630"/>
      <c r="BP29" s="2630"/>
      <c r="BQ29" s="2630"/>
      <c r="BR29" s="2630"/>
      <c r="BS29" s="2630"/>
      <c r="BT29" s="2640" t="s">
        <v>60</v>
      </c>
      <c r="BU29" s="2641"/>
      <c r="BV29" s="456"/>
    </row>
    <row r="30" spans="2:90" s="45" customFormat="1" ht="10.15" customHeight="1">
      <c r="C30" s="194"/>
      <c r="F30" s="51"/>
      <c r="G30" s="459"/>
      <c r="H30" s="2271"/>
      <c r="I30" s="2271"/>
      <c r="J30" s="2271"/>
      <c r="K30" s="2271"/>
      <c r="L30" s="2271"/>
      <c r="M30" s="2271"/>
      <c r="N30" s="2271"/>
      <c r="O30" s="2271"/>
      <c r="P30" s="2271"/>
      <c r="Q30" s="2271"/>
      <c r="R30" s="2271"/>
      <c r="S30" s="461"/>
      <c r="T30" s="459"/>
      <c r="U30" s="2677"/>
      <c r="V30" s="2677"/>
      <c r="W30" s="2677"/>
      <c r="X30" s="2679"/>
      <c r="Y30" s="2679"/>
      <c r="Z30" s="2679"/>
      <c r="AA30" s="2679"/>
      <c r="AB30" s="2679"/>
      <c r="AC30" s="2679"/>
      <c r="AD30" s="2679"/>
      <c r="AE30" s="2679"/>
      <c r="AF30" s="2679"/>
      <c r="AG30" s="2679"/>
      <c r="AH30" s="462"/>
      <c r="AI30" s="2603"/>
      <c r="AJ30" s="2603"/>
      <c r="AK30" s="2603"/>
      <c r="AL30" s="2629"/>
      <c r="AM30" s="2629"/>
      <c r="AN30" s="2629"/>
      <c r="AO30" s="2629"/>
      <c r="AP30" s="2629"/>
      <c r="AQ30" s="2631"/>
      <c r="AR30" s="2631"/>
      <c r="AS30" s="2631"/>
      <c r="AT30" s="2631"/>
      <c r="AU30" s="2631"/>
      <c r="AV30" s="2631"/>
      <c r="AW30" s="2631"/>
      <c r="AX30" s="2631"/>
      <c r="AY30" s="2631"/>
      <c r="AZ30" s="2631"/>
      <c r="BA30" s="2631"/>
      <c r="BB30" s="2631"/>
      <c r="BC30" s="2631"/>
      <c r="BD30" s="2631"/>
      <c r="BE30" s="2631"/>
      <c r="BF30" s="2631"/>
      <c r="BG30" s="2631"/>
      <c r="BH30" s="2631"/>
      <c r="BI30" s="2631"/>
      <c r="BJ30" s="2631"/>
      <c r="BK30" s="2631"/>
      <c r="BL30" s="2631"/>
      <c r="BM30" s="2631"/>
      <c r="BN30" s="2631"/>
      <c r="BO30" s="2631"/>
      <c r="BP30" s="2631"/>
      <c r="BQ30" s="2631"/>
      <c r="BR30" s="2631"/>
      <c r="BS30" s="2631"/>
      <c r="BT30" s="2642"/>
      <c r="BU30" s="2643"/>
      <c r="BV30" s="456"/>
    </row>
    <row r="31" spans="2:90" s="45" customFormat="1" ht="10.15" customHeight="1">
      <c r="C31" s="194"/>
      <c r="F31" s="51"/>
      <c r="G31" s="463"/>
      <c r="H31" s="2565" t="s">
        <v>231</v>
      </c>
      <c r="I31" s="2565"/>
      <c r="J31" s="2565"/>
      <c r="K31" s="2565"/>
      <c r="L31" s="2565"/>
      <c r="M31" s="2565"/>
      <c r="N31" s="2565"/>
      <c r="O31" s="2565"/>
      <c r="P31" s="2565"/>
      <c r="Q31" s="2565"/>
      <c r="R31" s="2565"/>
      <c r="S31" s="464"/>
      <c r="T31" s="463"/>
      <c r="U31" s="2426" t="s">
        <v>9</v>
      </c>
      <c r="V31" s="2426"/>
      <c r="W31" s="2426"/>
      <c r="X31" s="2644" t="s">
        <v>8</v>
      </c>
      <c r="Y31" s="2644"/>
      <c r="Z31" s="2644"/>
      <c r="AA31" s="2644"/>
      <c r="AB31" s="2644"/>
      <c r="AC31" s="2644"/>
      <c r="AD31" s="2644"/>
      <c r="AE31" s="463"/>
      <c r="AF31" s="463"/>
      <c r="AG31" s="463"/>
      <c r="AH31" s="463"/>
      <c r="AI31" s="2426" t="s">
        <v>9</v>
      </c>
      <c r="AJ31" s="2426"/>
      <c r="AK31" s="2426"/>
      <c r="AL31" s="2415" t="s">
        <v>235</v>
      </c>
      <c r="AM31" s="2415"/>
      <c r="AN31" s="2415"/>
      <c r="AO31" s="2415"/>
      <c r="AP31" s="2415"/>
      <c r="AQ31" s="2415"/>
      <c r="AR31" s="2415"/>
      <c r="AS31" s="2415"/>
      <c r="AT31" s="2415"/>
      <c r="AU31" s="2415"/>
      <c r="AV31" s="2415"/>
      <c r="AW31" s="2415"/>
      <c r="AX31" s="2415"/>
      <c r="AY31" s="2415"/>
      <c r="AZ31" s="2415"/>
      <c r="BA31" s="2415"/>
      <c r="BB31" s="2415"/>
      <c r="BC31" s="2415"/>
      <c r="BD31" s="2415"/>
      <c r="BE31" s="2415"/>
      <c r="BF31" s="2415"/>
      <c r="BG31" s="2415"/>
      <c r="BH31" s="2415"/>
      <c r="BI31" s="2415"/>
      <c r="BJ31" s="2415"/>
      <c r="BK31" s="2415"/>
      <c r="BL31" s="2415"/>
      <c r="BM31" s="2415"/>
      <c r="BN31" s="2415"/>
      <c r="BO31" s="2415"/>
      <c r="BP31" s="2415"/>
      <c r="BQ31" s="2415"/>
      <c r="BR31" s="229"/>
      <c r="BS31" s="229"/>
      <c r="BT31" s="229"/>
      <c r="BU31" s="197"/>
      <c r="BV31" s="195"/>
    </row>
    <row r="32" spans="2:90" s="45" customFormat="1" ht="10.15" customHeight="1">
      <c r="C32" s="194"/>
      <c r="F32" s="51"/>
      <c r="G32" s="465"/>
      <c r="H32" s="2271"/>
      <c r="I32" s="2271"/>
      <c r="J32" s="2271"/>
      <c r="K32" s="2271"/>
      <c r="L32" s="2271"/>
      <c r="M32" s="2271"/>
      <c r="N32" s="2271"/>
      <c r="O32" s="2271"/>
      <c r="P32" s="2271"/>
      <c r="Q32" s="2271"/>
      <c r="R32" s="2271"/>
      <c r="S32" s="466"/>
      <c r="T32" s="465"/>
      <c r="U32" s="2603"/>
      <c r="V32" s="2603"/>
      <c r="W32" s="2603"/>
      <c r="X32" s="2645"/>
      <c r="Y32" s="2645"/>
      <c r="Z32" s="2645"/>
      <c r="AA32" s="2645"/>
      <c r="AB32" s="2645"/>
      <c r="AC32" s="2645"/>
      <c r="AD32" s="2645"/>
      <c r="AE32" s="465"/>
      <c r="AF32" s="465"/>
      <c r="AG32" s="465"/>
      <c r="AH32" s="465"/>
      <c r="AI32" s="2603"/>
      <c r="AJ32" s="2603"/>
      <c r="AK32" s="2603"/>
      <c r="AL32" s="2604"/>
      <c r="AM32" s="2604"/>
      <c r="AN32" s="2604"/>
      <c r="AO32" s="2604"/>
      <c r="AP32" s="2604"/>
      <c r="AQ32" s="2604"/>
      <c r="AR32" s="2604"/>
      <c r="AS32" s="2604"/>
      <c r="AT32" s="2604"/>
      <c r="AU32" s="2604"/>
      <c r="AV32" s="2604"/>
      <c r="AW32" s="2604"/>
      <c r="AX32" s="2604"/>
      <c r="AY32" s="2604"/>
      <c r="AZ32" s="2604"/>
      <c r="BA32" s="2604"/>
      <c r="BB32" s="2604"/>
      <c r="BC32" s="2604"/>
      <c r="BD32" s="2604"/>
      <c r="BE32" s="2604"/>
      <c r="BF32" s="2604"/>
      <c r="BG32" s="2604"/>
      <c r="BH32" s="2604"/>
      <c r="BI32" s="2604"/>
      <c r="BJ32" s="2604"/>
      <c r="BK32" s="2604"/>
      <c r="BL32" s="2604"/>
      <c r="BM32" s="2604"/>
      <c r="BN32" s="2604"/>
      <c r="BO32" s="2604"/>
      <c r="BP32" s="2604"/>
      <c r="BQ32" s="2604"/>
      <c r="BR32" s="192"/>
      <c r="BS32" s="192"/>
      <c r="BT32" s="192"/>
      <c r="BU32" s="467"/>
      <c r="BV32" s="195"/>
      <c r="BW32" s="195"/>
      <c r="BX32" s="195"/>
      <c r="BY32" s="195"/>
    </row>
    <row r="33" spans="2:77" s="45" customFormat="1" ht="10.15" customHeight="1">
      <c r="C33" s="194"/>
      <c r="F33" s="51"/>
      <c r="G33" s="922"/>
      <c r="H33" s="2270" t="s">
        <v>232</v>
      </c>
      <c r="I33" s="2270"/>
      <c r="J33" s="2270"/>
      <c r="K33" s="2270"/>
      <c r="L33" s="2270"/>
      <c r="M33" s="2270"/>
      <c r="N33" s="2270"/>
      <c r="O33" s="2270"/>
      <c r="P33" s="2270"/>
      <c r="Q33" s="2270"/>
      <c r="R33" s="2270"/>
      <c r="S33" s="468"/>
      <c r="T33" s="432"/>
      <c r="U33" s="2606" t="s">
        <v>7</v>
      </c>
      <c r="V33" s="2606"/>
      <c r="W33" s="2606"/>
      <c r="X33" s="2606"/>
      <c r="Y33" s="2608">
        <v>2</v>
      </c>
      <c r="Z33" s="2608"/>
      <c r="AA33" s="2608"/>
      <c r="AB33" s="2543" t="s">
        <v>236</v>
      </c>
      <c r="AC33" s="2543"/>
      <c r="AD33" s="229"/>
      <c r="AE33" s="2606" t="s">
        <v>237</v>
      </c>
      <c r="AF33" s="2606"/>
      <c r="AG33" s="2606"/>
      <c r="AH33" s="2606"/>
      <c r="AI33" s="2608"/>
      <c r="AJ33" s="2608"/>
      <c r="AK33" s="2608"/>
      <c r="AL33" s="2628" t="s">
        <v>276</v>
      </c>
      <c r="AM33" s="2628"/>
      <c r="AN33" s="2628"/>
      <c r="AO33" s="2628"/>
      <c r="AP33" s="2628"/>
      <c r="AQ33" s="2610"/>
      <c r="AR33" s="2610"/>
      <c r="AS33" s="2610"/>
      <c r="AT33" s="2612"/>
      <c r="AU33" s="2612"/>
      <c r="AV33" s="2612"/>
      <c r="AW33" s="2612"/>
      <c r="AX33" s="229"/>
      <c r="AY33" s="229"/>
      <c r="AZ33" s="229"/>
      <c r="BA33" s="229"/>
      <c r="BB33" s="229"/>
      <c r="BC33" s="229"/>
      <c r="BD33" s="229"/>
      <c r="BE33" s="229"/>
      <c r="BF33" s="229"/>
      <c r="BG33" s="229"/>
      <c r="BH33" s="229"/>
      <c r="BI33" s="229"/>
      <c r="BJ33" s="229"/>
      <c r="BK33" s="229"/>
      <c r="BL33" s="229"/>
      <c r="BM33" s="229"/>
      <c r="BN33" s="229"/>
      <c r="BO33" s="229"/>
      <c r="BP33" s="229"/>
      <c r="BQ33" s="229"/>
      <c r="BR33" s="2610"/>
      <c r="BS33" s="2610"/>
      <c r="BT33" s="2610"/>
      <c r="BU33" s="430"/>
      <c r="BV33" s="910"/>
      <c r="BW33" s="195"/>
      <c r="BX33" s="195"/>
      <c r="BY33" s="195"/>
    </row>
    <row r="34" spans="2:77" s="45" customFormat="1" ht="10.15" customHeight="1">
      <c r="C34" s="194"/>
      <c r="F34" s="51"/>
      <c r="G34" s="465"/>
      <c r="H34" s="2271"/>
      <c r="I34" s="2271"/>
      <c r="J34" s="2271"/>
      <c r="K34" s="2271"/>
      <c r="L34" s="2271"/>
      <c r="M34" s="2271"/>
      <c r="N34" s="2271"/>
      <c r="O34" s="2271"/>
      <c r="P34" s="2271"/>
      <c r="Q34" s="2271"/>
      <c r="R34" s="2271"/>
      <c r="S34" s="466"/>
      <c r="T34" s="465"/>
      <c r="U34" s="2607"/>
      <c r="V34" s="2607"/>
      <c r="W34" s="2607"/>
      <c r="X34" s="2607"/>
      <c r="Y34" s="2609"/>
      <c r="Z34" s="2609"/>
      <c r="AA34" s="2609"/>
      <c r="AB34" s="2605"/>
      <c r="AC34" s="2605"/>
      <c r="AD34" s="192"/>
      <c r="AE34" s="2607"/>
      <c r="AF34" s="2607"/>
      <c r="AG34" s="2607"/>
      <c r="AH34" s="2607"/>
      <c r="AI34" s="2609"/>
      <c r="AJ34" s="2609"/>
      <c r="AK34" s="2609"/>
      <c r="AL34" s="2629"/>
      <c r="AM34" s="2629"/>
      <c r="AN34" s="2629"/>
      <c r="AO34" s="2629"/>
      <c r="AP34" s="2629"/>
      <c r="AQ34" s="2611"/>
      <c r="AR34" s="2611"/>
      <c r="AS34" s="2611"/>
      <c r="AT34" s="2613"/>
      <c r="AU34" s="2613"/>
      <c r="AV34" s="2613"/>
      <c r="AW34" s="2613"/>
      <c r="AX34" s="192"/>
      <c r="AY34" s="192"/>
      <c r="AZ34" s="192"/>
      <c r="BA34" s="192"/>
      <c r="BB34" s="192"/>
      <c r="BC34" s="192"/>
      <c r="BD34" s="192"/>
      <c r="BE34" s="192"/>
      <c r="BF34" s="192"/>
      <c r="BG34" s="192"/>
      <c r="BH34" s="192"/>
      <c r="BI34" s="192"/>
      <c r="BJ34" s="192"/>
      <c r="BK34" s="192"/>
      <c r="BL34" s="192"/>
      <c r="BM34" s="192"/>
      <c r="BN34" s="192"/>
      <c r="BO34" s="192"/>
      <c r="BP34" s="192"/>
      <c r="BQ34" s="192"/>
      <c r="BR34" s="2611"/>
      <c r="BS34" s="2611"/>
      <c r="BT34" s="2611"/>
      <c r="BU34" s="431"/>
      <c r="BV34" s="910"/>
      <c r="BW34" s="232"/>
      <c r="BX34" s="232"/>
    </row>
    <row r="35" spans="2:77" s="45" customFormat="1" ht="10.15" customHeight="1">
      <c r="C35" s="194"/>
      <c r="F35" s="51"/>
      <c r="G35" s="922"/>
      <c r="H35" s="2565" t="s">
        <v>233</v>
      </c>
      <c r="I35" s="2565"/>
      <c r="J35" s="2565"/>
      <c r="K35" s="2565"/>
      <c r="L35" s="2565"/>
      <c r="M35" s="2565"/>
      <c r="N35" s="2565"/>
      <c r="O35" s="2565"/>
      <c r="P35" s="2565"/>
      <c r="Q35" s="2565"/>
      <c r="R35" s="2565"/>
      <c r="S35" s="468"/>
      <c r="T35" s="432"/>
      <c r="U35" s="2652"/>
      <c r="V35" s="2652"/>
      <c r="W35" s="2652"/>
      <c r="X35" s="2652"/>
      <c r="Y35" s="2652"/>
      <c r="Z35" s="2652"/>
      <c r="AA35" s="2652"/>
      <c r="AB35" s="2415" t="s">
        <v>931</v>
      </c>
      <c r="AC35" s="2415"/>
      <c r="AD35" s="2415"/>
      <c r="AE35" s="2415"/>
      <c r="AF35" s="2415"/>
      <c r="AG35" s="2415"/>
      <c r="AH35" s="2415"/>
      <c r="AI35" s="2415"/>
      <c r="AJ35" s="2415"/>
      <c r="AK35" s="2415"/>
      <c r="AL35" s="2415"/>
      <c r="AM35" s="2415"/>
      <c r="AN35" s="2415"/>
      <c r="AO35" s="2415"/>
      <c r="AP35" s="2415"/>
      <c r="AQ35" s="2415"/>
      <c r="AR35" s="2415"/>
      <c r="AS35" s="2415"/>
      <c r="AT35" s="2624" t="s">
        <v>248</v>
      </c>
      <c r="AU35" s="2624"/>
      <c r="AV35" s="2624"/>
      <c r="AW35" s="2624"/>
      <c r="AX35" s="2624"/>
      <c r="AY35" s="2624"/>
      <c r="AZ35" s="2624"/>
      <c r="BA35" s="2624"/>
      <c r="BB35" s="2624"/>
      <c r="BC35" s="2624"/>
      <c r="BD35" s="2624"/>
      <c r="BE35" s="2624"/>
      <c r="BF35" s="2624"/>
      <c r="BG35" s="2624"/>
      <c r="BH35" s="2624"/>
      <c r="BI35" s="2624"/>
      <c r="BJ35" s="2624"/>
      <c r="BK35" s="2624"/>
      <c r="BL35" s="2624"/>
      <c r="BM35" s="2624"/>
      <c r="BN35" s="2624"/>
      <c r="BO35" s="2624"/>
      <c r="BP35" s="2624"/>
      <c r="BQ35" s="2624"/>
      <c r="BR35" s="2624"/>
      <c r="BS35" s="2624"/>
      <c r="BT35" s="2624"/>
      <c r="BU35" s="2625"/>
      <c r="BV35" s="46"/>
      <c r="BW35" s="232"/>
      <c r="BX35" s="232"/>
    </row>
    <row r="36" spans="2:77" s="45" customFormat="1" ht="10.15" customHeight="1">
      <c r="C36" s="194"/>
      <c r="F36" s="51"/>
      <c r="G36" s="922"/>
      <c r="H36" s="2270"/>
      <c r="I36" s="2270"/>
      <c r="J36" s="2270"/>
      <c r="K36" s="2270"/>
      <c r="L36" s="2270"/>
      <c r="M36" s="2270"/>
      <c r="N36" s="2270"/>
      <c r="O36" s="2270"/>
      <c r="P36" s="2270"/>
      <c r="Q36" s="2270"/>
      <c r="R36" s="2270"/>
      <c r="S36" s="468"/>
      <c r="T36" s="432"/>
      <c r="U36" s="2653"/>
      <c r="V36" s="2653"/>
      <c r="W36" s="2653"/>
      <c r="X36" s="2653"/>
      <c r="Y36" s="2653"/>
      <c r="Z36" s="2653"/>
      <c r="AA36" s="2653"/>
      <c r="AB36" s="2604"/>
      <c r="AC36" s="2604"/>
      <c r="AD36" s="2604"/>
      <c r="AE36" s="2604"/>
      <c r="AF36" s="2604"/>
      <c r="AG36" s="2604"/>
      <c r="AH36" s="2604"/>
      <c r="AI36" s="2604"/>
      <c r="AJ36" s="2604"/>
      <c r="AK36" s="2604"/>
      <c r="AL36" s="2604"/>
      <c r="AM36" s="2604"/>
      <c r="AN36" s="2604"/>
      <c r="AO36" s="2604"/>
      <c r="AP36" s="2604"/>
      <c r="AQ36" s="2604"/>
      <c r="AR36" s="2604"/>
      <c r="AS36" s="2604"/>
      <c r="AT36" s="2626"/>
      <c r="AU36" s="2626"/>
      <c r="AV36" s="2626"/>
      <c r="AW36" s="2626"/>
      <c r="AX36" s="2626"/>
      <c r="AY36" s="2626"/>
      <c r="AZ36" s="2626"/>
      <c r="BA36" s="2626"/>
      <c r="BB36" s="2626"/>
      <c r="BC36" s="2626"/>
      <c r="BD36" s="2626"/>
      <c r="BE36" s="2626"/>
      <c r="BF36" s="2626"/>
      <c r="BG36" s="2626"/>
      <c r="BH36" s="2626"/>
      <c r="BI36" s="2626"/>
      <c r="BJ36" s="2626"/>
      <c r="BK36" s="2626"/>
      <c r="BL36" s="2626"/>
      <c r="BM36" s="2626"/>
      <c r="BN36" s="2626"/>
      <c r="BO36" s="2626"/>
      <c r="BP36" s="2626"/>
      <c r="BQ36" s="2626"/>
      <c r="BR36" s="2626"/>
      <c r="BS36" s="2626"/>
      <c r="BT36" s="2626"/>
      <c r="BU36" s="2627"/>
      <c r="BV36" s="46"/>
      <c r="BW36" s="46"/>
      <c r="BX36" s="46"/>
      <c r="BY36" s="46"/>
    </row>
    <row r="37" spans="2:77" s="45" customFormat="1" ht="10.15" customHeight="1">
      <c r="C37" s="194"/>
      <c r="F37" s="51"/>
      <c r="G37" s="469"/>
      <c r="H37" s="2565" t="s">
        <v>234</v>
      </c>
      <c r="I37" s="2565"/>
      <c r="J37" s="2565"/>
      <c r="K37" s="2565"/>
      <c r="L37" s="2565"/>
      <c r="M37" s="2565"/>
      <c r="N37" s="2565"/>
      <c r="O37" s="2565"/>
      <c r="P37" s="2565"/>
      <c r="Q37" s="2565"/>
      <c r="R37" s="2565"/>
      <c r="S37" s="464"/>
      <c r="T37" s="463"/>
      <c r="U37" s="2426" t="s">
        <v>300</v>
      </c>
      <c r="V37" s="2426"/>
      <c r="W37" s="2426"/>
      <c r="X37" s="2614" t="s">
        <v>245</v>
      </c>
      <c r="Y37" s="2614"/>
      <c r="Z37" s="2614"/>
      <c r="AA37" s="2614"/>
      <c r="AB37" s="2614"/>
      <c r="AC37" s="2614"/>
      <c r="AD37" s="2614"/>
      <c r="AE37" s="463"/>
      <c r="AF37" s="2426" t="s">
        <v>9</v>
      </c>
      <c r="AG37" s="2426"/>
      <c r="AH37" s="2426"/>
      <c r="AI37" s="2415" t="s">
        <v>246</v>
      </c>
      <c r="AJ37" s="2415"/>
      <c r="AK37" s="2415"/>
      <c r="AL37" s="2415"/>
      <c r="AM37" s="2415"/>
      <c r="AN37" s="2415"/>
      <c r="AO37" s="2415"/>
      <c r="AP37" s="2415"/>
      <c r="AQ37" s="2415"/>
      <c r="AR37" s="2415"/>
      <c r="AS37" s="2415"/>
      <c r="AT37" s="2415"/>
      <c r="AU37" s="2415"/>
      <c r="AV37" s="2415"/>
      <c r="AW37" s="2415"/>
      <c r="AX37" s="2415"/>
      <c r="AY37" s="2426" t="s">
        <v>9</v>
      </c>
      <c r="AZ37" s="2426"/>
      <c r="BA37" s="2426"/>
      <c r="BB37" s="2415" t="s">
        <v>247</v>
      </c>
      <c r="BC37" s="2415"/>
      <c r="BD37" s="2415"/>
      <c r="BE37" s="2415"/>
      <c r="BF37" s="2415"/>
      <c r="BG37" s="2415"/>
      <c r="BH37" s="2415"/>
      <c r="BI37" s="2415"/>
      <c r="BJ37" s="2415"/>
      <c r="BK37" s="2415"/>
      <c r="BL37" s="2415"/>
      <c r="BM37" s="2415"/>
      <c r="BN37" s="2415"/>
      <c r="BO37" s="2415"/>
      <c r="BP37" s="2415"/>
      <c r="BQ37" s="2415"/>
      <c r="BR37" s="2415"/>
      <c r="BS37" s="2415"/>
      <c r="BT37" s="2415"/>
      <c r="BU37" s="2622"/>
      <c r="BV37" s="195"/>
      <c r="BW37" s="46"/>
      <c r="BX37" s="46"/>
      <c r="BY37" s="46"/>
    </row>
    <row r="38" spans="2:77" s="45" customFormat="1" ht="10.15" customHeight="1" thickBot="1">
      <c r="C38" s="56"/>
      <c r="D38" s="58"/>
      <c r="E38" s="58"/>
      <c r="F38" s="470"/>
      <c r="G38" s="471"/>
      <c r="H38" s="2566"/>
      <c r="I38" s="2566"/>
      <c r="J38" s="2566"/>
      <c r="K38" s="2566"/>
      <c r="L38" s="2566"/>
      <c r="M38" s="2566"/>
      <c r="N38" s="2566"/>
      <c r="O38" s="2566"/>
      <c r="P38" s="2566"/>
      <c r="Q38" s="2566"/>
      <c r="R38" s="2566"/>
      <c r="S38" s="472"/>
      <c r="T38" s="473"/>
      <c r="U38" s="2602"/>
      <c r="V38" s="2602"/>
      <c r="W38" s="2602"/>
      <c r="X38" s="2615"/>
      <c r="Y38" s="2615"/>
      <c r="Z38" s="2615"/>
      <c r="AA38" s="2615"/>
      <c r="AB38" s="2615"/>
      <c r="AC38" s="2615"/>
      <c r="AD38" s="2615"/>
      <c r="AE38" s="473"/>
      <c r="AF38" s="2602"/>
      <c r="AG38" s="2602"/>
      <c r="AH38" s="2602"/>
      <c r="AI38" s="2616"/>
      <c r="AJ38" s="2616"/>
      <c r="AK38" s="2616"/>
      <c r="AL38" s="2616"/>
      <c r="AM38" s="2616"/>
      <c r="AN38" s="2616"/>
      <c r="AO38" s="2616"/>
      <c r="AP38" s="2616"/>
      <c r="AQ38" s="2616"/>
      <c r="AR38" s="2616"/>
      <c r="AS38" s="2616"/>
      <c r="AT38" s="2616"/>
      <c r="AU38" s="2616"/>
      <c r="AV38" s="2616"/>
      <c r="AW38" s="2616"/>
      <c r="AX38" s="2616"/>
      <c r="AY38" s="2602"/>
      <c r="AZ38" s="2602"/>
      <c r="BA38" s="2602"/>
      <c r="BB38" s="2616"/>
      <c r="BC38" s="2616"/>
      <c r="BD38" s="2616"/>
      <c r="BE38" s="2616"/>
      <c r="BF38" s="2616"/>
      <c r="BG38" s="2616"/>
      <c r="BH38" s="2616"/>
      <c r="BI38" s="2616"/>
      <c r="BJ38" s="2616"/>
      <c r="BK38" s="2616"/>
      <c r="BL38" s="2616"/>
      <c r="BM38" s="2616"/>
      <c r="BN38" s="2616"/>
      <c r="BO38" s="2616"/>
      <c r="BP38" s="2616"/>
      <c r="BQ38" s="2616"/>
      <c r="BR38" s="2616"/>
      <c r="BS38" s="2616"/>
      <c r="BT38" s="2616"/>
      <c r="BU38" s="2623"/>
      <c r="BV38" s="195"/>
      <c r="BW38" s="195"/>
      <c r="BX38" s="195"/>
      <c r="BY38" s="195"/>
    </row>
    <row r="39" spans="2:77" s="45" customFormat="1" ht="12" customHeight="1">
      <c r="B39" s="379"/>
      <c r="C39" s="2617" t="s">
        <v>75</v>
      </c>
      <c r="D39" s="2617"/>
      <c r="E39" s="2617"/>
      <c r="F39" s="2617"/>
      <c r="G39" s="2617"/>
      <c r="H39" s="2617"/>
      <c r="I39" s="2617"/>
      <c r="J39" s="2617"/>
      <c r="K39" s="2617"/>
      <c r="L39" s="2617"/>
      <c r="M39" s="2617"/>
      <c r="N39" s="2617"/>
      <c r="O39" s="2617"/>
      <c r="P39" s="2617"/>
      <c r="Q39" s="2617"/>
      <c r="R39" s="2617"/>
      <c r="S39" s="380"/>
      <c r="T39" s="380"/>
      <c r="U39" s="87"/>
      <c r="V39" s="87"/>
      <c r="W39" s="87"/>
      <c r="X39" s="87"/>
      <c r="Y39" s="87"/>
      <c r="Z39" s="87"/>
      <c r="AA39" s="87"/>
      <c r="AB39" s="87"/>
      <c r="AC39" s="87"/>
      <c r="AD39" s="87"/>
      <c r="AE39" s="87"/>
      <c r="AF39" s="87"/>
      <c r="AG39" s="87"/>
      <c r="AH39" s="87"/>
      <c r="AI39" s="88"/>
      <c r="AJ39" s="88"/>
      <c r="AK39" s="380"/>
      <c r="AL39" s="380"/>
      <c r="AM39" s="380"/>
      <c r="AN39" s="87"/>
      <c r="AO39" s="87"/>
      <c r="AP39" s="87"/>
      <c r="AQ39" s="87"/>
      <c r="AR39" s="87"/>
      <c r="AS39" s="87"/>
      <c r="AT39" s="87"/>
      <c r="AU39" s="87"/>
      <c r="AV39" s="87"/>
      <c r="AW39" s="87"/>
      <c r="AX39" s="87"/>
      <c r="AY39" s="87"/>
      <c r="AZ39" s="87"/>
      <c r="BA39" s="87"/>
      <c r="BB39" s="88"/>
      <c r="BC39" s="88"/>
      <c r="BD39" s="88"/>
      <c r="BE39" s="88"/>
      <c r="BF39" s="88"/>
      <c r="BG39" s="88"/>
      <c r="BH39" s="88"/>
      <c r="BI39" s="88"/>
      <c r="BJ39" s="88"/>
      <c r="BK39" s="88"/>
      <c r="BL39" s="88"/>
      <c r="BM39" s="88"/>
      <c r="BN39" s="88"/>
      <c r="BO39" s="88"/>
      <c r="BP39" s="88"/>
      <c r="BQ39" s="88"/>
      <c r="BR39" s="88"/>
      <c r="BS39" s="88"/>
      <c r="BT39" s="88"/>
      <c r="BU39" s="88"/>
      <c r="BV39" s="363"/>
      <c r="BW39" s="195"/>
      <c r="BX39" s="195"/>
      <c r="BY39" s="195"/>
    </row>
    <row r="40" spans="2:77" s="83" customFormat="1" ht="9" customHeight="1" thickBot="1">
      <c r="B40" s="379"/>
      <c r="C40" s="2618"/>
      <c r="D40" s="2618"/>
      <c r="E40" s="2618"/>
      <c r="F40" s="2618"/>
      <c r="G40" s="2618"/>
      <c r="H40" s="2618"/>
      <c r="I40" s="2618"/>
      <c r="J40" s="2618"/>
      <c r="K40" s="2618"/>
      <c r="L40" s="2618"/>
      <c r="M40" s="2618"/>
      <c r="N40" s="2618"/>
      <c r="O40" s="2618"/>
      <c r="P40" s="2618"/>
      <c r="Q40" s="2618"/>
      <c r="R40" s="2618"/>
      <c r="S40" s="380"/>
      <c r="T40" s="380"/>
      <c r="U40" s="87"/>
      <c r="V40" s="87"/>
      <c r="W40" s="87"/>
      <c r="X40" s="87"/>
      <c r="Y40" s="87"/>
      <c r="Z40" s="87"/>
      <c r="AA40" s="87"/>
      <c r="AB40" s="87"/>
      <c r="AC40" s="87"/>
      <c r="AD40" s="87"/>
      <c r="AE40" s="87"/>
      <c r="AF40" s="87"/>
      <c r="AG40" s="87"/>
      <c r="AH40" s="87"/>
      <c r="AI40" s="88"/>
      <c r="AJ40" s="88"/>
      <c r="AK40" s="380"/>
      <c r="AL40" s="380"/>
      <c r="AM40" s="380"/>
      <c r="AN40" s="87"/>
      <c r="AO40" s="87"/>
      <c r="AP40" s="87"/>
      <c r="AQ40" s="87"/>
      <c r="AR40" s="87"/>
      <c r="AS40" s="87"/>
      <c r="AT40" s="87"/>
      <c r="AU40" s="87"/>
      <c r="AV40" s="87"/>
      <c r="AW40" s="87"/>
      <c r="AX40" s="87"/>
      <c r="AY40" s="87"/>
      <c r="AZ40" s="87"/>
      <c r="BA40" s="87"/>
      <c r="BB40" s="88"/>
      <c r="BC40" s="88"/>
      <c r="BD40" s="88"/>
      <c r="BE40" s="88"/>
      <c r="BF40" s="88"/>
      <c r="BG40" s="88"/>
      <c r="BH40" s="88"/>
      <c r="BI40" s="88"/>
      <c r="BJ40" s="88"/>
      <c r="BK40" s="88"/>
      <c r="BL40" s="88"/>
      <c r="BM40" s="88"/>
      <c r="BN40" s="88"/>
      <c r="BO40" s="88"/>
      <c r="BP40" s="88"/>
      <c r="BQ40" s="88"/>
      <c r="BR40" s="88"/>
      <c r="BS40" s="88"/>
      <c r="BT40" s="88"/>
      <c r="BU40" s="88"/>
      <c r="BV40" s="363"/>
      <c r="BW40" s="476"/>
      <c r="BX40" s="476"/>
      <c r="BY40" s="476"/>
    </row>
    <row r="41" spans="2:77" s="379" customFormat="1" ht="12" customHeight="1">
      <c r="C41" s="89"/>
      <c r="D41" s="92"/>
      <c r="E41" s="2587" t="s">
        <v>9</v>
      </c>
      <c r="F41" s="2587"/>
      <c r="G41" s="2587"/>
      <c r="H41" s="90"/>
      <c r="I41" s="2619" t="s">
        <v>241</v>
      </c>
      <c r="J41" s="2619"/>
      <c r="K41" s="2619"/>
      <c r="L41" s="2619"/>
      <c r="M41" s="2619"/>
      <c r="N41" s="2619"/>
      <c r="O41" s="2619"/>
      <c r="P41" s="2619"/>
      <c r="Q41" s="2619"/>
      <c r="R41" s="2619"/>
      <c r="S41" s="2619"/>
      <c r="T41" s="2619"/>
      <c r="U41" s="2619"/>
      <c r="V41" s="2619"/>
      <c r="W41" s="2619"/>
      <c r="X41" s="90"/>
      <c r="Y41" s="2587" t="s">
        <v>9</v>
      </c>
      <c r="Z41" s="2587"/>
      <c r="AA41" s="2587"/>
      <c r="AB41" s="92"/>
      <c r="AC41" s="2619" t="s">
        <v>72</v>
      </c>
      <c r="AD41" s="2619"/>
      <c r="AE41" s="2619"/>
      <c r="AF41" s="2619"/>
      <c r="AG41" s="2619"/>
      <c r="AH41" s="2619"/>
      <c r="AI41" s="2619"/>
      <c r="AJ41" s="2619"/>
      <c r="AK41" s="2619"/>
      <c r="AL41" s="2619"/>
      <c r="AM41" s="2619"/>
      <c r="AN41" s="2619"/>
      <c r="AO41" s="2619"/>
      <c r="AP41" s="2619"/>
      <c r="AQ41" s="2619"/>
      <c r="AR41" s="90"/>
      <c r="AS41" s="90"/>
      <c r="AT41" s="90"/>
      <c r="AU41" s="90"/>
      <c r="AV41" s="90"/>
      <c r="AW41" s="90"/>
      <c r="AX41" s="91"/>
      <c r="AY41" s="91"/>
      <c r="AZ41" s="91"/>
      <c r="BA41" s="91"/>
      <c r="BB41" s="91"/>
      <c r="BC41" s="92"/>
      <c r="BD41" s="92"/>
      <c r="BE41" s="92"/>
      <c r="BF41" s="92"/>
      <c r="BG41" s="92"/>
      <c r="BH41" s="92"/>
      <c r="BI41" s="92"/>
      <c r="BJ41" s="92"/>
      <c r="BK41" s="92"/>
      <c r="BL41" s="92"/>
      <c r="BM41" s="92"/>
      <c r="BN41" s="92"/>
      <c r="BO41" s="92"/>
      <c r="BP41" s="92"/>
      <c r="BQ41" s="92"/>
      <c r="BR41" s="92"/>
      <c r="BS41" s="92"/>
      <c r="BT41" s="92"/>
      <c r="BU41" s="93"/>
      <c r="BV41" s="363"/>
      <c r="BW41" s="363"/>
    </row>
    <row r="42" spans="2:77" s="379" customFormat="1" ht="12" customHeight="1" thickBot="1">
      <c r="C42" s="94"/>
      <c r="D42" s="96"/>
      <c r="E42" s="2621"/>
      <c r="F42" s="2621"/>
      <c r="G42" s="2621"/>
      <c r="H42" s="95"/>
      <c r="I42" s="2620"/>
      <c r="J42" s="2620"/>
      <c r="K42" s="2620"/>
      <c r="L42" s="2620"/>
      <c r="M42" s="2620"/>
      <c r="N42" s="2620"/>
      <c r="O42" s="2620"/>
      <c r="P42" s="2620"/>
      <c r="Q42" s="2620"/>
      <c r="R42" s="2620"/>
      <c r="S42" s="2620"/>
      <c r="T42" s="2620"/>
      <c r="U42" s="2620"/>
      <c r="V42" s="2620"/>
      <c r="W42" s="2620"/>
      <c r="X42" s="95"/>
      <c r="Y42" s="2621"/>
      <c r="Z42" s="2621"/>
      <c r="AA42" s="2621"/>
      <c r="AB42" s="96"/>
      <c r="AC42" s="2620"/>
      <c r="AD42" s="2620"/>
      <c r="AE42" s="2620"/>
      <c r="AF42" s="2620"/>
      <c r="AG42" s="2620"/>
      <c r="AH42" s="2620"/>
      <c r="AI42" s="2620"/>
      <c r="AJ42" s="2620"/>
      <c r="AK42" s="2620"/>
      <c r="AL42" s="2620"/>
      <c r="AM42" s="2620"/>
      <c r="AN42" s="2620"/>
      <c r="AO42" s="2620"/>
      <c r="AP42" s="2620"/>
      <c r="AQ42" s="2620"/>
      <c r="AR42" s="95"/>
      <c r="AS42" s="95"/>
      <c r="AT42" s="95"/>
      <c r="AU42" s="95"/>
      <c r="AV42" s="95"/>
      <c r="AW42" s="95"/>
      <c r="AX42" s="86"/>
      <c r="AY42" s="86"/>
      <c r="AZ42" s="86"/>
      <c r="BA42" s="86"/>
      <c r="BB42" s="86"/>
      <c r="BC42" s="96"/>
      <c r="BD42" s="96"/>
      <c r="BE42" s="96"/>
      <c r="BF42" s="96"/>
      <c r="BG42" s="96"/>
      <c r="BH42" s="96"/>
      <c r="BI42" s="96"/>
      <c r="BJ42" s="96"/>
      <c r="BK42" s="96"/>
      <c r="BL42" s="96"/>
      <c r="BM42" s="96"/>
      <c r="BN42" s="96"/>
      <c r="BO42" s="96"/>
      <c r="BP42" s="96"/>
      <c r="BQ42" s="96"/>
      <c r="BR42" s="96"/>
      <c r="BS42" s="96"/>
      <c r="BT42" s="96"/>
      <c r="BU42" s="97"/>
      <c r="BV42" s="363"/>
      <c r="BW42" s="363"/>
    </row>
    <row r="43" spans="2:77" s="379" customFormat="1" ht="5.0999999999999996" customHeight="1">
      <c r="B43" s="87"/>
      <c r="C43" s="88"/>
      <c r="D43" s="88"/>
      <c r="E43" s="114"/>
      <c r="F43" s="114"/>
      <c r="G43" s="114"/>
      <c r="H43" s="113"/>
      <c r="I43" s="113"/>
      <c r="J43" s="113"/>
      <c r="K43" s="113"/>
      <c r="L43" s="113"/>
      <c r="M43" s="113"/>
      <c r="N43" s="113"/>
      <c r="O43" s="113"/>
      <c r="P43" s="113"/>
      <c r="Q43" s="113"/>
      <c r="R43" s="113"/>
      <c r="S43" s="113"/>
      <c r="T43" s="113"/>
      <c r="U43" s="113"/>
      <c r="V43" s="113"/>
      <c r="W43" s="113"/>
      <c r="X43" s="113"/>
      <c r="Y43" s="113"/>
      <c r="Z43" s="114"/>
      <c r="AA43" s="114"/>
      <c r="AB43" s="114"/>
      <c r="AC43" s="113"/>
      <c r="AD43" s="113"/>
      <c r="AE43" s="113"/>
      <c r="AF43" s="113"/>
      <c r="AG43" s="113"/>
      <c r="AH43" s="113"/>
      <c r="AI43" s="113"/>
      <c r="AJ43" s="113"/>
      <c r="AK43" s="113"/>
      <c r="AL43" s="113"/>
      <c r="AM43" s="113"/>
      <c r="AN43" s="113"/>
      <c r="AO43" s="113"/>
      <c r="AP43" s="113"/>
      <c r="AQ43" s="113"/>
      <c r="AR43" s="87"/>
      <c r="AS43" s="87"/>
      <c r="AT43" s="87"/>
      <c r="AU43" s="87"/>
      <c r="AV43" s="87"/>
      <c r="AW43" s="87"/>
      <c r="AX43" s="87"/>
      <c r="AY43" s="87"/>
      <c r="AZ43" s="87"/>
      <c r="BA43" s="87"/>
      <c r="BB43" s="87"/>
      <c r="BC43" s="88"/>
      <c r="BD43" s="88"/>
      <c r="BE43" s="88"/>
      <c r="BF43" s="88"/>
      <c r="BG43" s="88"/>
      <c r="BH43" s="88"/>
      <c r="BI43" s="88"/>
      <c r="BJ43" s="88"/>
      <c r="BK43" s="88"/>
      <c r="BL43" s="88"/>
      <c r="BM43" s="88"/>
      <c r="BN43" s="88"/>
      <c r="BO43" s="88"/>
      <c r="BP43" s="88"/>
      <c r="BQ43" s="88"/>
      <c r="BR43" s="88"/>
      <c r="BS43" s="88"/>
      <c r="BT43" s="88"/>
      <c r="BU43" s="88"/>
      <c r="BV43" s="375"/>
      <c r="BW43" s="363"/>
    </row>
    <row r="44" spans="2:77" s="379" customFormat="1" ht="6.95" customHeight="1">
      <c r="B44" s="195"/>
      <c r="C44" s="2599" t="s">
        <v>439</v>
      </c>
      <c r="D44" s="2599"/>
      <c r="E44" s="2599"/>
      <c r="F44" s="2599"/>
      <c r="G44" s="2599"/>
      <c r="H44" s="2599"/>
      <c r="I44" s="2599"/>
      <c r="J44" s="2599"/>
      <c r="K44" s="2599"/>
      <c r="L44" s="2599"/>
      <c r="M44" s="2599"/>
      <c r="N44" s="2599"/>
      <c r="O44" s="2599"/>
      <c r="P44" s="2599"/>
      <c r="Q44" s="2599"/>
      <c r="R44" s="2599"/>
      <c r="S44" s="2599"/>
      <c r="T44" s="2599"/>
      <c r="U44" s="2599"/>
      <c r="V44" s="2599"/>
      <c r="W44" s="2599"/>
      <c r="X44" s="2599"/>
      <c r="Y44" s="2599"/>
      <c r="Z44" s="2599"/>
      <c r="AA44" s="2599"/>
      <c r="AB44" s="2599"/>
      <c r="AC44" s="2599"/>
      <c r="AD44" s="2599"/>
      <c r="AE44" s="2599"/>
      <c r="AF44" s="2599"/>
      <c r="AG44" s="2599"/>
      <c r="AH44" s="2599"/>
      <c r="AI44" s="2599"/>
      <c r="AJ44" s="2599"/>
      <c r="AK44" s="2599"/>
      <c r="AL44" s="2599"/>
      <c r="AM44" s="2599"/>
      <c r="AN44" s="2599"/>
      <c r="AO44" s="2599"/>
      <c r="AP44" s="2599"/>
      <c r="AQ44" s="2599"/>
      <c r="AR44" s="2599"/>
      <c r="AS44" s="2599"/>
      <c r="AT44" s="2599"/>
      <c r="AU44" s="2599"/>
      <c r="AV44" s="2599"/>
      <c r="AW44" s="2599"/>
      <c r="AX44" s="2599"/>
      <c r="AY44" s="2599"/>
      <c r="AZ44" s="2599"/>
      <c r="BA44" s="2599"/>
      <c r="BB44" s="2599"/>
      <c r="BC44" s="2599"/>
      <c r="BD44" s="2599"/>
      <c r="BE44" s="2599"/>
      <c r="BF44" s="2599"/>
      <c r="BG44" s="2599"/>
      <c r="BH44" s="2599"/>
      <c r="BI44" s="2599"/>
      <c r="BJ44" s="2599"/>
      <c r="BK44" s="2599"/>
      <c r="BL44" s="2599"/>
      <c r="BM44" s="2599"/>
      <c r="BN44" s="2599"/>
      <c r="BO44" s="2599"/>
      <c r="BP44" s="2599"/>
      <c r="BQ44" s="2599"/>
      <c r="BR44" s="2599"/>
      <c r="BS44" s="2599"/>
      <c r="BT44" s="2599"/>
      <c r="BU44" s="2599"/>
      <c r="BV44" s="45"/>
      <c r="BW44" s="363"/>
    </row>
    <row r="45" spans="2:77" s="87" customFormat="1" ht="10.15" customHeight="1">
      <c r="B45" s="195"/>
      <c r="C45" s="2599"/>
      <c r="D45" s="2599"/>
      <c r="E45" s="2599"/>
      <c r="F45" s="2599"/>
      <c r="G45" s="2599"/>
      <c r="H45" s="2599"/>
      <c r="I45" s="2599"/>
      <c r="J45" s="2599"/>
      <c r="K45" s="2599"/>
      <c r="L45" s="2599"/>
      <c r="M45" s="2599"/>
      <c r="N45" s="2599"/>
      <c r="O45" s="2599"/>
      <c r="P45" s="2599"/>
      <c r="Q45" s="2599"/>
      <c r="R45" s="2599"/>
      <c r="S45" s="2599"/>
      <c r="T45" s="2599"/>
      <c r="U45" s="2599"/>
      <c r="V45" s="2599"/>
      <c r="W45" s="2599"/>
      <c r="X45" s="2599"/>
      <c r="Y45" s="2599"/>
      <c r="Z45" s="2599"/>
      <c r="AA45" s="2599"/>
      <c r="AB45" s="2599"/>
      <c r="AC45" s="2599"/>
      <c r="AD45" s="2599"/>
      <c r="AE45" s="2599"/>
      <c r="AF45" s="2599"/>
      <c r="AG45" s="2599"/>
      <c r="AH45" s="2599"/>
      <c r="AI45" s="2599"/>
      <c r="AJ45" s="2599"/>
      <c r="AK45" s="2599"/>
      <c r="AL45" s="2599"/>
      <c r="AM45" s="2599"/>
      <c r="AN45" s="2599"/>
      <c r="AO45" s="2599"/>
      <c r="AP45" s="2599"/>
      <c r="AQ45" s="2599"/>
      <c r="AR45" s="2599"/>
      <c r="AS45" s="2599"/>
      <c r="AT45" s="2599"/>
      <c r="AU45" s="2599"/>
      <c r="AV45" s="2599"/>
      <c r="AW45" s="2599"/>
      <c r="AX45" s="2599"/>
      <c r="AY45" s="2599"/>
      <c r="AZ45" s="2599"/>
      <c r="BA45" s="2599"/>
      <c r="BB45" s="2599"/>
      <c r="BC45" s="2599"/>
      <c r="BD45" s="2599"/>
      <c r="BE45" s="2599"/>
      <c r="BF45" s="2599"/>
      <c r="BG45" s="2599"/>
      <c r="BH45" s="2599"/>
      <c r="BI45" s="2599"/>
      <c r="BJ45" s="2599"/>
      <c r="BK45" s="2599"/>
      <c r="BL45" s="2599"/>
      <c r="BM45" s="2599"/>
      <c r="BN45" s="2599"/>
      <c r="BO45" s="2599"/>
      <c r="BP45" s="2599"/>
      <c r="BQ45" s="2599"/>
      <c r="BR45" s="2599"/>
      <c r="BS45" s="2599"/>
      <c r="BT45" s="2599"/>
      <c r="BU45" s="2599"/>
      <c r="BV45" s="45"/>
      <c r="BW45" s="375"/>
    </row>
    <row r="46" spans="2:77" s="195" customFormat="1" ht="5.0999999999999996" customHeight="1">
      <c r="C46" s="2600" t="s">
        <v>434</v>
      </c>
      <c r="D46" s="2600"/>
      <c r="E46" s="2600"/>
      <c r="F46" s="2600"/>
      <c r="G46" s="260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45"/>
      <c r="AY46" s="45"/>
      <c r="AZ46" s="45"/>
      <c r="BA46" s="45"/>
      <c r="BB46" s="45"/>
      <c r="BC46" s="45"/>
      <c r="BD46" s="913"/>
      <c r="BE46" s="913"/>
      <c r="BF46" s="913"/>
      <c r="BG46" s="913"/>
      <c r="BH46" s="913"/>
      <c r="BI46" s="913"/>
      <c r="BJ46" s="913"/>
      <c r="BK46" s="913"/>
      <c r="BL46" s="45"/>
      <c r="BV46" s="45"/>
      <c r="BW46" s="45"/>
    </row>
    <row r="47" spans="2:77" s="195" customFormat="1" ht="8.25" customHeight="1" thickBot="1">
      <c r="C47" s="2601"/>
      <c r="D47" s="2601"/>
      <c r="E47" s="2601"/>
      <c r="F47" s="2601"/>
      <c r="G47" s="2601"/>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0"/>
      <c r="AQ47" s="920"/>
      <c r="AR47" s="920"/>
      <c r="AS47" s="920"/>
      <c r="AT47" s="920"/>
      <c r="AU47" s="920"/>
      <c r="AV47" s="920"/>
      <c r="AW47" s="920"/>
      <c r="AX47" s="45"/>
      <c r="AY47" s="45"/>
      <c r="AZ47" s="45"/>
      <c r="BA47" s="45"/>
      <c r="BB47" s="45"/>
      <c r="BC47" s="45"/>
      <c r="BD47" s="913"/>
      <c r="BE47" s="913"/>
      <c r="BF47" s="913"/>
      <c r="BG47" s="913"/>
      <c r="BH47" s="913"/>
      <c r="BI47" s="913"/>
      <c r="BJ47" s="913"/>
      <c r="BK47" s="913"/>
      <c r="BL47" s="45"/>
      <c r="BV47" s="45"/>
      <c r="BW47" s="45"/>
    </row>
    <row r="48" spans="2:77" s="195" customFormat="1" ht="8.4499999999999993" customHeight="1">
      <c r="C48" s="2594" t="s">
        <v>435</v>
      </c>
      <c r="D48" s="2559"/>
      <c r="E48" s="2559"/>
      <c r="F48" s="2559"/>
      <c r="G48" s="2559"/>
      <c r="H48" s="2559"/>
      <c r="I48" s="2559"/>
      <c r="J48" s="2559"/>
      <c r="K48" s="2559"/>
      <c r="L48" s="2559"/>
      <c r="M48" s="2559"/>
      <c r="N48" s="2559"/>
      <c r="O48" s="2559"/>
      <c r="P48" s="2559"/>
      <c r="Q48" s="2559"/>
      <c r="R48" s="2559"/>
      <c r="S48" s="2559"/>
      <c r="T48" s="2559"/>
      <c r="U48" s="2559"/>
      <c r="V48" s="2559"/>
      <c r="W48" s="2559"/>
      <c r="X48" s="2559"/>
      <c r="Y48" s="2559"/>
      <c r="Z48" s="2559"/>
      <c r="AA48" s="2559"/>
      <c r="AB48" s="2559"/>
      <c r="AC48" s="2559"/>
      <c r="AD48" s="2559"/>
      <c r="AE48" s="2559"/>
      <c r="AF48" s="2559"/>
      <c r="AG48" s="2559"/>
      <c r="AH48" s="2559"/>
      <c r="AI48" s="2559"/>
      <c r="AJ48" s="2559"/>
      <c r="AK48" s="2559"/>
      <c r="AL48" s="2559"/>
      <c r="AM48" s="2559"/>
      <c r="AN48" s="2559"/>
      <c r="AO48" s="2559"/>
      <c r="AP48" s="2559"/>
      <c r="AQ48" s="2559"/>
      <c r="AR48" s="2559"/>
      <c r="AS48" s="2559"/>
      <c r="AT48" s="2559"/>
      <c r="AU48" s="2559"/>
      <c r="AV48" s="2559"/>
      <c r="AW48" s="2559"/>
      <c r="AX48" s="2559"/>
      <c r="AY48" s="2559"/>
      <c r="AZ48" s="2559"/>
      <c r="BA48" s="2559"/>
      <c r="BB48" s="2559"/>
      <c r="BC48" s="2559"/>
      <c r="BD48" s="2559"/>
      <c r="BE48" s="2559"/>
      <c r="BF48" s="2559"/>
      <c r="BG48" s="2559"/>
      <c r="BH48" s="2559"/>
      <c r="BI48" s="2559"/>
      <c r="BJ48" s="2559"/>
      <c r="BK48" s="2559"/>
      <c r="BL48" s="2559"/>
      <c r="BM48" s="2559"/>
      <c r="BN48" s="2559"/>
      <c r="BO48" s="2559"/>
      <c r="BP48" s="2559"/>
      <c r="BQ48" s="2559"/>
      <c r="BR48" s="2559"/>
      <c r="BS48" s="2559"/>
      <c r="BT48" s="2559"/>
      <c r="BU48" s="2595"/>
      <c r="BV48" s="45"/>
      <c r="BW48" s="45"/>
    </row>
    <row r="49" spans="2:75" s="195" customFormat="1" ht="8.4499999999999993" customHeight="1">
      <c r="C49" s="2596"/>
      <c r="D49" s="2560"/>
      <c r="E49" s="2560"/>
      <c r="F49" s="2560"/>
      <c r="G49" s="2560"/>
      <c r="H49" s="2560"/>
      <c r="I49" s="2560"/>
      <c r="J49" s="2560"/>
      <c r="K49" s="2560"/>
      <c r="L49" s="2560"/>
      <c r="M49" s="2560"/>
      <c r="N49" s="2560"/>
      <c r="O49" s="2560"/>
      <c r="P49" s="2560"/>
      <c r="Q49" s="2560"/>
      <c r="R49" s="2560"/>
      <c r="S49" s="2560"/>
      <c r="T49" s="2560"/>
      <c r="U49" s="2560"/>
      <c r="V49" s="2560"/>
      <c r="W49" s="2560"/>
      <c r="X49" s="2560"/>
      <c r="Y49" s="2560"/>
      <c r="Z49" s="2560"/>
      <c r="AA49" s="2560"/>
      <c r="AB49" s="2560"/>
      <c r="AC49" s="2560"/>
      <c r="AD49" s="2560"/>
      <c r="AE49" s="2560"/>
      <c r="AF49" s="2560"/>
      <c r="AG49" s="2560"/>
      <c r="AH49" s="2560"/>
      <c r="AI49" s="2560"/>
      <c r="AJ49" s="2560"/>
      <c r="AK49" s="2560"/>
      <c r="AL49" s="2560"/>
      <c r="AM49" s="2560"/>
      <c r="AN49" s="2560"/>
      <c r="AO49" s="2560"/>
      <c r="AP49" s="2560"/>
      <c r="AQ49" s="2560"/>
      <c r="AR49" s="2560"/>
      <c r="AS49" s="2560"/>
      <c r="AT49" s="2560"/>
      <c r="AU49" s="2560"/>
      <c r="AV49" s="2560"/>
      <c r="AW49" s="2560"/>
      <c r="AX49" s="2560"/>
      <c r="AY49" s="2560"/>
      <c r="AZ49" s="2560"/>
      <c r="BA49" s="2560"/>
      <c r="BB49" s="2560"/>
      <c r="BC49" s="2560"/>
      <c r="BD49" s="2560"/>
      <c r="BE49" s="2560"/>
      <c r="BF49" s="2560"/>
      <c r="BG49" s="2560"/>
      <c r="BH49" s="2560"/>
      <c r="BI49" s="2560"/>
      <c r="BJ49" s="2560"/>
      <c r="BK49" s="2560"/>
      <c r="BL49" s="2560"/>
      <c r="BM49" s="2560"/>
      <c r="BN49" s="2560"/>
      <c r="BO49" s="2560"/>
      <c r="BP49" s="2560"/>
      <c r="BQ49" s="2560"/>
      <c r="BR49" s="2560"/>
      <c r="BS49" s="2560"/>
      <c r="BT49" s="2560"/>
      <c r="BU49" s="2597"/>
      <c r="BV49" s="45"/>
      <c r="BW49" s="45"/>
    </row>
    <row r="50" spans="2:75" s="195" customFormat="1" ht="8.4499999999999993" customHeight="1">
      <c r="C50" s="194"/>
      <c r="D50" s="45"/>
      <c r="E50" s="2270" t="s">
        <v>20</v>
      </c>
      <c r="F50" s="2270"/>
      <c r="G50" s="2270"/>
      <c r="H50" s="2270"/>
      <c r="I50" s="2270"/>
      <c r="J50" s="2270"/>
      <c r="K50" s="2270"/>
      <c r="L50" s="2270"/>
      <c r="M50" s="2270"/>
      <c r="N50" s="2270"/>
      <c r="O50" s="2270"/>
      <c r="P50" s="2270"/>
      <c r="Q50" s="2270"/>
      <c r="R50" s="2270"/>
      <c r="S50" s="2270"/>
      <c r="T50" s="2270"/>
      <c r="U50" s="2270"/>
      <c r="V50" s="2270"/>
      <c r="W50" s="45"/>
      <c r="X50" s="455"/>
      <c r="Y50" s="2557" t="s">
        <v>9</v>
      </c>
      <c r="Z50" s="2557"/>
      <c r="AA50" s="2557"/>
      <c r="AB50" s="2598" t="s">
        <v>10</v>
      </c>
      <c r="AC50" s="2598"/>
      <c r="AD50" s="2598"/>
      <c r="AE50" s="2598"/>
      <c r="AF50" s="2598"/>
      <c r="AG50" s="45"/>
      <c r="AH50" s="45"/>
      <c r="AI50" s="45"/>
      <c r="AJ50" s="45"/>
      <c r="AK50" s="45"/>
      <c r="AL50" s="45"/>
      <c r="AM50" s="45"/>
      <c r="AN50" s="45"/>
      <c r="AO50" s="2557" t="s">
        <v>9</v>
      </c>
      <c r="AP50" s="2557"/>
      <c r="AQ50" s="2557"/>
      <c r="AR50" s="2598" t="s">
        <v>11</v>
      </c>
      <c r="AS50" s="2598"/>
      <c r="AT50" s="2598"/>
      <c r="AU50" s="2598"/>
      <c r="AV50" s="2598"/>
      <c r="AW50" s="2598"/>
      <c r="AX50" s="2598"/>
      <c r="AY50" s="2598"/>
      <c r="AZ50" s="2598"/>
      <c r="BA50" s="45"/>
      <c r="BB50" s="45"/>
      <c r="BC50" s="45"/>
      <c r="BD50" s="2557" t="s">
        <v>9</v>
      </c>
      <c r="BE50" s="2557"/>
      <c r="BF50" s="2557"/>
      <c r="BG50" s="2598" t="s">
        <v>12</v>
      </c>
      <c r="BH50" s="2598"/>
      <c r="BI50" s="2598"/>
      <c r="BJ50" s="2598"/>
      <c r="BK50" s="2598"/>
      <c r="BL50" s="2598"/>
      <c r="BM50" s="2598"/>
      <c r="BN50" s="2598"/>
      <c r="BO50" s="2598"/>
      <c r="BP50" s="45"/>
      <c r="BQ50" s="45"/>
      <c r="BR50" s="45"/>
      <c r="BS50" s="45"/>
      <c r="BT50" s="45"/>
      <c r="BU50" s="477"/>
      <c r="BV50" s="45"/>
      <c r="BW50" s="45"/>
    </row>
    <row r="51" spans="2:75" s="195" customFormat="1" ht="8.4499999999999993" customHeight="1">
      <c r="C51" s="194"/>
      <c r="D51" s="45"/>
      <c r="E51" s="2271"/>
      <c r="F51" s="2271"/>
      <c r="G51" s="2271"/>
      <c r="H51" s="2271"/>
      <c r="I51" s="2271"/>
      <c r="J51" s="2271"/>
      <c r="K51" s="2271"/>
      <c r="L51" s="2271"/>
      <c r="M51" s="2271"/>
      <c r="N51" s="2271"/>
      <c r="O51" s="2271"/>
      <c r="P51" s="2271"/>
      <c r="Q51" s="2271"/>
      <c r="R51" s="2271"/>
      <c r="S51" s="2271"/>
      <c r="T51" s="2271"/>
      <c r="U51" s="2271"/>
      <c r="V51" s="2271"/>
      <c r="W51" s="45"/>
      <c r="X51" s="455"/>
      <c r="Y51" s="2558"/>
      <c r="Z51" s="2558"/>
      <c r="AA51" s="2558"/>
      <c r="AB51" s="2589"/>
      <c r="AC51" s="2589"/>
      <c r="AD51" s="2589"/>
      <c r="AE51" s="2589"/>
      <c r="AF51" s="2589"/>
      <c r="AG51" s="45"/>
      <c r="AH51" s="45"/>
      <c r="AI51" s="45"/>
      <c r="AJ51" s="45"/>
      <c r="AK51" s="45"/>
      <c r="AL51" s="45"/>
      <c r="AM51" s="45"/>
      <c r="AN51" s="45"/>
      <c r="AO51" s="2558"/>
      <c r="AP51" s="2558"/>
      <c r="AQ51" s="2558"/>
      <c r="AR51" s="2589"/>
      <c r="AS51" s="2589"/>
      <c r="AT51" s="2589"/>
      <c r="AU51" s="2589"/>
      <c r="AV51" s="2589"/>
      <c r="AW51" s="2589"/>
      <c r="AX51" s="2589"/>
      <c r="AY51" s="2589"/>
      <c r="AZ51" s="2589"/>
      <c r="BA51" s="45"/>
      <c r="BB51" s="45"/>
      <c r="BC51" s="45"/>
      <c r="BD51" s="2558"/>
      <c r="BE51" s="2558"/>
      <c r="BF51" s="2558"/>
      <c r="BG51" s="2589"/>
      <c r="BH51" s="2589"/>
      <c r="BI51" s="2589"/>
      <c r="BJ51" s="2589"/>
      <c r="BK51" s="2589"/>
      <c r="BL51" s="2589"/>
      <c r="BM51" s="2589"/>
      <c r="BN51" s="2589"/>
      <c r="BO51" s="2589"/>
      <c r="BP51" s="45"/>
      <c r="BQ51" s="45"/>
      <c r="BR51" s="45"/>
      <c r="BS51" s="45"/>
      <c r="BT51" s="45"/>
      <c r="BU51" s="477"/>
      <c r="BV51" s="45"/>
      <c r="BW51" s="45"/>
    </row>
    <row r="52" spans="2:75" s="195" customFormat="1" ht="9.9499999999999993" customHeight="1">
      <c r="C52" s="54"/>
      <c r="D52" s="478"/>
      <c r="E52" s="2565" t="s">
        <v>18</v>
      </c>
      <c r="F52" s="2565"/>
      <c r="G52" s="2565"/>
      <c r="H52" s="2565"/>
      <c r="I52" s="2565"/>
      <c r="J52" s="2565"/>
      <c r="K52" s="2565"/>
      <c r="L52" s="2565"/>
      <c r="M52" s="2565"/>
      <c r="N52" s="2565"/>
      <c r="O52" s="2565"/>
      <c r="P52" s="2565"/>
      <c r="Q52" s="2565"/>
      <c r="R52" s="2565"/>
      <c r="S52" s="2565"/>
      <c r="T52" s="2565"/>
      <c r="U52" s="2565"/>
      <c r="V52" s="2565"/>
      <c r="W52" s="478"/>
      <c r="X52" s="2567" t="s">
        <v>4</v>
      </c>
      <c r="Y52" s="2568"/>
      <c r="Z52" s="2568"/>
      <c r="AA52" s="2568"/>
      <c r="AB52" s="2570"/>
      <c r="AC52" s="2571"/>
      <c r="AD52" s="2571"/>
      <c r="AE52" s="2571"/>
      <c r="AF52" s="2571"/>
      <c r="AG52" s="2571"/>
      <c r="AH52" s="2571"/>
      <c r="AI52" s="2571"/>
      <c r="AJ52" s="2571"/>
      <c r="AK52" s="2571"/>
      <c r="AL52" s="2571"/>
      <c r="AM52" s="2571"/>
      <c r="AN52" s="2571"/>
      <c r="AO52" s="2571"/>
      <c r="AP52" s="2571"/>
      <c r="AQ52" s="2571"/>
      <c r="AR52" s="2571"/>
      <c r="AS52" s="2571"/>
      <c r="AT52" s="2571"/>
      <c r="AU52" s="2572"/>
      <c r="AV52" s="2567" t="s">
        <v>19</v>
      </c>
      <c r="AW52" s="2568"/>
      <c r="AX52" s="2568"/>
      <c r="AY52" s="2568"/>
      <c r="AZ52" s="2568"/>
      <c r="BA52" s="2568"/>
      <c r="BB52" s="2576"/>
      <c r="BC52" s="2577"/>
      <c r="BD52" s="2577"/>
      <c r="BE52" s="2577"/>
      <c r="BF52" s="2577"/>
      <c r="BG52" s="2577"/>
      <c r="BH52" s="2577"/>
      <c r="BI52" s="2577"/>
      <c r="BJ52" s="2577"/>
      <c r="BK52" s="2577"/>
      <c r="BL52" s="2577"/>
      <c r="BM52" s="2577"/>
      <c r="BN52" s="2577"/>
      <c r="BO52" s="2577"/>
      <c r="BP52" s="2577"/>
      <c r="BQ52" s="2577"/>
      <c r="BR52" s="2577"/>
      <c r="BS52" s="2577"/>
      <c r="BT52" s="2577"/>
      <c r="BU52" s="2578"/>
      <c r="BW52" s="45"/>
    </row>
    <row r="53" spans="2:75" s="195" customFormat="1" ht="9.9499999999999993" customHeight="1" thickBot="1">
      <c r="C53" s="142"/>
      <c r="D53" s="230"/>
      <c r="E53" s="2566"/>
      <c r="F53" s="2566"/>
      <c r="G53" s="2566"/>
      <c r="H53" s="2566"/>
      <c r="I53" s="2566"/>
      <c r="J53" s="2566"/>
      <c r="K53" s="2566"/>
      <c r="L53" s="2566"/>
      <c r="M53" s="2566"/>
      <c r="N53" s="2566"/>
      <c r="O53" s="2566"/>
      <c r="P53" s="2566"/>
      <c r="Q53" s="2566"/>
      <c r="R53" s="2566"/>
      <c r="S53" s="2566"/>
      <c r="T53" s="2566"/>
      <c r="U53" s="2566"/>
      <c r="V53" s="2566"/>
      <c r="W53" s="58"/>
      <c r="X53" s="2569"/>
      <c r="Y53" s="2178"/>
      <c r="Z53" s="2178"/>
      <c r="AA53" s="2178"/>
      <c r="AB53" s="2573"/>
      <c r="AC53" s="2574"/>
      <c r="AD53" s="2574"/>
      <c r="AE53" s="2574"/>
      <c r="AF53" s="2574"/>
      <c r="AG53" s="2574"/>
      <c r="AH53" s="2574"/>
      <c r="AI53" s="2574"/>
      <c r="AJ53" s="2574"/>
      <c r="AK53" s="2574"/>
      <c r="AL53" s="2574"/>
      <c r="AM53" s="2574"/>
      <c r="AN53" s="2574"/>
      <c r="AO53" s="2574"/>
      <c r="AP53" s="2574"/>
      <c r="AQ53" s="2574"/>
      <c r="AR53" s="2574"/>
      <c r="AS53" s="2574"/>
      <c r="AT53" s="2574"/>
      <c r="AU53" s="2575"/>
      <c r="AV53" s="2569"/>
      <c r="AW53" s="2178"/>
      <c r="AX53" s="2178"/>
      <c r="AY53" s="2178"/>
      <c r="AZ53" s="2178"/>
      <c r="BA53" s="2178"/>
      <c r="BB53" s="2579"/>
      <c r="BC53" s="2580"/>
      <c r="BD53" s="2580"/>
      <c r="BE53" s="2580"/>
      <c r="BF53" s="2580"/>
      <c r="BG53" s="2580"/>
      <c r="BH53" s="2580"/>
      <c r="BI53" s="2580"/>
      <c r="BJ53" s="2580"/>
      <c r="BK53" s="2580"/>
      <c r="BL53" s="2580"/>
      <c r="BM53" s="2580"/>
      <c r="BN53" s="2580"/>
      <c r="BO53" s="2580"/>
      <c r="BP53" s="2580"/>
      <c r="BQ53" s="2580"/>
      <c r="BR53" s="2580"/>
      <c r="BS53" s="2580"/>
      <c r="BT53" s="2580"/>
      <c r="BU53" s="2581"/>
      <c r="BW53" s="45"/>
    </row>
    <row r="54" spans="2:75" s="195" customFormat="1" ht="9" customHeight="1">
      <c r="B54" s="314"/>
      <c r="C54" s="934"/>
      <c r="D54" s="934"/>
      <c r="E54" s="935"/>
      <c r="F54" s="935"/>
      <c r="G54" s="935"/>
      <c r="H54" s="935"/>
      <c r="I54" s="935"/>
      <c r="J54" s="935"/>
      <c r="K54" s="935"/>
      <c r="L54" s="935"/>
      <c r="M54" s="935"/>
      <c r="N54" s="935"/>
      <c r="O54" s="935"/>
      <c r="P54" s="935"/>
      <c r="Q54" s="935"/>
      <c r="R54" s="935"/>
      <c r="S54" s="935"/>
      <c r="T54" s="935"/>
      <c r="U54" s="935"/>
      <c r="V54" s="935"/>
      <c r="W54" s="936"/>
      <c r="X54" s="937"/>
      <c r="Y54" s="937"/>
      <c r="Z54" s="937"/>
      <c r="AA54" s="937"/>
      <c r="AB54" s="911"/>
      <c r="AC54" s="911"/>
      <c r="AD54" s="911"/>
      <c r="AE54" s="911"/>
      <c r="AF54" s="911"/>
      <c r="AG54" s="911"/>
      <c r="AH54" s="911"/>
      <c r="AI54" s="911"/>
      <c r="AJ54" s="911"/>
      <c r="AK54" s="911"/>
      <c r="AL54" s="911"/>
      <c r="AM54" s="911"/>
      <c r="AN54" s="911"/>
      <c r="AO54" s="911"/>
      <c r="AP54" s="911"/>
      <c r="AQ54" s="911"/>
      <c r="AR54" s="911"/>
      <c r="AS54" s="911"/>
      <c r="AT54" s="911"/>
      <c r="AU54" s="911"/>
      <c r="AV54" s="937"/>
      <c r="AW54" s="937"/>
      <c r="AX54" s="937"/>
      <c r="AY54" s="937"/>
      <c r="AZ54" s="937"/>
      <c r="BA54" s="937"/>
      <c r="BB54" s="938"/>
      <c r="BC54" s="938"/>
      <c r="BD54" s="938"/>
      <c r="BE54" s="938"/>
      <c r="BF54" s="938"/>
      <c r="BG54" s="938"/>
      <c r="BH54" s="938"/>
      <c r="BI54" s="938"/>
      <c r="BJ54" s="938"/>
      <c r="BK54" s="938"/>
      <c r="BL54" s="938"/>
      <c r="BM54" s="938"/>
      <c r="BN54" s="938"/>
      <c r="BO54" s="938"/>
      <c r="BP54" s="938"/>
      <c r="BQ54" s="938"/>
      <c r="BR54" s="938"/>
      <c r="BS54" s="938"/>
      <c r="BT54" s="938"/>
      <c r="BU54" s="938"/>
    </row>
    <row r="55" spans="2:75" s="195" customFormat="1" ht="6.95" customHeight="1">
      <c r="B55" s="314"/>
      <c r="C55" s="2207" t="s">
        <v>436</v>
      </c>
      <c r="D55" s="2207"/>
      <c r="E55" s="2207"/>
      <c r="F55" s="2207"/>
      <c r="G55" s="2207"/>
      <c r="H55" s="2207"/>
      <c r="I55" s="2207"/>
      <c r="J55" s="2207"/>
      <c r="K55" s="2207"/>
      <c r="L55" s="2207"/>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2207"/>
      <c r="AP55" s="2207"/>
      <c r="AQ55" s="2207"/>
      <c r="AR55" s="2207"/>
      <c r="AS55" s="2207"/>
      <c r="AT55" s="2207"/>
      <c r="AU55" s="2207"/>
      <c r="AV55" s="2207"/>
      <c r="AW55" s="2207"/>
      <c r="AX55" s="2207"/>
      <c r="AY55" s="2207"/>
      <c r="AZ55" s="2207"/>
      <c r="BA55" s="2207"/>
      <c r="BB55" s="2207"/>
      <c r="BC55" s="2207"/>
      <c r="BD55" s="2207"/>
      <c r="BE55" s="2207"/>
      <c r="BF55" s="2207"/>
      <c r="BG55" s="2207"/>
      <c r="BH55" s="2207"/>
      <c r="BI55" s="2207"/>
      <c r="BJ55" s="2207"/>
      <c r="BK55" s="2207"/>
      <c r="BL55" s="2207"/>
      <c r="BM55" s="2207"/>
      <c r="BN55" s="2207"/>
      <c r="BO55" s="2207"/>
      <c r="BP55" s="2207"/>
      <c r="BQ55" s="2207"/>
      <c r="BR55" s="2207"/>
      <c r="BS55" s="2207"/>
      <c r="BT55" s="2207"/>
      <c r="BU55" s="2207"/>
    </row>
    <row r="56" spans="2:75" s="195" customFormat="1" ht="6.75" customHeight="1" thickBot="1">
      <c r="B56" s="314"/>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c r="AD56" s="2556"/>
      <c r="AE56" s="2556"/>
      <c r="AF56" s="2556"/>
      <c r="AG56" s="2556"/>
      <c r="AH56" s="2556"/>
      <c r="AI56" s="2556"/>
      <c r="AJ56" s="2556"/>
      <c r="AK56" s="2556"/>
      <c r="AL56" s="2556"/>
      <c r="AM56" s="2556"/>
      <c r="AN56" s="2556"/>
      <c r="AO56" s="2556"/>
      <c r="AP56" s="2556"/>
      <c r="AQ56" s="2556"/>
      <c r="AR56" s="2556"/>
      <c r="AS56" s="2556"/>
      <c r="AT56" s="2556"/>
      <c r="AU56" s="2556"/>
      <c r="AV56" s="2556"/>
      <c r="AW56" s="2556"/>
      <c r="AX56" s="2556"/>
      <c r="AY56" s="2556"/>
      <c r="AZ56" s="2556"/>
      <c r="BA56" s="2556"/>
      <c r="BB56" s="2556"/>
      <c r="BC56" s="2556"/>
      <c r="BD56" s="2556"/>
      <c r="BE56" s="2556"/>
      <c r="BF56" s="2556"/>
      <c r="BG56" s="2556"/>
      <c r="BH56" s="2556"/>
      <c r="BI56" s="2556"/>
      <c r="BJ56" s="2556"/>
      <c r="BK56" s="2556"/>
      <c r="BL56" s="2556"/>
      <c r="BM56" s="2556"/>
      <c r="BN56" s="2556"/>
      <c r="BO56" s="2556"/>
      <c r="BP56" s="2556"/>
      <c r="BQ56" s="2556"/>
      <c r="BR56" s="2556"/>
      <c r="BS56" s="2556"/>
      <c r="BT56" s="2556"/>
      <c r="BU56" s="2556"/>
    </row>
    <row r="57" spans="2:75" s="195" customFormat="1" ht="8.4499999999999993" customHeight="1">
      <c r="C57" s="479"/>
      <c r="D57" s="2557" t="s">
        <v>9</v>
      </c>
      <c r="E57" s="2557"/>
      <c r="F57" s="2557"/>
      <c r="G57" s="480"/>
      <c r="H57" s="2559" t="s">
        <v>437</v>
      </c>
      <c r="I57" s="2559"/>
      <c r="J57" s="2559"/>
      <c r="K57" s="2559"/>
      <c r="L57" s="2559"/>
      <c r="M57" s="2559"/>
      <c r="N57" s="2559"/>
      <c r="O57" s="2559"/>
      <c r="P57" s="2559"/>
      <c r="Q57" s="2559"/>
      <c r="R57" s="2559"/>
      <c r="S57" s="2559"/>
      <c r="T57" s="2559"/>
      <c r="U57" s="2559"/>
      <c r="V57" s="2559"/>
      <c r="W57" s="2559"/>
      <c r="X57" s="2559"/>
      <c r="Y57" s="2559"/>
      <c r="Z57" s="2559"/>
      <c r="AA57" s="2559"/>
      <c r="AB57" s="2559"/>
      <c r="AC57" s="2559"/>
      <c r="AD57" s="2559"/>
      <c r="AE57" s="2559"/>
      <c r="AF57" s="2559"/>
      <c r="AG57" s="2559"/>
      <c r="AH57" s="2559"/>
      <c r="AI57" s="2559"/>
      <c r="AJ57" s="2559"/>
      <c r="AK57" s="2559"/>
      <c r="AL57" s="2559"/>
      <c r="AM57" s="2559"/>
      <c r="AN57" s="2559"/>
      <c r="AO57" s="2559"/>
      <c r="AP57" s="2559"/>
      <c r="AQ57" s="2559"/>
      <c r="AR57" s="2559"/>
      <c r="AS57" s="2559"/>
      <c r="AT57" s="2559"/>
      <c r="AU57" s="2559"/>
      <c r="AV57" s="2559"/>
      <c r="AW57" s="2559"/>
      <c r="AX57" s="2559"/>
      <c r="AY57" s="2559"/>
      <c r="AZ57" s="2559"/>
      <c r="BA57" s="2559"/>
      <c r="BB57" s="2559"/>
      <c r="BC57" s="2559"/>
      <c r="BD57" s="2559"/>
      <c r="BE57" s="2559"/>
      <c r="BF57" s="2559"/>
      <c r="BG57" s="2559"/>
      <c r="BH57" s="2559"/>
      <c r="BI57" s="2559"/>
      <c r="BJ57" s="2559"/>
      <c r="BK57" s="2559"/>
      <c r="BL57" s="2559"/>
      <c r="BM57" s="2559"/>
      <c r="BN57" s="2559"/>
      <c r="BO57" s="2559"/>
      <c r="BP57" s="2559"/>
      <c r="BQ57" s="2559"/>
      <c r="BR57" s="2559"/>
      <c r="BS57" s="2559"/>
      <c r="BT57" s="2559"/>
      <c r="BU57" s="481"/>
    </row>
    <row r="58" spans="2:75" s="195" customFormat="1" ht="8.4499999999999993" customHeight="1">
      <c r="C58" s="482"/>
      <c r="D58" s="2558"/>
      <c r="E58" s="2558"/>
      <c r="F58" s="2558"/>
      <c r="G58" s="483"/>
      <c r="H58" s="2560"/>
      <c r="I58" s="2560"/>
      <c r="J58" s="2560"/>
      <c r="K58" s="2560"/>
      <c r="L58" s="2560"/>
      <c r="M58" s="2560"/>
      <c r="N58" s="2560"/>
      <c r="O58" s="2560"/>
      <c r="P58" s="2560"/>
      <c r="Q58" s="2560"/>
      <c r="R58" s="2560"/>
      <c r="S58" s="2560"/>
      <c r="T58" s="2560"/>
      <c r="U58" s="2560"/>
      <c r="V58" s="2560"/>
      <c r="W58" s="2560"/>
      <c r="X58" s="2560"/>
      <c r="Y58" s="2560"/>
      <c r="Z58" s="2560"/>
      <c r="AA58" s="2560"/>
      <c r="AB58" s="2560"/>
      <c r="AC58" s="2560"/>
      <c r="AD58" s="2560"/>
      <c r="AE58" s="2560"/>
      <c r="AF58" s="2560"/>
      <c r="AG58" s="2560"/>
      <c r="AH58" s="2560"/>
      <c r="AI58" s="2560"/>
      <c r="AJ58" s="2560"/>
      <c r="AK58" s="2560"/>
      <c r="AL58" s="2560"/>
      <c r="AM58" s="2560"/>
      <c r="AN58" s="2560"/>
      <c r="AO58" s="2560"/>
      <c r="AP58" s="2560"/>
      <c r="AQ58" s="2560"/>
      <c r="AR58" s="2560"/>
      <c r="AS58" s="2560"/>
      <c r="AT58" s="2560"/>
      <c r="AU58" s="2560"/>
      <c r="AV58" s="2560"/>
      <c r="AW58" s="2560"/>
      <c r="AX58" s="2560"/>
      <c r="AY58" s="2560"/>
      <c r="AZ58" s="2560"/>
      <c r="BA58" s="2560"/>
      <c r="BB58" s="2560"/>
      <c r="BC58" s="2560"/>
      <c r="BD58" s="2560"/>
      <c r="BE58" s="2560"/>
      <c r="BF58" s="2560"/>
      <c r="BG58" s="2560"/>
      <c r="BH58" s="2560"/>
      <c r="BI58" s="2560"/>
      <c r="BJ58" s="2560"/>
      <c r="BK58" s="2560"/>
      <c r="BL58" s="2560"/>
      <c r="BM58" s="2560"/>
      <c r="BN58" s="2560"/>
      <c r="BO58" s="2560"/>
      <c r="BP58" s="2560"/>
      <c r="BQ58" s="2560"/>
      <c r="BR58" s="2560"/>
      <c r="BS58" s="2560"/>
      <c r="BT58" s="2560"/>
      <c r="BU58" s="484"/>
    </row>
    <row r="59" spans="2:75" s="195" customFormat="1" ht="8.4499999999999993" customHeight="1">
      <c r="C59" s="485"/>
      <c r="D59" s="2557" t="s">
        <v>9</v>
      </c>
      <c r="E59" s="2557"/>
      <c r="F59" s="2557"/>
      <c r="G59" s="486"/>
      <c r="H59" s="2561" t="s">
        <v>438</v>
      </c>
      <c r="I59" s="2561"/>
      <c r="J59" s="2561"/>
      <c r="K59" s="2561"/>
      <c r="L59" s="2561"/>
      <c r="M59" s="2561"/>
      <c r="N59" s="2561"/>
      <c r="O59" s="2561"/>
      <c r="P59" s="2561"/>
      <c r="Q59" s="2561"/>
      <c r="R59" s="2561"/>
      <c r="S59" s="2561"/>
      <c r="T59" s="2561"/>
      <c r="U59" s="2561"/>
      <c r="V59" s="2561"/>
      <c r="W59" s="2561"/>
      <c r="X59" s="2561"/>
      <c r="Y59" s="2561"/>
      <c r="Z59" s="2561"/>
      <c r="AA59" s="2561"/>
      <c r="AB59" s="2561"/>
      <c r="AC59" s="2561"/>
      <c r="AD59" s="2561"/>
      <c r="AE59" s="2561"/>
      <c r="AF59" s="2561"/>
      <c r="AG59" s="2561"/>
      <c r="AH59" s="2561"/>
      <c r="AI59" s="2561"/>
      <c r="AJ59" s="2561"/>
      <c r="AK59" s="2561"/>
      <c r="AL59" s="2561"/>
      <c r="AM59" s="2561"/>
      <c r="AN59" s="2561"/>
      <c r="AO59" s="2561"/>
      <c r="AP59" s="2561"/>
      <c r="AQ59" s="2561"/>
      <c r="AR59" s="2561"/>
      <c r="AS59" s="2561"/>
      <c r="AT59" s="2561"/>
      <c r="AU59" s="2561"/>
      <c r="AV59" s="2561"/>
      <c r="AW59" s="2561"/>
      <c r="AX59" s="2561"/>
      <c r="AY59" s="2561"/>
      <c r="AZ59" s="2561"/>
      <c r="BA59" s="2561"/>
      <c r="BB59" s="2561"/>
      <c r="BC59" s="2561"/>
      <c r="BD59" s="2561"/>
      <c r="BE59" s="2561"/>
      <c r="BF59" s="2561"/>
      <c r="BG59" s="2561"/>
      <c r="BH59" s="2561"/>
      <c r="BI59" s="2561"/>
      <c r="BJ59" s="2561"/>
      <c r="BK59" s="2561"/>
      <c r="BL59" s="2561"/>
      <c r="BM59" s="2561"/>
      <c r="BN59" s="2561"/>
      <c r="BO59" s="2561"/>
      <c r="BP59" s="2561"/>
      <c r="BQ59" s="2561"/>
      <c r="BR59" s="2561"/>
      <c r="BS59" s="2561"/>
      <c r="BT59" s="2561"/>
      <c r="BU59" s="487"/>
    </row>
    <row r="60" spans="2:75" s="195" customFormat="1" ht="8.4499999999999993" customHeight="1">
      <c r="C60" s="488"/>
      <c r="D60" s="2558"/>
      <c r="E60" s="2558"/>
      <c r="F60" s="2558"/>
      <c r="G60" s="489"/>
      <c r="H60" s="2562"/>
      <c r="I60" s="2562"/>
      <c r="J60" s="2562"/>
      <c r="K60" s="2562"/>
      <c r="L60" s="2562"/>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c r="AS60" s="2562"/>
      <c r="AT60" s="2562"/>
      <c r="AU60" s="2562"/>
      <c r="AV60" s="2562"/>
      <c r="AW60" s="2562"/>
      <c r="AX60" s="2562"/>
      <c r="AY60" s="2562"/>
      <c r="AZ60" s="2562"/>
      <c r="BA60" s="2562"/>
      <c r="BB60" s="2562"/>
      <c r="BC60" s="2562"/>
      <c r="BD60" s="2562"/>
      <c r="BE60" s="2562"/>
      <c r="BF60" s="2562"/>
      <c r="BG60" s="2562"/>
      <c r="BH60" s="2562"/>
      <c r="BI60" s="2562"/>
      <c r="BJ60" s="2562"/>
      <c r="BK60" s="2562"/>
      <c r="BL60" s="2562"/>
      <c r="BM60" s="2562"/>
      <c r="BN60" s="2562"/>
      <c r="BO60" s="2562"/>
      <c r="BP60" s="2562"/>
      <c r="BQ60" s="2562"/>
      <c r="BR60" s="2562"/>
      <c r="BS60" s="2562"/>
      <c r="BT60" s="2562"/>
      <c r="BU60" s="490"/>
    </row>
    <row r="61" spans="2:75" s="195" customFormat="1" ht="9.9499999999999993" customHeight="1">
      <c r="C61" s="54"/>
      <c r="D61" s="478"/>
      <c r="E61" s="2565" t="s">
        <v>18</v>
      </c>
      <c r="F61" s="2565"/>
      <c r="G61" s="2565"/>
      <c r="H61" s="2565"/>
      <c r="I61" s="2565"/>
      <c r="J61" s="2565"/>
      <c r="K61" s="2565"/>
      <c r="L61" s="2565"/>
      <c r="M61" s="2565"/>
      <c r="N61" s="2565"/>
      <c r="O61" s="2565"/>
      <c r="P61" s="2565"/>
      <c r="Q61" s="2565"/>
      <c r="R61" s="2565"/>
      <c r="S61" s="2565"/>
      <c r="T61" s="2565"/>
      <c r="U61" s="2565"/>
      <c r="V61" s="2565"/>
      <c r="W61" s="478"/>
      <c r="X61" s="2567" t="s">
        <v>4</v>
      </c>
      <c r="Y61" s="2568"/>
      <c r="Z61" s="2568"/>
      <c r="AA61" s="2568"/>
      <c r="AB61" s="2570"/>
      <c r="AC61" s="2571"/>
      <c r="AD61" s="2571"/>
      <c r="AE61" s="2571"/>
      <c r="AF61" s="2571"/>
      <c r="AG61" s="2571"/>
      <c r="AH61" s="2571"/>
      <c r="AI61" s="2571"/>
      <c r="AJ61" s="2571"/>
      <c r="AK61" s="2571"/>
      <c r="AL61" s="2571"/>
      <c r="AM61" s="2571"/>
      <c r="AN61" s="2571"/>
      <c r="AO61" s="2571"/>
      <c r="AP61" s="2571"/>
      <c r="AQ61" s="2571"/>
      <c r="AR61" s="2571"/>
      <c r="AS61" s="2571"/>
      <c r="AT61" s="2571"/>
      <c r="AU61" s="2572"/>
      <c r="AV61" s="2567" t="s">
        <v>19</v>
      </c>
      <c r="AW61" s="2568"/>
      <c r="AX61" s="2568"/>
      <c r="AY61" s="2568"/>
      <c r="AZ61" s="2568"/>
      <c r="BA61" s="2568"/>
      <c r="BB61" s="2576"/>
      <c r="BC61" s="2577"/>
      <c r="BD61" s="2577"/>
      <c r="BE61" s="2577"/>
      <c r="BF61" s="2577"/>
      <c r="BG61" s="2577"/>
      <c r="BH61" s="2577"/>
      <c r="BI61" s="2577"/>
      <c r="BJ61" s="2577"/>
      <c r="BK61" s="2577"/>
      <c r="BL61" s="2577"/>
      <c r="BM61" s="2577"/>
      <c r="BN61" s="2577"/>
      <c r="BO61" s="2577"/>
      <c r="BP61" s="2577"/>
      <c r="BQ61" s="2577"/>
      <c r="BR61" s="2577"/>
      <c r="BS61" s="2577"/>
      <c r="BT61" s="2577"/>
      <c r="BU61" s="2578"/>
    </row>
    <row r="62" spans="2:75" s="195" customFormat="1" ht="9.9499999999999993" customHeight="1" thickBot="1">
      <c r="C62" s="142"/>
      <c r="D62" s="230"/>
      <c r="E62" s="2566"/>
      <c r="F62" s="2566"/>
      <c r="G62" s="2566"/>
      <c r="H62" s="2566"/>
      <c r="I62" s="2566"/>
      <c r="J62" s="2566"/>
      <c r="K62" s="2566"/>
      <c r="L62" s="2566"/>
      <c r="M62" s="2566"/>
      <c r="N62" s="2566"/>
      <c r="O62" s="2566"/>
      <c r="P62" s="2566"/>
      <c r="Q62" s="2566"/>
      <c r="R62" s="2566"/>
      <c r="S62" s="2566"/>
      <c r="T62" s="2566"/>
      <c r="U62" s="2566"/>
      <c r="V62" s="2566"/>
      <c r="W62" s="58"/>
      <c r="X62" s="2569"/>
      <c r="Y62" s="2178"/>
      <c r="Z62" s="2178"/>
      <c r="AA62" s="2178"/>
      <c r="AB62" s="2573"/>
      <c r="AC62" s="2574"/>
      <c r="AD62" s="2574"/>
      <c r="AE62" s="2574"/>
      <c r="AF62" s="2574"/>
      <c r="AG62" s="2574"/>
      <c r="AH62" s="2574"/>
      <c r="AI62" s="2574"/>
      <c r="AJ62" s="2574"/>
      <c r="AK62" s="2574"/>
      <c r="AL62" s="2574"/>
      <c r="AM62" s="2574"/>
      <c r="AN62" s="2574"/>
      <c r="AO62" s="2574"/>
      <c r="AP62" s="2574"/>
      <c r="AQ62" s="2574"/>
      <c r="AR62" s="2574"/>
      <c r="AS62" s="2574"/>
      <c r="AT62" s="2574"/>
      <c r="AU62" s="2575"/>
      <c r="AV62" s="2569"/>
      <c r="AW62" s="2178"/>
      <c r="AX62" s="2178"/>
      <c r="AY62" s="2178"/>
      <c r="AZ62" s="2178"/>
      <c r="BA62" s="2178"/>
      <c r="BB62" s="2579"/>
      <c r="BC62" s="2580"/>
      <c r="BD62" s="2580"/>
      <c r="BE62" s="2580"/>
      <c r="BF62" s="2580"/>
      <c r="BG62" s="2580"/>
      <c r="BH62" s="2580"/>
      <c r="BI62" s="2580"/>
      <c r="BJ62" s="2580"/>
      <c r="BK62" s="2580"/>
      <c r="BL62" s="2580"/>
      <c r="BM62" s="2580"/>
      <c r="BN62" s="2580"/>
      <c r="BO62" s="2580"/>
      <c r="BP62" s="2580"/>
      <c r="BQ62" s="2580"/>
      <c r="BR62" s="2580"/>
      <c r="BS62" s="2580"/>
      <c r="BT62" s="2580"/>
      <c r="BU62" s="2581"/>
    </row>
    <row r="63" spans="2:75" s="195" customFormat="1" ht="9" customHeight="1">
      <c r="C63" s="2582" t="s">
        <v>325</v>
      </c>
      <c r="D63" s="2582"/>
      <c r="E63" s="2582"/>
      <c r="F63" s="2582"/>
      <c r="G63" s="2582"/>
      <c r="H63" s="2582"/>
      <c r="I63" s="2582"/>
      <c r="J63" s="2582"/>
      <c r="K63" s="2582"/>
      <c r="L63" s="2582"/>
      <c r="M63" s="2582"/>
      <c r="N63" s="2582"/>
      <c r="O63" s="2582"/>
      <c r="P63" s="2582"/>
      <c r="Q63" s="2582"/>
      <c r="R63" s="2582"/>
      <c r="S63" s="2582"/>
      <c r="T63" s="1077"/>
      <c r="U63" s="1077"/>
      <c r="V63" s="1078"/>
      <c r="W63" s="1078"/>
      <c r="X63" s="1078"/>
      <c r="Y63" s="1078"/>
      <c r="Z63" s="1078"/>
      <c r="AA63" s="1078"/>
      <c r="AB63" s="45"/>
      <c r="AC63" s="45"/>
      <c r="AD63" s="45"/>
      <c r="AE63" s="492"/>
      <c r="AF63" s="492"/>
      <c r="AG63" s="492"/>
      <c r="AH63" s="1078"/>
      <c r="AI63" s="1078"/>
      <c r="AJ63" s="1078"/>
      <c r="AK63" s="1078"/>
      <c r="AL63" s="1074"/>
      <c r="AM63" s="1074"/>
      <c r="AN63" s="1074"/>
      <c r="AO63" s="1074"/>
      <c r="AP63" s="1074"/>
      <c r="AQ63" s="1074"/>
      <c r="AR63" s="1074"/>
      <c r="AS63" s="1074"/>
      <c r="AW63" s="493"/>
      <c r="AX63" s="493"/>
      <c r="AY63" s="493"/>
      <c r="AZ63" s="1078"/>
      <c r="BA63" s="1078"/>
      <c r="BB63" s="1078"/>
      <c r="BC63" s="1078"/>
      <c r="BD63" s="1078"/>
      <c r="BE63" s="1078"/>
      <c r="BF63" s="1078"/>
      <c r="BG63" s="1078"/>
      <c r="BH63" s="1078"/>
      <c r="BI63" s="1078"/>
      <c r="BJ63" s="1078"/>
      <c r="BK63" s="1078"/>
      <c r="BL63" s="1074"/>
      <c r="BM63" s="1074"/>
      <c r="BN63" s="1074"/>
      <c r="BO63" s="493"/>
      <c r="BP63" s="493"/>
      <c r="BQ63" s="493"/>
      <c r="BR63" s="1078"/>
      <c r="BS63" s="1078"/>
      <c r="BT63" s="1078"/>
      <c r="BU63" s="1078"/>
      <c r="BV63" s="1028"/>
    </row>
    <row r="64" spans="2:75" s="195" customFormat="1" ht="11.1" customHeight="1">
      <c r="C64" s="2582"/>
      <c r="D64" s="2582"/>
      <c r="E64" s="2582"/>
      <c r="F64" s="2582"/>
      <c r="G64" s="2582"/>
      <c r="H64" s="2582"/>
      <c r="I64" s="2582"/>
      <c r="J64" s="2582"/>
      <c r="K64" s="2582"/>
      <c r="L64" s="2582"/>
      <c r="M64" s="2582"/>
      <c r="N64" s="2582"/>
      <c r="O64" s="2582"/>
      <c r="P64" s="2582"/>
      <c r="Q64" s="2582"/>
      <c r="R64" s="2582"/>
      <c r="S64" s="2582"/>
      <c r="T64" s="1077"/>
      <c r="U64" s="1077"/>
      <c r="V64" s="494"/>
      <c r="W64" s="494"/>
      <c r="X64" s="494"/>
      <c r="Y64" s="494"/>
      <c r="Z64" s="494"/>
      <c r="AA64" s="494"/>
      <c r="AB64" s="494"/>
      <c r="AC64" s="494"/>
      <c r="AD64" s="494"/>
      <c r="AE64" s="494"/>
      <c r="AF64" s="494"/>
      <c r="AG64" s="494"/>
      <c r="AH64" s="494"/>
      <c r="AI64" s="494"/>
      <c r="AJ64" s="494"/>
      <c r="AK64" s="494"/>
      <c r="AL64" s="494"/>
      <c r="AM64" s="494"/>
      <c r="AN64" s="494"/>
      <c r="AO64" s="494"/>
      <c r="AP64" s="494"/>
      <c r="AQ64" s="494"/>
      <c r="AR64" s="494"/>
      <c r="AS64" s="494"/>
      <c r="AT64" s="494"/>
      <c r="BV64" s="1028"/>
    </row>
    <row r="65" spans="2:75" s="195" customFormat="1" ht="6.95" customHeight="1">
      <c r="C65" s="2583" t="s">
        <v>242</v>
      </c>
      <c r="D65" s="2583"/>
      <c r="E65" s="2583"/>
      <c r="F65" s="2583"/>
      <c r="G65" s="2583"/>
      <c r="H65" s="2583"/>
      <c r="I65" s="2583"/>
      <c r="J65" s="2583"/>
      <c r="K65" s="2583"/>
      <c r="L65" s="2583"/>
      <c r="M65" s="2583"/>
      <c r="N65" s="2583"/>
      <c r="O65" s="2583"/>
      <c r="P65" s="2583"/>
      <c r="Q65" s="2583"/>
      <c r="R65" s="2583"/>
      <c r="S65" s="2583"/>
      <c r="T65" s="2583"/>
      <c r="U65" s="2583"/>
      <c r="V65" s="2583"/>
      <c r="W65" s="2583"/>
      <c r="X65" s="2583"/>
      <c r="Y65" s="2583"/>
      <c r="Z65" s="2583"/>
      <c r="AA65" s="2583"/>
      <c r="AB65" s="2583"/>
      <c r="AC65" s="2583"/>
      <c r="AD65" s="2583"/>
      <c r="AE65" s="45"/>
      <c r="AF65" s="45"/>
      <c r="AG65" s="494"/>
      <c r="AH65" s="494"/>
      <c r="AI65" s="494"/>
      <c r="AJ65" s="494"/>
      <c r="AK65" s="494"/>
      <c r="AL65" s="494"/>
      <c r="AM65" s="494"/>
      <c r="AN65" s="494"/>
      <c r="AO65" s="494"/>
      <c r="AP65" s="494"/>
      <c r="AQ65" s="494"/>
      <c r="AR65" s="494"/>
      <c r="AS65" s="494"/>
      <c r="AT65" s="494"/>
      <c r="BV65" s="1028"/>
    </row>
    <row r="66" spans="2:75" s="491" customFormat="1" ht="9" customHeight="1" thickBot="1">
      <c r="B66" s="195"/>
      <c r="C66" s="2584"/>
      <c r="D66" s="2584"/>
      <c r="E66" s="2584"/>
      <c r="F66" s="2584"/>
      <c r="G66" s="2584"/>
      <c r="H66" s="2584"/>
      <c r="I66" s="2584"/>
      <c r="J66" s="2584"/>
      <c r="K66" s="2584"/>
      <c r="L66" s="2584"/>
      <c r="M66" s="2584"/>
      <c r="N66" s="2584"/>
      <c r="O66" s="2584"/>
      <c r="P66" s="2584"/>
      <c r="Q66" s="2584"/>
      <c r="R66" s="2584"/>
      <c r="S66" s="2584"/>
      <c r="T66" s="2584"/>
      <c r="U66" s="2584"/>
      <c r="V66" s="2584"/>
      <c r="W66" s="2584"/>
      <c r="X66" s="2584"/>
      <c r="Y66" s="2584"/>
      <c r="Z66" s="2584"/>
      <c r="AA66" s="2584"/>
      <c r="AB66" s="2584"/>
      <c r="AC66" s="2584"/>
      <c r="AD66" s="2584"/>
      <c r="AE66" s="45"/>
      <c r="AF66" s="45"/>
      <c r="AG66" s="494"/>
      <c r="AH66" s="494"/>
      <c r="AI66" s="494"/>
      <c r="AJ66" s="494"/>
      <c r="AK66" s="494"/>
      <c r="AL66" s="494"/>
      <c r="AM66" s="494"/>
      <c r="AN66" s="494"/>
      <c r="AO66" s="494"/>
      <c r="AP66" s="494"/>
      <c r="AQ66" s="494"/>
      <c r="AR66" s="494"/>
      <c r="AS66" s="494"/>
      <c r="AT66" s="494"/>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028"/>
      <c r="BW66" s="138"/>
    </row>
    <row r="67" spans="2:75" s="491" customFormat="1" ht="9" customHeight="1">
      <c r="C67" s="139"/>
      <c r="D67" s="2559" t="s">
        <v>243</v>
      </c>
      <c r="E67" s="2559"/>
      <c r="F67" s="2559"/>
      <c r="G67" s="2559"/>
      <c r="H67" s="2559"/>
      <c r="I67" s="2559"/>
      <c r="J67" s="2559"/>
      <c r="K67" s="2559"/>
      <c r="L67" s="2559"/>
      <c r="M67" s="2559"/>
      <c r="N67" s="2559"/>
      <c r="O67" s="2559"/>
      <c r="P67" s="2559"/>
      <c r="Q67" s="2559"/>
      <c r="R67" s="2559"/>
      <c r="S67" s="2585"/>
      <c r="T67" s="1075"/>
      <c r="U67" s="1075"/>
      <c r="V67" s="2587" t="s">
        <v>9</v>
      </c>
      <c r="W67" s="2587"/>
      <c r="X67" s="2587"/>
      <c r="Y67" s="2588" t="s">
        <v>286</v>
      </c>
      <c r="Z67" s="2588"/>
      <c r="AA67" s="2588"/>
      <c r="AB67" s="2588"/>
      <c r="AC67" s="2588"/>
      <c r="AD67" s="2588"/>
      <c r="AE67" s="231"/>
      <c r="AF67" s="2590"/>
      <c r="AG67" s="2590"/>
      <c r="AH67" s="2590"/>
      <c r="AI67" s="2592"/>
      <c r="AJ67" s="2592"/>
      <c r="AK67" s="2592"/>
      <c r="AL67" s="2592"/>
      <c r="AM67" s="2592"/>
      <c r="AN67" s="2592"/>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495"/>
      <c r="BV67" s="138"/>
      <c r="BW67" s="138"/>
    </row>
    <row r="68" spans="2:75" s="491" customFormat="1" ht="9" customHeight="1">
      <c r="C68" s="140"/>
      <c r="D68" s="2560"/>
      <c r="E68" s="2560"/>
      <c r="F68" s="2560"/>
      <c r="G68" s="2560"/>
      <c r="H68" s="2560"/>
      <c r="I68" s="2560"/>
      <c r="J68" s="2560"/>
      <c r="K68" s="2560"/>
      <c r="L68" s="2560"/>
      <c r="M68" s="2560"/>
      <c r="N68" s="2560"/>
      <c r="O68" s="2560"/>
      <c r="P68" s="2560"/>
      <c r="Q68" s="2560"/>
      <c r="R68" s="2560"/>
      <c r="S68" s="2586"/>
      <c r="T68" s="1076"/>
      <c r="U68" s="1076"/>
      <c r="V68" s="2558"/>
      <c r="W68" s="2558"/>
      <c r="X68" s="2558"/>
      <c r="Y68" s="2589"/>
      <c r="Z68" s="2589"/>
      <c r="AA68" s="2589"/>
      <c r="AB68" s="2589"/>
      <c r="AC68" s="2589"/>
      <c r="AD68" s="2589"/>
      <c r="AE68" s="45"/>
      <c r="AF68" s="2591"/>
      <c r="AG68" s="2591"/>
      <c r="AH68" s="2591"/>
      <c r="AI68" s="2593"/>
      <c r="AJ68" s="2593"/>
      <c r="AK68" s="2593"/>
      <c r="AL68" s="2593"/>
      <c r="AM68" s="2593"/>
      <c r="AN68" s="2593"/>
      <c r="AO68" s="460"/>
      <c r="AP68" s="460"/>
      <c r="AQ68" s="460"/>
      <c r="AR68" s="460"/>
      <c r="AS68" s="45"/>
      <c r="AT68" s="45"/>
      <c r="AU68" s="45"/>
      <c r="AV68" s="45"/>
      <c r="AW68" s="45"/>
      <c r="AX68" s="45"/>
      <c r="AY68" s="45"/>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7"/>
      <c r="BV68" s="138"/>
      <c r="BW68" s="138"/>
    </row>
    <row r="69" spans="2:75" s="491" customFormat="1" ht="9" customHeight="1">
      <c r="C69" s="141"/>
      <c r="D69" s="2563" t="s">
        <v>507</v>
      </c>
      <c r="E69" s="2563"/>
      <c r="F69" s="2563"/>
      <c r="G69" s="2563"/>
      <c r="H69" s="2563"/>
      <c r="I69" s="2563"/>
      <c r="J69" s="2563"/>
      <c r="K69" s="2563"/>
      <c r="L69" s="2563"/>
      <c r="M69" s="2563"/>
      <c r="N69" s="2563"/>
      <c r="O69" s="2563"/>
      <c r="P69" s="2563"/>
      <c r="Q69" s="2563"/>
      <c r="R69" s="2563"/>
      <c r="S69" s="2563"/>
      <c r="T69" s="2563"/>
      <c r="U69" s="2563"/>
      <c r="V69" s="2563"/>
      <c r="W69" s="2563"/>
      <c r="X69" s="2563"/>
      <c r="Y69" s="2563"/>
      <c r="Z69" s="2563"/>
      <c r="AA69" s="2563"/>
      <c r="AB69" s="2563"/>
      <c r="AC69" s="2563"/>
      <c r="AD69" s="2563"/>
      <c r="AE69" s="2563"/>
      <c r="AF69" s="2563"/>
      <c r="AG69" s="2563"/>
      <c r="AH69" s="2563"/>
      <c r="AI69" s="2563"/>
      <c r="AJ69" s="2563"/>
      <c r="AK69" s="2563"/>
      <c r="AL69" s="2563"/>
      <c r="AM69" s="2563"/>
      <c r="AN69" s="2563"/>
      <c r="AO69" s="2563"/>
      <c r="AP69" s="2563"/>
      <c r="AQ69" s="2563"/>
      <c r="AR69" s="2563"/>
      <c r="AS69" s="2563"/>
      <c r="AT69" s="2563"/>
      <c r="AU69" s="2563"/>
      <c r="AV69" s="2563"/>
      <c r="AW69" s="2563"/>
      <c r="AX69" s="2563"/>
      <c r="AY69" s="2563"/>
      <c r="AZ69" s="2563"/>
      <c r="BA69" s="2563"/>
      <c r="BB69" s="2563"/>
      <c r="BC69" s="2563"/>
      <c r="BD69" s="2563"/>
      <c r="BE69" s="2563"/>
      <c r="BF69" s="2563"/>
      <c r="BG69" s="2563"/>
      <c r="BH69" s="2563"/>
      <c r="BI69" s="2563"/>
      <c r="BJ69" s="2563"/>
      <c r="BK69" s="2563"/>
      <c r="BL69" s="2563"/>
      <c r="BM69" s="2563"/>
      <c r="BN69" s="2563"/>
      <c r="BO69" s="2563"/>
      <c r="BP69" s="2563"/>
      <c r="BQ69" s="2563"/>
      <c r="BR69" s="2563"/>
      <c r="BS69" s="2563"/>
      <c r="BT69" s="2563"/>
      <c r="BU69" s="496"/>
      <c r="BV69" s="138"/>
      <c r="BW69" s="138"/>
    </row>
    <row r="70" spans="2:75" s="491" customFormat="1" ht="9" customHeight="1" thickBot="1">
      <c r="C70" s="142"/>
      <c r="D70" s="2564"/>
      <c r="E70" s="2564"/>
      <c r="F70" s="2564"/>
      <c r="G70" s="2564"/>
      <c r="H70" s="2564"/>
      <c r="I70" s="2564"/>
      <c r="J70" s="2564"/>
      <c r="K70" s="2564"/>
      <c r="L70" s="2564"/>
      <c r="M70" s="2564"/>
      <c r="N70" s="2564"/>
      <c r="O70" s="2564"/>
      <c r="P70" s="2564"/>
      <c r="Q70" s="2564"/>
      <c r="R70" s="2564"/>
      <c r="S70" s="2564"/>
      <c r="T70" s="2564"/>
      <c r="U70" s="2564"/>
      <c r="V70" s="2564"/>
      <c r="W70" s="2564"/>
      <c r="X70" s="2564"/>
      <c r="Y70" s="2564"/>
      <c r="Z70" s="2564"/>
      <c r="AA70" s="2564"/>
      <c r="AB70" s="2564"/>
      <c r="AC70" s="2564"/>
      <c r="AD70" s="2564"/>
      <c r="AE70" s="2564"/>
      <c r="AF70" s="2564"/>
      <c r="AG70" s="2564"/>
      <c r="AH70" s="2564"/>
      <c r="AI70" s="2564"/>
      <c r="AJ70" s="2564"/>
      <c r="AK70" s="2564"/>
      <c r="AL70" s="2564"/>
      <c r="AM70" s="2564"/>
      <c r="AN70" s="2564"/>
      <c r="AO70" s="2564"/>
      <c r="AP70" s="2564"/>
      <c r="AQ70" s="2564"/>
      <c r="AR70" s="2564"/>
      <c r="AS70" s="2564"/>
      <c r="AT70" s="2564"/>
      <c r="AU70" s="2564"/>
      <c r="AV70" s="2564"/>
      <c r="AW70" s="2564"/>
      <c r="AX70" s="2564"/>
      <c r="AY70" s="2564"/>
      <c r="AZ70" s="2564"/>
      <c r="BA70" s="2564"/>
      <c r="BB70" s="2564"/>
      <c r="BC70" s="2564"/>
      <c r="BD70" s="2564"/>
      <c r="BE70" s="2564"/>
      <c r="BF70" s="2564"/>
      <c r="BG70" s="2564"/>
      <c r="BH70" s="2564"/>
      <c r="BI70" s="2564"/>
      <c r="BJ70" s="2564"/>
      <c r="BK70" s="2564"/>
      <c r="BL70" s="2564"/>
      <c r="BM70" s="2564"/>
      <c r="BN70" s="2564"/>
      <c r="BO70" s="2564"/>
      <c r="BP70" s="2564"/>
      <c r="BQ70" s="2564"/>
      <c r="BR70" s="2564"/>
      <c r="BS70" s="2564"/>
      <c r="BT70" s="2564"/>
      <c r="BU70" s="497"/>
      <c r="BV70" s="138"/>
      <c r="BW70" s="138"/>
    </row>
    <row r="71" spans="2:75" s="491" customFormat="1" ht="15.95" customHeight="1">
      <c r="C71" s="2716" t="s">
        <v>953</v>
      </c>
      <c r="D71" s="2716"/>
      <c r="E71" s="2716"/>
      <c r="F71" s="2716"/>
      <c r="G71" s="2716"/>
      <c r="H71" s="2716"/>
      <c r="I71" s="2716"/>
      <c r="J71" s="2716"/>
      <c r="K71" s="2716"/>
      <c r="L71" s="2716"/>
      <c r="M71" s="2716"/>
      <c r="N71" s="2716"/>
      <c r="O71" s="2716"/>
      <c r="P71" s="2716"/>
      <c r="Q71" s="2716"/>
      <c r="R71" s="2716"/>
      <c r="S71" s="2716"/>
      <c r="T71" s="2716"/>
      <c r="U71" s="2716"/>
      <c r="V71" s="2716"/>
      <c r="W71" s="2716"/>
      <c r="X71" s="2716"/>
      <c r="Y71" s="2716"/>
      <c r="Z71" s="2716"/>
      <c r="AA71" s="2716"/>
      <c r="AB71" s="2716"/>
      <c r="AC71" s="2716"/>
      <c r="AD71" s="2716"/>
      <c r="AE71" s="2716"/>
      <c r="AF71" s="2716"/>
      <c r="AG71" s="2716"/>
      <c r="AH71" s="2716"/>
      <c r="AI71" s="2716"/>
      <c r="AJ71" s="2716"/>
      <c r="AK71" s="2716"/>
      <c r="AL71" s="2716"/>
      <c r="AM71" s="2716"/>
      <c r="AN71" s="2716"/>
      <c r="AO71" s="2716"/>
      <c r="AP71" s="2716"/>
      <c r="AQ71" s="2716"/>
      <c r="AR71" s="2716"/>
      <c r="AS71" s="2716"/>
      <c r="AT71" s="2716"/>
      <c r="AU71" s="2716"/>
      <c r="AV71" s="2716"/>
      <c r="AW71" s="2716"/>
      <c r="AX71" s="2716"/>
      <c r="AY71" s="2716"/>
      <c r="AZ71" s="2716"/>
      <c r="BA71" s="2716"/>
      <c r="BB71" s="2716"/>
      <c r="BC71" s="2716"/>
      <c r="BD71" s="2716"/>
      <c r="BE71" s="2716"/>
      <c r="BF71" s="2716"/>
      <c r="BG71" s="2716"/>
      <c r="BH71" s="2716"/>
      <c r="BI71" s="2716"/>
      <c r="BJ71" s="2716"/>
      <c r="BK71" s="2716"/>
      <c r="BL71" s="2716"/>
      <c r="BM71" s="2716"/>
      <c r="BN71" s="2716"/>
      <c r="BO71" s="2716"/>
      <c r="BP71" s="2716"/>
      <c r="BQ71" s="2716"/>
      <c r="BR71" s="2716"/>
      <c r="BS71" s="88"/>
      <c r="BT71" s="88"/>
      <c r="BU71" s="88"/>
      <c r="BV71" s="138"/>
      <c r="BW71" s="138"/>
    </row>
    <row r="72" spans="2:75" s="491" customFormat="1" ht="9" customHeight="1" thickBot="1">
      <c r="C72" s="2618"/>
      <c r="D72" s="2618"/>
      <c r="E72" s="2618"/>
      <c r="F72" s="2618"/>
      <c r="G72" s="2618"/>
      <c r="H72" s="2618"/>
      <c r="I72" s="2618"/>
      <c r="J72" s="2618"/>
      <c r="K72" s="2618"/>
      <c r="L72" s="2618"/>
      <c r="M72" s="2618"/>
      <c r="N72" s="2618"/>
      <c r="O72" s="2618"/>
      <c r="P72" s="2618"/>
      <c r="Q72" s="2618"/>
      <c r="R72" s="2618"/>
      <c r="S72" s="2618"/>
      <c r="T72" s="2618"/>
      <c r="U72" s="2618"/>
      <c r="V72" s="2618"/>
      <c r="W72" s="2618"/>
      <c r="X72" s="2618"/>
      <c r="Y72" s="2618"/>
      <c r="Z72" s="2618"/>
      <c r="AA72" s="2618"/>
      <c r="AB72" s="2618"/>
      <c r="AC72" s="2618"/>
      <c r="AD72" s="2618"/>
      <c r="AE72" s="2618"/>
      <c r="AF72" s="2618"/>
      <c r="AG72" s="2618"/>
      <c r="AH72" s="2618"/>
      <c r="AI72" s="2618"/>
      <c r="AJ72" s="2618"/>
      <c r="AK72" s="2618"/>
      <c r="AL72" s="2618"/>
      <c r="AM72" s="2618"/>
      <c r="AN72" s="2618"/>
      <c r="AO72" s="2618"/>
      <c r="AP72" s="2618"/>
      <c r="AQ72" s="2618"/>
      <c r="AR72" s="2618"/>
      <c r="AS72" s="2618"/>
      <c r="AT72" s="2618"/>
      <c r="AU72" s="2618"/>
      <c r="AV72" s="2618"/>
      <c r="AW72" s="2618"/>
      <c r="AX72" s="2618"/>
      <c r="AY72" s="2618"/>
      <c r="AZ72" s="2618"/>
      <c r="BA72" s="2618"/>
      <c r="BB72" s="2618"/>
      <c r="BC72" s="2618"/>
      <c r="BD72" s="2618"/>
      <c r="BE72" s="2618"/>
      <c r="BF72" s="2618"/>
      <c r="BG72" s="2618"/>
      <c r="BH72" s="2618"/>
      <c r="BI72" s="2618"/>
      <c r="BJ72" s="2618"/>
      <c r="BK72" s="2617"/>
      <c r="BL72" s="2617"/>
      <c r="BM72" s="2617"/>
      <c r="BN72" s="2617"/>
      <c r="BO72" s="2617"/>
      <c r="BP72" s="2617"/>
      <c r="BQ72" s="2617"/>
      <c r="BR72" s="2617"/>
      <c r="BS72" s="88"/>
      <c r="BT72" s="88"/>
      <c r="BU72" s="88"/>
      <c r="BV72" s="138"/>
      <c r="BW72" s="138"/>
    </row>
    <row r="73" spans="2:75" s="491" customFormat="1" ht="11.1" customHeight="1">
      <c r="C73" s="2717" t="s">
        <v>956</v>
      </c>
      <c r="D73" s="2520"/>
      <c r="E73" s="2520"/>
      <c r="F73" s="2520"/>
      <c r="G73" s="2520"/>
      <c r="H73" s="2520"/>
      <c r="I73" s="2520"/>
      <c r="J73" s="2520"/>
      <c r="K73" s="2520"/>
      <c r="L73" s="2520"/>
      <c r="M73" s="2520"/>
      <c r="N73" s="2520"/>
      <c r="O73" s="2520"/>
      <c r="P73" s="2520"/>
      <c r="Q73" s="2520"/>
      <c r="R73" s="2520"/>
      <c r="S73" s="2520"/>
      <c r="T73" s="2722"/>
      <c r="U73" s="2722"/>
      <c r="V73" s="2722"/>
      <c r="W73" s="2722"/>
      <c r="X73" s="2722"/>
      <c r="Y73" s="2722"/>
      <c r="Z73" s="2722"/>
      <c r="AA73" s="2722"/>
      <c r="AB73" s="2722"/>
      <c r="AC73" s="2720" t="s">
        <v>954</v>
      </c>
      <c r="AD73" s="2720"/>
      <c r="AE73" s="2720"/>
      <c r="AF73" s="2720"/>
      <c r="AG73" s="2519" t="s">
        <v>957</v>
      </c>
      <c r="AH73" s="2520"/>
      <c r="AI73" s="2520"/>
      <c r="AJ73" s="2520"/>
      <c r="AK73" s="2520"/>
      <c r="AL73" s="2520"/>
      <c r="AM73" s="2520"/>
      <c r="AN73" s="2520"/>
      <c r="AO73" s="2520"/>
      <c r="AP73" s="2520"/>
      <c r="AQ73" s="2520"/>
      <c r="AR73" s="2520"/>
      <c r="AS73" s="2520"/>
      <c r="AT73" s="2520"/>
      <c r="AU73" s="2520"/>
      <c r="AV73" s="2520"/>
      <c r="AW73" s="2520"/>
      <c r="AX73" s="2726"/>
      <c r="AY73" s="2726"/>
      <c r="AZ73" s="2726"/>
      <c r="BA73" s="2726"/>
      <c r="BB73" s="2726"/>
      <c r="BC73" s="2726"/>
      <c r="BD73" s="2726"/>
      <c r="BE73" s="2726"/>
      <c r="BF73" s="2726"/>
      <c r="BG73" s="2720" t="s">
        <v>955</v>
      </c>
      <c r="BH73" s="2720"/>
      <c r="BI73" s="2720"/>
      <c r="BJ73" s="2724"/>
      <c r="BK73" s="1029"/>
      <c r="BL73" s="1030"/>
      <c r="BM73" s="1030"/>
      <c r="BN73" s="2719"/>
      <c r="BO73" s="2719"/>
      <c r="BP73" s="2719"/>
      <c r="BQ73" s="2719"/>
      <c r="BR73" s="2719"/>
      <c r="BS73" s="88"/>
      <c r="BT73" s="88"/>
      <c r="BU73" s="88"/>
      <c r="BV73" s="138"/>
      <c r="BW73" s="138"/>
    </row>
    <row r="74" spans="2:75" s="45" customFormat="1" ht="11.1" customHeight="1" thickBot="1">
      <c r="B74" s="491"/>
      <c r="C74" s="2718"/>
      <c r="D74" s="2522"/>
      <c r="E74" s="2522"/>
      <c r="F74" s="2522"/>
      <c r="G74" s="2522"/>
      <c r="H74" s="2522"/>
      <c r="I74" s="2522"/>
      <c r="J74" s="2522"/>
      <c r="K74" s="2522"/>
      <c r="L74" s="2522"/>
      <c r="M74" s="2522"/>
      <c r="N74" s="2522"/>
      <c r="O74" s="2522"/>
      <c r="P74" s="2522"/>
      <c r="Q74" s="2522"/>
      <c r="R74" s="2522"/>
      <c r="S74" s="2522"/>
      <c r="T74" s="2723"/>
      <c r="U74" s="2723"/>
      <c r="V74" s="2723"/>
      <c r="W74" s="2723"/>
      <c r="X74" s="2723"/>
      <c r="Y74" s="2723"/>
      <c r="Z74" s="2723"/>
      <c r="AA74" s="2723"/>
      <c r="AB74" s="2723"/>
      <c r="AC74" s="2721"/>
      <c r="AD74" s="2721"/>
      <c r="AE74" s="2721"/>
      <c r="AF74" s="2721"/>
      <c r="AG74" s="2521"/>
      <c r="AH74" s="2522"/>
      <c r="AI74" s="2522"/>
      <c r="AJ74" s="2522"/>
      <c r="AK74" s="2522"/>
      <c r="AL74" s="2522"/>
      <c r="AM74" s="2522"/>
      <c r="AN74" s="2522"/>
      <c r="AO74" s="2522"/>
      <c r="AP74" s="2522"/>
      <c r="AQ74" s="2522"/>
      <c r="AR74" s="2522"/>
      <c r="AS74" s="2522"/>
      <c r="AT74" s="2522"/>
      <c r="AU74" s="2522"/>
      <c r="AV74" s="2522"/>
      <c r="AW74" s="2522"/>
      <c r="AX74" s="2727"/>
      <c r="AY74" s="2727"/>
      <c r="AZ74" s="2727"/>
      <c r="BA74" s="2727"/>
      <c r="BB74" s="2727"/>
      <c r="BC74" s="2727"/>
      <c r="BD74" s="2727"/>
      <c r="BE74" s="2727"/>
      <c r="BF74" s="2727"/>
      <c r="BG74" s="2721"/>
      <c r="BH74" s="2721"/>
      <c r="BI74" s="2721"/>
      <c r="BJ74" s="2725"/>
      <c r="BK74" s="1029"/>
      <c r="BL74" s="1030"/>
      <c r="BM74" s="1030"/>
      <c r="BN74" s="2719"/>
      <c r="BO74" s="2719"/>
      <c r="BP74" s="2719"/>
      <c r="BQ74" s="2719"/>
      <c r="BR74" s="2719"/>
      <c r="BS74" s="88"/>
      <c r="BT74" s="88"/>
      <c r="BU74" s="88"/>
      <c r="BV74" s="138"/>
    </row>
    <row r="75" spans="2:75" s="45" customFormat="1" ht="8.25" customHeight="1">
      <c r="B75" s="1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c r="BL75" s="498"/>
      <c r="BM75" s="498"/>
      <c r="BN75" s="498"/>
      <c r="BO75" s="498"/>
      <c r="BP75" s="498"/>
      <c r="BQ75" s="498"/>
      <c r="BR75" s="498"/>
      <c r="BS75" s="498"/>
      <c r="BT75" s="498"/>
      <c r="BU75" s="498"/>
      <c r="BV75" s="138"/>
    </row>
    <row r="76" spans="2:75" s="45" customFormat="1" ht="9" customHeight="1" thickBot="1">
      <c r="B76" s="195"/>
      <c r="C76" s="587"/>
      <c r="D76" s="587"/>
      <c r="E76" s="587"/>
      <c r="F76" s="587"/>
      <c r="G76" s="587"/>
      <c r="H76" s="587"/>
      <c r="I76" s="587"/>
      <c r="J76" s="587"/>
      <c r="K76" s="587"/>
      <c r="L76" s="587"/>
      <c r="M76" s="587"/>
      <c r="N76" s="587"/>
      <c r="O76" s="587"/>
      <c r="P76" s="587"/>
      <c r="Q76" s="2708" t="s">
        <v>480</v>
      </c>
      <c r="R76" s="2708"/>
      <c r="S76" s="2708"/>
      <c r="T76" s="2708"/>
      <c r="U76" s="2708"/>
      <c r="V76" s="2708"/>
      <c r="W76" s="2708"/>
      <c r="X76" s="2708"/>
      <c r="Y76" s="2708"/>
      <c r="Z76" s="2708"/>
      <c r="AA76" s="2708"/>
      <c r="AB76" s="2708"/>
      <c r="AC76" s="2708"/>
      <c r="AD76" s="2708"/>
      <c r="AE76" s="2708"/>
      <c r="AF76" s="2708"/>
      <c r="AG76" s="2708"/>
      <c r="AH76" s="2708"/>
      <c r="AI76" s="2708"/>
      <c r="AJ76" s="2708"/>
      <c r="AK76" s="2708"/>
      <c r="AL76" s="2708"/>
      <c r="AM76" s="2708"/>
      <c r="AN76" s="2708"/>
      <c r="AO76" s="2708"/>
      <c r="AP76" s="2708"/>
      <c r="AQ76" s="2708"/>
      <c r="AR76" s="2708"/>
      <c r="AS76" s="2708"/>
      <c r="AT76" s="2708"/>
      <c r="AU76" s="2708"/>
      <c r="AV76" s="2708"/>
      <c r="AW76" s="2708"/>
      <c r="AX76" s="2708"/>
      <c r="AY76" s="2708"/>
      <c r="AZ76" s="2708"/>
      <c r="BA76" s="2708"/>
      <c r="BB76" s="2708"/>
      <c r="BC76" s="2708"/>
      <c r="BD76" s="2708"/>
      <c r="BE76" s="2708"/>
      <c r="BF76" s="2708"/>
      <c r="BG76" s="587"/>
      <c r="BH76" s="587"/>
      <c r="BI76" s="587"/>
      <c r="BJ76" s="587"/>
      <c r="BK76" s="587"/>
      <c r="BL76" s="587"/>
      <c r="BM76" s="587"/>
      <c r="BN76" s="587"/>
      <c r="BO76" s="587"/>
      <c r="BP76" s="587"/>
      <c r="BQ76" s="587"/>
      <c r="BR76" s="587"/>
      <c r="BS76" s="587"/>
      <c r="BT76" s="587"/>
      <c r="BU76" s="587"/>
      <c r="BV76" s="138"/>
    </row>
    <row r="77" spans="2:75" s="45" customFormat="1" ht="9" customHeight="1">
      <c r="B77" s="195"/>
      <c r="Q77" s="2708"/>
      <c r="R77" s="2708"/>
      <c r="S77" s="2708"/>
      <c r="T77" s="2708"/>
      <c r="U77" s="2708"/>
      <c r="V77" s="2708"/>
      <c r="W77" s="2708"/>
      <c r="X77" s="2708"/>
      <c r="Y77" s="2708"/>
      <c r="Z77" s="2708"/>
      <c r="AA77" s="2708"/>
      <c r="AB77" s="2708"/>
      <c r="AC77" s="2708"/>
      <c r="AD77" s="2708"/>
      <c r="AE77" s="2708"/>
      <c r="AF77" s="2708"/>
      <c r="AG77" s="2708"/>
      <c r="AH77" s="2708"/>
      <c r="AI77" s="2708"/>
      <c r="AJ77" s="2708"/>
      <c r="AK77" s="2708"/>
      <c r="AL77" s="2708"/>
      <c r="AM77" s="2708"/>
      <c r="AN77" s="2708"/>
      <c r="AO77" s="2708"/>
      <c r="AP77" s="2708"/>
      <c r="AQ77" s="2708"/>
      <c r="AR77" s="2708"/>
      <c r="AS77" s="2708"/>
      <c r="AT77" s="2708"/>
      <c r="AU77" s="2708"/>
      <c r="AV77" s="2708"/>
      <c r="AW77" s="2708"/>
      <c r="AX77" s="2708"/>
      <c r="AY77" s="2708"/>
      <c r="AZ77" s="2708"/>
      <c r="BA77" s="2708"/>
      <c r="BB77" s="2708"/>
      <c r="BC77" s="2708"/>
      <c r="BD77" s="2708"/>
      <c r="BE77" s="2708"/>
      <c r="BF77" s="2708"/>
      <c r="BG77" s="588"/>
      <c r="BH77" s="588"/>
      <c r="BI77" s="588"/>
      <c r="BJ77" s="588"/>
      <c r="BK77" s="588"/>
      <c r="BL77" s="589"/>
      <c r="BM77" s="589"/>
      <c r="BN77" s="589"/>
      <c r="BO77" s="590"/>
      <c r="BP77" s="590"/>
      <c r="BQ77" s="590"/>
      <c r="BR77" s="588"/>
      <c r="BS77" s="588"/>
      <c r="BT77" s="588"/>
      <c r="BU77" s="588"/>
      <c r="BV77" s="138"/>
    </row>
    <row r="78" spans="2:75" s="45" customFormat="1" ht="6" customHeight="1">
      <c r="B78" s="491"/>
      <c r="C78" s="591"/>
      <c r="D78" s="591"/>
      <c r="E78" s="591"/>
      <c r="F78" s="591"/>
      <c r="G78" s="591"/>
      <c r="H78" s="591"/>
      <c r="I78" s="591"/>
      <c r="J78" s="591"/>
      <c r="K78" s="591"/>
      <c r="L78" s="591"/>
      <c r="M78" s="591"/>
      <c r="N78" s="591"/>
      <c r="O78" s="591"/>
      <c r="P78" s="591"/>
      <c r="Q78" s="591"/>
      <c r="R78" s="591"/>
      <c r="S78" s="591"/>
      <c r="T78" s="591"/>
      <c r="U78" s="591"/>
      <c r="V78" s="591"/>
      <c r="W78" s="591"/>
      <c r="X78" s="591"/>
      <c r="Y78" s="591"/>
      <c r="Z78" s="592"/>
      <c r="AA78" s="592"/>
      <c r="AB78" s="592"/>
      <c r="AC78" s="592"/>
      <c r="AD78" s="592"/>
      <c r="AE78" s="592"/>
      <c r="AF78" s="592"/>
      <c r="AG78" s="592"/>
      <c r="AH78" s="592"/>
      <c r="AI78" s="592"/>
      <c r="AJ78" s="592"/>
      <c r="AK78" s="592"/>
      <c r="AL78" s="592"/>
      <c r="AM78" s="592"/>
      <c r="AN78" s="592"/>
      <c r="AO78" s="592"/>
      <c r="AP78" s="592"/>
      <c r="AQ78" s="592"/>
      <c r="AR78" s="592"/>
      <c r="AS78" s="592"/>
      <c r="AT78" s="592"/>
      <c r="AU78" s="152"/>
      <c r="AV78" s="152"/>
      <c r="AW78" s="152"/>
      <c r="AX78" s="152"/>
      <c r="AY78" s="152"/>
      <c r="AZ78" s="152"/>
      <c r="BA78" s="152"/>
      <c r="BB78" s="152"/>
      <c r="BC78" s="152"/>
      <c r="BD78" s="152"/>
      <c r="BE78" s="152"/>
      <c r="BF78" s="152"/>
      <c r="BG78" s="152"/>
      <c r="BH78" s="152"/>
      <c r="BI78" s="152"/>
      <c r="BJ78" s="152"/>
      <c r="BK78" s="152"/>
      <c r="BL78" s="152"/>
      <c r="BM78" s="152"/>
      <c r="BN78" s="152"/>
      <c r="BO78" s="152"/>
      <c r="BP78" s="152"/>
      <c r="BQ78" s="152"/>
      <c r="BR78" s="152"/>
      <c r="BS78" s="152"/>
      <c r="BT78" s="152"/>
      <c r="BU78" s="152"/>
      <c r="BV78" s="138"/>
    </row>
    <row r="79" spans="2:75" s="45" customFormat="1" ht="12.95" customHeight="1">
      <c r="C79" s="2709" t="s">
        <v>481</v>
      </c>
      <c r="D79" s="2709"/>
      <c r="E79" s="2709"/>
      <c r="F79" s="2709"/>
      <c r="G79" s="2709"/>
      <c r="H79" s="2711" t="s">
        <v>482</v>
      </c>
      <c r="I79" s="2711"/>
      <c r="J79" s="2711"/>
      <c r="K79" s="2711"/>
      <c r="L79" s="2711"/>
      <c r="M79" s="2711"/>
      <c r="N79" s="2711"/>
      <c r="O79" s="2711"/>
      <c r="P79" s="2711"/>
      <c r="Q79" s="2711"/>
      <c r="R79" s="2711"/>
      <c r="S79" s="2711"/>
      <c r="T79" s="2711"/>
      <c r="U79" s="2711"/>
      <c r="V79" s="2711"/>
      <c r="W79" s="2711"/>
      <c r="X79" s="2711"/>
      <c r="Y79" s="2711"/>
      <c r="Z79" s="2711"/>
      <c r="AA79" s="2711"/>
      <c r="AB79" s="2711"/>
      <c r="AC79" s="2711"/>
      <c r="AD79" s="2711"/>
      <c r="AE79" s="2711"/>
      <c r="AF79" s="2711"/>
      <c r="AG79" s="2711"/>
      <c r="AH79" s="2711"/>
      <c r="AI79" s="2711"/>
      <c r="AJ79" s="2711"/>
      <c r="AK79" s="2711"/>
      <c r="AL79" s="2711"/>
      <c r="AM79" s="2711"/>
      <c r="AN79" s="2711"/>
      <c r="AO79" s="2711"/>
      <c r="AP79" s="2711"/>
      <c r="AQ79" s="2711"/>
      <c r="AR79" s="2711"/>
      <c r="AS79" s="2711"/>
      <c r="AT79" s="2711"/>
      <c r="AU79" s="2711"/>
      <c r="AV79" s="2711"/>
      <c r="AW79" s="2711"/>
      <c r="AX79" s="2711"/>
      <c r="AY79" s="2711"/>
      <c r="AZ79" s="2711"/>
      <c r="BA79" s="2711"/>
      <c r="BB79" s="2711"/>
      <c r="BC79" s="2711"/>
      <c r="BD79" s="2711"/>
      <c r="BE79" s="2711"/>
      <c r="BF79" s="2711"/>
      <c r="BG79" s="2711"/>
      <c r="BH79" s="2711"/>
      <c r="BI79" s="2711"/>
      <c r="BJ79" s="2711"/>
      <c r="BK79" s="2711"/>
      <c r="BL79" s="2711"/>
      <c r="BM79" s="2711"/>
      <c r="BN79" s="2711"/>
      <c r="BO79" s="2711"/>
      <c r="BP79" s="2711"/>
      <c r="BQ79" s="2711"/>
      <c r="BR79" s="2711"/>
      <c r="BS79" s="2711"/>
      <c r="BT79" s="2711"/>
      <c r="BU79" s="593"/>
    </row>
    <row r="80" spans="2:75" s="45" customFormat="1" ht="12.95" customHeight="1" thickBot="1">
      <c r="B80" s="930"/>
      <c r="C80" s="2710"/>
      <c r="D80" s="2710"/>
      <c r="E80" s="2710"/>
      <c r="F80" s="2710"/>
      <c r="G80" s="2710"/>
      <c r="H80" s="2712"/>
      <c r="I80" s="2712"/>
      <c r="J80" s="2712"/>
      <c r="K80" s="2712"/>
      <c r="L80" s="2712"/>
      <c r="M80" s="2712"/>
      <c r="N80" s="2712"/>
      <c r="O80" s="2712"/>
      <c r="P80" s="2712"/>
      <c r="Q80" s="2712"/>
      <c r="R80" s="2712"/>
      <c r="S80" s="2712"/>
      <c r="T80" s="2712"/>
      <c r="U80" s="2712"/>
      <c r="V80" s="2712"/>
      <c r="W80" s="2712"/>
      <c r="X80" s="2712"/>
      <c r="Y80" s="2712"/>
      <c r="Z80" s="2712"/>
      <c r="AA80" s="2712"/>
      <c r="AB80" s="2712"/>
      <c r="AC80" s="2712"/>
      <c r="AD80" s="2712"/>
      <c r="AE80" s="2712"/>
      <c r="AF80" s="2712"/>
      <c r="AG80" s="2712"/>
      <c r="AH80" s="2712"/>
      <c r="AI80" s="2712"/>
      <c r="AJ80" s="2712"/>
      <c r="AK80" s="2712"/>
      <c r="AL80" s="2712"/>
      <c r="AM80" s="2712"/>
      <c r="AN80" s="2712"/>
      <c r="AO80" s="2712"/>
      <c r="AP80" s="2712"/>
      <c r="AQ80" s="2712"/>
      <c r="AR80" s="2712"/>
      <c r="AS80" s="2712"/>
      <c r="AT80" s="2712"/>
      <c r="AU80" s="2712"/>
      <c r="AV80" s="2712"/>
      <c r="AW80" s="2712"/>
      <c r="AX80" s="2712"/>
      <c r="AY80" s="2712"/>
      <c r="AZ80" s="2712"/>
      <c r="BA80" s="2712"/>
      <c r="BB80" s="2712"/>
      <c r="BC80" s="2712"/>
      <c r="BD80" s="2712"/>
      <c r="BE80" s="2712"/>
      <c r="BF80" s="2712"/>
      <c r="BG80" s="2712"/>
      <c r="BH80" s="2712"/>
      <c r="BI80" s="2712"/>
      <c r="BJ80" s="2712"/>
      <c r="BK80" s="2712"/>
      <c r="BL80" s="2712"/>
      <c r="BM80" s="2712"/>
      <c r="BN80" s="2712"/>
      <c r="BO80" s="2712"/>
      <c r="BP80" s="2712"/>
      <c r="BQ80" s="2712"/>
      <c r="BR80" s="2712"/>
      <c r="BS80" s="2712"/>
      <c r="BT80" s="2712"/>
      <c r="BU80" s="594"/>
      <c r="BV80" s="1027"/>
    </row>
    <row r="81" spans="2:74" s="45" customFormat="1" ht="12.95" customHeight="1">
      <c r="B81" s="1031"/>
      <c r="C81" s="595"/>
      <c r="D81" s="2587" t="s">
        <v>9</v>
      </c>
      <c r="E81" s="2587"/>
      <c r="F81" s="2587"/>
      <c r="G81" s="2700" t="s">
        <v>483</v>
      </c>
      <c r="H81" s="2700"/>
      <c r="I81" s="2700"/>
      <c r="J81" s="2700"/>
      <c r="K81" s="2700"/>
      <c r="L81" s="2700"/>
      <c r="M81" s="2700"/>
      <c r="N81" s="2700"/>
      <c r="O81" s="2700"/>
      <c r="P81" s="2700"/>
      <c r="Q81" s="2700"/>
      <c r="R81" s="2587" t="s">
        <v>9</v>
      </c>
      <c r="S81" s="2587"/>
      <c r="T81" s="2587"/>
      <c r="U81" s="2700" t="s">
        <v>484</v>
      </c>
      <c r="V81" s="2700"/>
      <c r="W81" s="2700"/>
      <c r="X81" s="2700"/>
      <c r="Y81" s="2700"/>
      <c r="Z81" s="2700"/>
      <c r="AA81" s="2700"/>
      <c r="AB81" s="2700"/>
      <c r="AC81" s="2700"/>
      <c r="AD81" s="2700"/>
      <c r="AE81" s="2700"/>
      <c r="AF81" s="2700"/>
      <c r="AG81" s="2700"/>
      <c r="AH81" s="2700"/>
      <c r="AI81" s="2587" t="s">
        <v>9</v>
      </c>
      <c r="AJ81" s="2587"/>
      <c r="AK81" s="2587"/>
      <c r="AL81" s="2700" t="s">
        <v>485</v>
      </c>
      <c r="AM81" s="2700"/>
      <c r="AN81" s="2700"/>
      <c r="AO81" s="2700"/>
      <c r="AP81" s="2700"/>
      <c r="AQ81" s="2700"/>
      <c r="AR81" s="2700"/>
      <c r="AS81" s="2700"/>
      <c r="AT81" s="2700"/>
      <c r="AU81" s="2700"/>
      <c r="AV81" s="2700"/>
      <c r="AW81" s="2700"/>
      <c r="AX81" s="2700"/>
      <c r="AY81" s="2700"/>
      <c r="AZ81" s="2700"/>
      <c r="BA81" s="2700"/>
      <c r="BB81" s="2700"/>
      <c r="BC81" s="2700"/>
      <c r="BD81" s="2700"/>
      <c r="BE81" s="2700"/>
      <c r="BF81" s="2587" t="s">
        <v>9</v>
      </c>
      <c r="BG81" s="2587"/>
      <c r="BH81" s="2587"/>
      <c r="BI81" s="2700" t="s">
        <v>486</v>
      </c>
      <c r="BJ81" s="2700"/>
      <c r="BK81" s="2700"/>
      <c r="BL81" s="2700"/>
      <c r="BM81" s="2700"/>
      <c r="BN81" s="2700"/>
      <c r="BO81" s="2700"/>
      <c r="BP81" s="2700"/>
      <c r="BQ81" s="2700"/>
      <c r="BR81" s="2700"/>
      <c r="BS81" s="2700"/>
      <c r="BT81" s="2700"/>
      <c r="BU81" s="2714"/>
      <c r="BV81" s="141"/>
    </row>
    <row r="82" spans="2:74" s="45" customFormat="1" ht="12.95" customHeight="1" thickBot="1">
      <c r="B82" s="920"/>
      <c r="C82" s="596"/>
      <c r="D82" s="2621"/>
      <c r="E82" s="2621"/>
      <c r="F82" s="2621"/>
      <c r="G82" s="2713"/>
      <c r="H82" s="2713"/>
      <c r="I82" s="2713"/>
      <c r="J82" s="2713"/>
      <c r="K82" s="2713"/>
      <c r="L82" s="2713"/>
      <c r="M82" s="2713"/>
      <c r="N82" s="2713"/>
      <c r="O82" s="2713"/>
      <c r="P82" s="2713"/>
      <c r="Q82" s="2713"/>
      <c r="R82" s="2621"/>
      <c r="S82" s="2621"/>
      <c r="T82" s="2621"/>
      <c r="U82" s="2713"/>
      <c r="V82" s="2713"/>
      <c r="W82" s="2713"/>
      <c r="X82" s="2713"/>
      <c r="Y82" s="2713"/>
      <c r="Z82" s="2713"/>
      <c r="AA82" s="2713"/>
      <c r="AB82" s="2713"/>
      <c r="AC82" s="2713"/>
      <c r="AD82" s="2713"/>
      <c r="AE82" s="2713"/>
      <c r="AF82" s="2713"/>
      <c r="AG82" s="2713"/>
      <c r="AH82" s="2713"/>
      <c r="AI82" s="2621"/>
      <c r="AJ82" s="2621"/>
      <c r="AK82" s="2621"/>
      <c r="AL82" s="2713"/>
      <c r="AM82" s="2713"/>
      <c r="AN82" s="2713"/>
      <c r="AO82" s="2713"/>
      <c r="AP82" s="2713"/>
      <c r="AQ82" s="2713"/>
      <c r="AR82" s="2713"/>
      <c r="AS82" s="2713"/>
      <c r="AT82" s="2713"/>
      <c r="AU82" s="2713"/>
      <c r="AV82" s="2713"/>
      <c r="AW82" s="2713"/>
      <c r="AX82" s="2713"/>
      <c r="AY82" s="2713"/>
      <c r="AZ82" s="2713"/>
      <c r="BA82" s="2713"/>
      <c r="BB82" s="2713"/>
      <c r="BC82" s="2713"/>
      <c r="BD82" s="2713"/>
      <c r="BE82" s="2713"/>
      <c r="BF82" s="2621"/>
      <c r="BG82" s="2621"/>
      <c r="BH82" s="2621"/>
      <c r="BI82" s="2713"/>
      <c r="BJ82" s="2713"/>
      <c r="BK82" s="2713"/>
      <c r="BL82" s="2713"/>
      <c r="BM82" s="2713"/>
      <c r="BN82" s="2713"/>
      <c r="BO82" s="2713"/>
      <c r="BP82" s="2713"/>
      <c r="BQ82" s="2713"/>
      <c r="BR82" s="2713"/>
      <c r="BS82" s="2713"/>
      <c r="BT82" s="2713"/>
      <c r="BU82" s="2715"/>
      <c r="BV82" s="195"/>
    </row>
    <row r="83" spans="2:74" s="45" customFormat="1" ht="12" customHeight="1">
      <c r="B83" s="920"/>
      <c r="C83" s="597"/>
      <c r="D83" s="597"/>
      <c r="E83" s="597"/>
      <c r="F83" s="597"/>
      <c r="G83" s="597"/>
      <c r="H83" s="597"/>
      <c r="I83" s="597"/>
      <c r="J83" s="597"/>
      <c r="K83" s="597"/>
      <c r="L83" s="597"/>
      <c r="M83" s="597"/>
      <c r="N83" s="597"/>
      <c r="O83" s="597"/>
      <c r="P83" s="597"/>
      <c r="Q83" s="597"/>
      <c r="R83" s="597"/>
      <c r="S83" s="597"/>
      <c r="T83" s="597"/>
      <c r="U83" s="597"/>
      <c r="V83" s="597"/>
      <c r="W83" s="597"/>
      <c r="X83" s="597"/>
      <c r="Y83" s="597"/>
      <c r="Z83" s="597"/>
      <c r="AA83" s="597"/>
      <c r="AB83" s="597"/>
      <c r="AC83" s="597"/>
      <c r="AD83" s="597"/>
      <c r="AE83" s="597"/>
      <c r="AF83" s="597"/>
      <c r="AG83" s="597"/>
      <c r="AH83" s="597"/>
      <c r="AI83" s="597"/>
      <c r="AJ83" s="597"/>
      <c r="AK83" s="597"/>
      <c r="AL83" s="597"/>
      <c r="AM83" s="597"/>
      <c r="AN83" s="597"/>
      <c r="AO83" s="597"/>
      <c r="AP83" s="597"/>
      <c r="AQ83" s="597"/>
      <c r="AR83" s="597"/>
      <c r="AS83" s="597"/>
      <c r="AT83" s="597"/>
      <c r="AU83" s="597"/>
      <c r="AV83" s="597"/>
      <c r="AW83" s="597"/>
      <c r="AX83" s="597"/>
      <c r="AY83" s="597"/>
      <c r="AZ83" s="597"/>
      <c r="BA83" s="597"/>
      <c r="BB83" s="597"/>
      <c r="BC83" s="597"/>
      <c r="BD83" s="597"/>
      <c r="BE83" s="597"/>
      <c r="BF83" s="598" t="s">
        <v>487</v>
      </c>
      <c r="BG83" s="599"/>
      <c r="BH83" s="597"/>
      <c r="BI83" s="597"/>
      <c r="BJ83" s="597"/>
      <c r="BK83" s="597"/>
      <c r="BL83" s="597"/>
      <c r="BM83" s="597"/>
      <c r="BN83" s="597"/>
      <c r="BO83" s="597"/>
      <c r="BP83" s="597"/>
      <c r="BQ83" s="597"/>
      <c r="BR83" s="597"/>
      <c r="BS83" s="597"/>
      <c r="BT83" s="597"/>
      <c r="BU83" s="597"/>
      <c r="BV83" s="195"/>
    </row>
    <row r="84" spans="2:74" s="45" customFormat="1" ht="8.1" customHeight="1">
      <c r="B84" s="920"/>
      <c r="C84" s="2728" t="s">
        <v>488</v>
      </c>
      <c r="D84" s="2728"/>
      <c r="E84" s="2728"/>
      <c r="F84" s="2728"/>
      <c r="G84" s="2728"/>
      <c r="H84" s="2729" t="s">
        <v>489</v>
      </c>
      <c r="I84" s="2729"/>
      <c r="J84" s="2729"/>
      <c r="K84" s="2729"/>
      <c r="L84" s="2729"/>
      <c r="M84" s="2729"/>
      <c r="N84" s="2729"/>
      <c r="O84" s="2729"/>
      <c r="P84" s="2729"/>
      <c r="Q84" s="2729"/>
      <c r="R84" s="2729"/>
      <c r="S84" s="2729"/>
      <c r="T84" s="2729"/>
      <c r="U84" s="2729"/>
      <c r="V84" s="2729"/>
      <c r="W84" s="2729"/>
      <c r="X84" s="2729"/>
      <c r="Y84" s="2729"/>
      <c r="Z84" s="2729"/>
      <c r="AA84" s="2729"/>
      <c r="AB84" s="2729"/>
      <c r="AC84" s="2729"/>
      <c r="AD84" s="2729"/>
      <c r="AE84" s="2729"/>
      <c r="AF84" s="2729"/>
      <c r="AG84" s="2729"/>
      <c r="AH84" s="2729"/>
      <c r="AI84" s="2729"/>
      <c r="AJ84" s="2729"/>
      <c r="AK84" s="2729"/>
      <c r="AL84" s="2729"/>
      <c r="AM84" s="2729"/>
      <c r="AN84" s="2729"/>
      <c r="AO84" s="2729"/>
      <c r="AP84" s="2729"/>
      <c r="AQ84" s="2729"/>
      <c r="AR84" s="2729"/>
      <c r="AS84" s="2729"/>
      <c r="AT84" s="2729"/>
      <c r="AU84" s="2729"/>
      <c r="AV84" s="2729"/>
      <c r="AW84" s="2729"/>
      <c r="AX84" s="2729"/>
      <c r="AY84" s="2729"/>
      <c r="AZ84" s="2729"/>
      <c r="BA84" s="2729"/>
      <c r="BB84" s="2729"/>
      <c r="BC84" s="2729"/>
      <c r="BD84" s="2729"/>
      <c r="BE84" s="2729"/>
      <c r="BF84" s="2729"/>
      <c r="BG84" s="2729"/>
      <c r="BH84" s="2729"/>
      <c r="BI84" s="2729"/>
      <c r="BJ84" s="2729"/>
      <c r="BK84" s="2729"/>
      <c r="BL84" s="2729"/>
      <c r="BM84" s="2729"/>
      <c r="BN84" s="2729"/>
      <c r="BO84" s="2729"/>
      <c r="BP84" s="2729"/>
      <c r="BQ84" s="2729"/>
      <c r="BR84" s="2729"/>
      <c r="BS84" s="2729"/>
      <c r="BT84" s="2729"/>
      <c r="BU84" s="600"/>
      <c r="BV84" s="195"/>
    </row>
    <row r="85" spans="2:74" s="45" customFormat="1" ht="8.1" customHeight="1" thickBot="1">
      <c r="B85" s="586"/>
      <c r="C85" s="2728"/>
      <c r="D85" s="2728"/>
      <c r="E85" s="2728"/>
      <c r="F85" s="2728"/>
      <c r="G85" s="2728"/>
      <c r="H85" s="2729"/>
      <c r="I85" s="2729"/>
      <c r="J85" s="2729"/>
      <c r="K85" s="2729"/>
      <c r="L85" s="2729"/>
      <c r="M85" s="2729"/>
      <c r="N85" s="2729"/>
      <c r="O85" s="2729"/>
      <c r="P85" s="2729"/>
      <c r="Q85" s="2729"/>
      <c r="R85" s="2729"/>
      <c r="S85" s="2729"/>
      <c r="T85" s="2729"/>
      <c r="U85" s="2729"/>
      <c r="V85" s="2729"/>
      <c r="W85" s="2729"/>
      <c r="X85" s="2729"/>
      <c r="Y85" s="2729"/>
      <c r="Z85" s="2729"/>
      <c r="AA85" s="2729"/>
      <c r="AB85" s="2729"/>
      <c r="AC85" s="2729"/>
      <c r="AD85" s="2729"/>
      <c r="AE85" s="2729"/>
      <c r="AF85" s="2729"/>
      <c r="AG85" s="2729"/>
      <c r="AH85" s="2729"/>
      <c r="AI85" s="2729"/>
      <c r="AJ85" s="2729"/>
      <c r="AK85" s="2729"/>
      <c r="AL85" s="2729"/>
      <c r="AM85" s="2729"/>
      <c r="AN85" s="2729"/>
      <c r="AO85" s="2729"/>
      <c r="AP85" s="2729"/>
      <c r="AQ85" s="2729"/>
      <c r="AR85" s="2729"/>
      <c r="AS85" s="2729"/>
      <c r="AT85" s="2729"/>
      <c r="AU85" s="2729"/>
      <c r="AV85" s="2729"/>
      <c r="AW85" s="2729"/>
      <c r="AX85" s="2729"/>
      <c r="AY85" s="2729"/>
      <c r="AZ85" s="2729"/>
      <c r="BA85" s="2729"/>
      <c r="BB85" s="2729"/>
      <c r="BC85" s="2729"/>
      <c r="BD85" s="2729"/>
      <c r="BE85" s="2729"/>
      <c r="BF85" s="2729"/>
      <c r="BG85" s="2729"/>
      <c r="BH85" s="2729"/>
      <c r="BI85" s="2729"/>
      <c r="BJ85" s="2729"/>
      <c r="BK85" s="2729"/>
      <c r="BL85" s="2729"/>
      <c r="BM85" s="2729"/>
      <c r="BN85" s="2729"/>
      <c r="BO85" s="2729"/>
      <c r="BP85" s="2729"/>
      <c r="BQ85" s="2729"/>
      <c r="BR85" s="2729"/>
      <c r="BS85" s="2729"/>
      <c r="BT85" s="2729"/>
      <c r="BU85" s="600"/>
      <c r="BV85" s="195"/>
    </row>
    <row r="86" spans="2:74" s="45" customFormat="1" ht="8.1" customHeight="1">
      <c r="C86" s="595"/>
      <c r="D86" s="2587" t="s">
        <v>9</v>
      </c>
      <c r="E86" s="2587"/>
      <c r="F86" s="2587"/>
      <c r="G86" s="2700" t="s">
        <v>490</v>
      </c>
      <c r="H86" s="2700"/>
      <c r="I86" s="2700"/>
      <c r="J86" s="2700"/>
      <c r="K86" s="2700"/>
      <c r="L86" s="2700"/>
      <c r="M86" s="2700"/>
      <c r="N86" s="2700"/>
      <c r="O86" s="2700"/>
      <c r="P86" s="2700"/>
      <c r="Q86" s="2700"/>
      <c r="R86" s="2700"/>
      <c r="S86" s="2700"/>
      <c r="T86" s="2700"/>
      <c r="U86" s="2700"/>
      <c r="V86" s="2700"/>
      <c r="W86" s="2700"/>
      <c r="X86" s="2700"/>
      <c r="Y86" s="2700"/>
      <c r="Z86" s="2700"/>
      <c r="AA86" s="2700"/>
      <c r="AB86" s="2700"/>
      <c r="AC86" s="2700"/>
      <c r="AD86" s="2700"/>
      <c r="AE86" s="2700"/>
      <c r="AF86" s="2700"/>
      <c r="AG86" s="2700"/>
      <c r="AH86" s="2700"/>
      <c r="AI86" s="2587" t="s">
        <v>9</v>
      </c>
      <c r="AJ86" s="2587"/>
      <c r="AK86" s="2587"/>
      <c r="AL86" s="2702" t="s">
        <v>491</v>
      </c>
      <c r="AM86" s="2702"/>
      <c r="AN86" s="2702"/>
      <c r="AO86" s="2702"/>
      <c r="AP86" s="2702"/>
      <c r="AQ86" s="2702"/>
      <c r="AR86" s="2702"/>
      <c r="AS86" s="2702"/>
      <c r="AT86" s="2702"/>
      <c r="AU86" s="2702"/>
      <c r="AV86" s="2702"/>
      <c r="AW86" s="2702"/>
      <c r="AX86" s="2702"/>
      <c r="AY86" s="2702"/>
      <c r="AZ86" s="2702"/>
      <c r="BA86" s="2702"/>
      <c r="BB86" s="2702"/>
      <c r="BC86" s="2702"/>
      <c r="BD86" s="2702"/>
      <c r="BE86" s="2702"/>
      <c r="BF86" s="2702"/>
      <c r="BG86" s="2702"/>
      <c r="BH86" s="2702"/>
      <c r="BI86" s="2702"/>
      <c r="BJ86" s="2702"/>
      <c r="BK86" s="2702"/>
      <c r="BL86" s="2702"/>
      <c r="BM86" s="2702"/>
      <c r="BN86" s="2702"/>
      <c r="BO86" s="2702"/>
      <c r="BP86" s="2702"/>
      <c r="BQ86" s="2702"/>
      <c r="BR86" s="2702"/>
      <c r="BS86" s="2702"/>
      <c r="BT86" s="2702"/>
      <c r="BU86" s="2703"/>
    </row>
    <row r="87" spans="2:74" s="45" customFormat="1" ht="8.1" customHeight="1">
      <c r="C87" s="601"/>
      <c r="D87" s="2557"/>
      <c r="E87" s="2557"/>
      <c r="F87" s="2557"/>
      <c r="G87" s="2701"/>
      <c r="H87" s="2701"/>
      <c r="I87" s="2701"/>
      <c r="J87" s="2701"/>
      <c r="K87" s="2701"/>
      <c r="L87" s="2701"/>
      <c r="M87" s="2701"/>
      <c r="N87" s="2701"/>
      <c r="O87" s="2701"/>
      <c r="P87" s="2701"/>
      <c r="Q87" s="2701"/>
      <c r="R87" s="2701"/>
      <c r="S87" s="2701"/>
      <c r="T87" s="2701"/>
      <c r="U87" s="2701"/>
      <c r="V87" s="2701"/>
      <c r="W87" s="2701"/>
      <c r="X87" s="2701"/>
      <c r="Y87" s="2701"/>
      <c r="Z87" s="2701"/>
      <c r="AA87" s="2701"/>
      <c r="AB87" s="2701"/>
      <c r="AC87" s="2701"/>
      <c r="AD87" s="2701"/>
      <c r="AE87" s="2701"/>
      <c r="AF87" s="2701"/>
      <c r="AG87" s="2701"/>
      <c r="AH87" s="2701"/>
      <c r="AI87" s="2557"/>
      <c r="AJ87" s="2557"/>
      <c r="AK87" s="2557"/>
      <c r="AL87" s="2704"/>
      <c r="AM87" s="2704"/>
      <c r="AN87" s="2704"/>
      <c r="AO87" s="2704"/>
      <c r="AP87" s="2704"/>
      <c r="AQ87" s="2704"/>
      <c r="AR87" s="2704"/>
      <c r="AS87" s="2704"/>
      <c r="AT87" s="2704"/>
      <c r="AU87" s="2704"/>
      <c r="AV87" s="2704"/>
      <c r="AW87" s="2704"/>
      <c r="AX87" s="2704"/>
      <c r="AY87" s="2704"/>
      <c r="AZ87" s="2704"/>
      <c r="BA87" s="2704"/>
      <c r="BB87" s="2704"/>
      <c r="BC87" s="2704"/>
      <c r="BD87" s="2704"/>
      <c r="BE87" s="2704"/>
      <c r="BF87" s="2704"/>
      <c r="BG87" s="2704"/>
      <c r="BH87" s="2704"/>
      <c r="BI87" s="2704"/>
      <c r="BJ87" s="2704"/>
      <c r="BK87" s="2704"/>
      <c r="BL87" s="2704"/>
      <c r="BM87" s="2704"/>
      <c r="BN87" s="2704"/>
      <c r="BO87" s="2704"/>
      <c r="BP87" s="2704"/>
      <c r="BQ87" s="2704"/>
      <c r="BR87" s="2704"/>
      <c r="BS87" s="2704"/>
      <c r="BT87" s="2704"/>
      <c r="BU87" s="2705"/>
    </row>
    <row r="88" spans="2:74" s="45" customFormat="1" ht="8.1" customHeight="1">
      <c r="C88" s="601"/>
      <c r="D88" s="2557" t="s">
        <v>9</v>
      </c>
      <c r="E88" s="2557"/>
      <c r="F88" s="2557"/>
      <c r="G88" s="2704" t="s">
        <v>492</v>
      </c>
      <c r="H88" s="2704"/>
      <c r="I88" s="2704"/>
      <c r="J88" s="2704"/>
      <c r="K88" s="2704"/>
      <c r="L88" s="2704"/>
      <c r="M88" s="2704"/>
      <c r="N88" s="2704"/>
      <c r="O88" s="2704"/>
      <c r="P88" s="2704"/>
      <c r="Q88" s="2704"/>
      <c r="R88" s="2704"/>
      <c r="S88" s="2704"/>
      <c r="T88" s="2704"/>
      <c r="U88" s="2704"/>
      <c r="V88" s="2704"/>
      <c r="W88" s="2704"/>
      <c r="X88" s="2704"/>
      <c r="Y88" s="2704"/>
      <c r="Z88" s="2704"/>
      <c r="AA88" s="2704"/>
      <c r="AB88" s="2704"/>
      <c r="AC88" s="2704"/>
      <c r="AD88" s="2704"/>
      <c r="AE88" s="2704"/>
      <c r="AF88" s="2704"/>
      <c r="AG88" s="2704"/>
      <c r="AH88" s="2704"/>
      <c r="AI88" s="2557" t="s">
        <v>9</v>
      </c>
      <c r="AJ88" s="2557"/>
      <c r="AK88" s="2557"/>
      <c r="AL88" s="2704" t="s">
        <v>493</v>
      </c>
      <c r="AM88" s="2704"/>
      <c r="AN88" s="2704"/>
      <c r="AO88" s="2704"/>
      <c r="AP88" s="2704"/>
      <c r="AQ88" s="2704"/>
      <c r="AR88" s="2704"/>
      <c r="AS88" s="2704"/>
      <c r="AT88" s="2704"/>
      <c r="AU88" s="2704"/>
      <c r="AV88" s="2704"/>
      <c r="AW88" s="2704"/>
      <c r="AX88" s="2704"/>
      <c r="AY88" s="2704"/>
      <c r="AZ88" s="2704"/>
      <c r="BA88" s="2704"/>
      <c r="BB88" s="2704"/>
      <c r="BC88" s="2704"/>
      <c r="BD88" s="2704"/>
      <c r="BE88" s="2704"/>
      <c r="BF88" s="2704"/>
      <c r="BG88" s="2704"/>
      <c r="BH88" s="2704"/>
      <c r="BI88" s="2704"/>
      <c r="BJ88" s="2704"/>
      <c r="BK88" s="2704"/>
      <c r="BL88" s="2704"/>
      <c r="BM88" s="2704"/>
      <c r="BN88" s="2704"/>
      <c r="BO88" s="2704"/>
      <c r="BP88" s="2704"/>
      <c r="BQ88" s="2704"/>
      <c r="BR88" s="2704"/>
      <c r="BS88" s="2704"/>
      <c r="BT88" s="2704"/>
      <c r="BU88" s="2705"/>
    </row>
    <row r="89" spans="2:74" s="45" customFormat="1" ht="8.1" customHeight="1" thickBot="1">
      <c r="C89" s="602"/>
      <c r="D89" s="2621"/>
      <c r="E89" s="2621"/>
      <c r="F89" s="2621"/>
      <c r="G89" s="2706"/>
      <c r="H89" s="2706"/>
      <c r="I89" s="2706"/>
      <c r="J89" s="2706"/>
      <c r="K89" s="2706"/>
      <c r="L89" s="2706"/>
      <c r="M89" s="2706"/>
      <c r="N89" s="2706"/>
      <c r="O89" s="2706"/>
      <c r="P89" s="2706"/>
      <c r="Q89" s="2706"/>
      <c r="R89" s="2706"/>
      <c r="S89" s="2706"/>
      <c r="T89" s="2706"/>
      <c r="U89" s="2706"/>
      <c r="V89" s="2706"/>
      <c r="W89" s="2706"/>
      <c r="X89" s="2706"/>
      <c r="Y89" s="2706"/>
      <c r="Z89" s="2706"/>
      <c r="AA89" s="2706"/>
      <c r="AB89" s="2706"/>
      <c r="AC89" s="2706"/>
      <c r="AD89" s="2706"/>
      <c r="AE89" s="2706"/>
      <c r="AF89" s="2706"/>
      <c r="AG89" s="2706"/>
      <c r="AH89" s="2706"/>
      <c r="AI89" s="2621"/>
      <c r="AJ89" s="2621"/>
      <c r="AK89" s="2621"/>
      <c r="AL89" s="2706"/>
      <c r="AM89" s="2706"/>
      <c r="AN89" s="2706"/>
      <c r="AO89" s="2706"/>
      <c r="AP89" s="2706"/>
      <c r="AQ89" s="2706"/>
      <c r="AR89" s="2706"/>
      <c r="AS89" s="2706"/>
      <c r="AT89" s="2706"/>
      <c r="AU89" s="2706"/>
      <c r="AV89" s="2706"/>
      <c r="AW89" s="2706"/>
      <c r="AX89" s="2706"/>
      <c r="AY89" s="2706"/>
      <c r="AZ89" s="2706"/>
      <c r="BA89" s="2706"/>
      <c r="BB89" s="2706"/>
      <c r="BC89" s="2706"/>
      <c r="BD89" s="2706"/>
      <c r="BE89" s="2706"/>
      <c r="BF89" s="2706"/>
      <c r="BG89" s="2706"/>
      <c r="BH89" s="2706"/>
      <c r="BI89" s="2706"/>
      <c r="BJ89" s="2706"/>
      <c r="BK89" s="2706"/>
      <c r="BL89" s="2706"/>
      <c r="BM89" s="2706"/>
      <c r="BN89" s="2706"/>
      <c r="BO89" s="2706"/>
      <c r="BP89" s="2706"/>
      <c r="BQ89" s="2706"/>
      <c r="BR89" s="2706"/>
      <c r="BS89" s="2706"/>
      <c r="BT89" s="2706"/>
      <c r="BU89" s="2707"/>
    </row>
    <row r="90" spans="2:74" ht="9" customHeight="1">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row>
    <row r="91" spans="2:74" ht="9" customHeight="1">
      <c r="B91" s="45"/>
      <c r="BV91" s="45"/>
    </row>
    <row r="92" spans="2:74" ht="9" customHeight="1">
      <c r="B92" s="45"/>
      <c r="BV92" s="45"/>
    </row>
    <row r="93" spans="2:74" ht="9" customHeight="1">
      <c r="B93" s="45"/>
      <c r="BV93" s="45"/>
    </row>
    <row r="94" spans="2:74" ht="9" customHeight="1">
      <c r="B94" s="45"/>
      <c r="BV94" s="45"/>
    </row>
  </sheetData>
  <sheetProtection algorithmName="SHA-512" hashValue="sWIHioyGskVi4Y60FjQ/N0irzocRR2X5gRGuVKkFOPyYLfXiz8Zr0Ad95FDjE3Ejrm3L3QpRpxVc4WMzxeAfRg==" saltValue="wn5CPNJ7Zf9krxR0R8ocwQ==" spinCount="100000" sheet="1" objects="1" scenarios="1" selectLockedCells="1"/>
  <mergeCells count="148">
    <mergeCell ref="C71:BR72"/>
    <mergeCell ref="C73:S74"/>
    <mergeCell ref="BN73:BR74"/>
    <mergeCell ref="AC73:AF74"/>
    <mergeCell ref="T73:AB74"/>
    <mergeCell ref="AG73:AW74"/>
    <mergeCell ref="BG73:BJ74"/>
    <mergeCell ref="AX73:BF74"/>
    <mergeCell ref="C84:G85"/>
    <mergeCell ref="H84:BT85"/>
    <mergeCell ref="D86:F87"/>
    <mergeCell ref="G86:AH87"/>
    <mergeCell ref="AI86:AK87"/>
    <mergeCell ref="AL86:BU87"/>
    <mergeCell ref="D88:F89"/>
    <mergeCell ref="G88:AH89"/>
    <mergeCell ref="AI88:AK89"/>
    <mergeCell ref="AL88:BU89"/>
    <mergeCell ref="Q76:BF77"/>
    <mergeCell ref="C79:G80"/>
    <mergeCell ref="H79:BT80"/>
    <mergeCell ref="D81:F82"/>
    <mergeCell ref="G81:Q82"/>
    <mergeCell ref="R81:T82"/>
    <mergeCell ref="U81:AH82"/>
    <mergeCell ref="AI81:AK82"/>
    <mergeCell ref="AL81:BE82"/>
    <mergeCell ref="BF81:BH82"/>
    <mergeCell ref="BI81:BU82"/>
    <mergeCell ref="CJ15:CL16"/>
    <mergeCell ref="CJ17:CL18"/>
    <mergeCell ref="A2:A5"/>
    <mergeCell ref="BE14:BG15"/>
    <mergeCell ref="BH14:BK15"/>
    <mergeCell ref="BL14:BN15"/>
    <mergeCell ref="I16:AG17"/>
    <mergeCell ref="AO16:BR17"/>
    <mergeCell ref="AK14:AM15"/>
    <mergeCell ref="C14:K15"/>
    <mergeCell ref="T14:V15"/>
    <mergeCell ref="W14:Z15"/>
    <mergeCell ref="AA14:AC15"/>
    <mergeCell ref="AD14:AG15"/>
    <mergeCell ref="E2:N3"/>
    <mergeCell ref="O2:V3"/>
    <mergeCell ref="W2:BO3"/>
    <mergeCell ref="L14:O15"/>
    <mergeCell ref="P14:S15"/>
    <mergeCell ref="AW14:AZ15"/>
    <mergeCell ref="BA14:BD15"/>
    <mergeCell ref="C10:F11"/>
    <mergeCell ref="G10:J11"/>
    <mergeCell ref="BM8:BT9"/>
    <mergeCell ref="U35:AA36"/>
    <mergeCell ref="H24:R30"/>
    <mergeCell ref="T27:BU28"/>
    <mergeCell ref="H37:R38"/>
    <mergeCell ref="C12:X13"/>
    <mergeCell ref="C8:S9"/>
    <mergeCell ref="R10:T11"/>
    <mergeCell ref="C5:BU6"/>
    <mergeCell ref="AB10:AO11"/>
    <mergeCell ref="K10:M11"/>
    <mergeCell ref="N10:Q11"/>
    <mergeCell ref="U10:X11"/>
    <mergeCell ref="Y10:AA11"/>
    <mergeCell ref="AN14:AV15"/>
    <mergeCell ref="AH14:AJ15"/>
    <mergeCell ref="BO14:BR15"/>
    <mergeCell ref="BS14:BU15"/>
    <mergeCell ref="C18:R19"/>
    <mergeCell ref="D20:F21"/>
    <mergeCell ref="G20:BU21"/>
    <mergeCell ref="AI29:AK30"/>
    <mergeCell ref="AL29:AP30"/>
    <mergeCell ref="U29:W30"/>
    <mergeCell ref="X29:AG30"/>
    <mergeCell ref="AL33:AP34"/>
    <mergeCell ref="AQ29:BS30"/>
    <mergeCell ref="D22:F23"/>
    <mergeCell ref="G22:AS23"/>
    <mergeCell ref="AT22:AV23"/>
    <mergeCell ref="AW22:BU23"/>
    <mergeCell ref="U24:Z26"/>
    <mergeCell ref="Y33:AA34"/>
    <mergeCell ref="BT29:BU30"/>
    <mergeCell ref="H31:R32"/>
    <mergeCell ref="U31:W32"/>
    <mergeCell ref="X31:AD32"/>
    <mergeCell ref="H33:R34"/>
    <mergeCell ref="U33:X34"/>
    <mergeCell ref="AA24:AC26"/>
    <mergeCell ref="AD24:BU26"/>
    <mergeCell ref="C44:BU45"/>
    <mergeCell ref="C46:G47"/>
    <mergeCell ref="U37:W38"/>
    <mergeCell ref="AI31:AK32"/>
    <mergeCell ref="AL31:BQ32"/>
    <mergeCell ref="AB33:AC34"/>
    <mergeCell ref="AE33:AH34"/>
    <mergeCell ref="AI33:AK34"/>
    <mergeCell ref="AQ33:AS34"/>
    <mergeCell ref="AT33:AW34"/>
    <mergeCell ref="BR33:BT34"/>
    <mergeCell ref="X37:AD38"/>
    <mergeCell ref="AF37:AH38"/>
    <mergeCell ref="AI37:AX38"/>
    <mergeCell ref="C39:R40"/>
    <mergeCell ref="AC41:AQ42"/>
    <mergeCell ref="I41:W42"/>
    <mergeCell ref="Y41:AA42"/>
    <mergeCell ref="AY37:BA38"/>
    <mergeCell ref="BB37:BU38"/>
    <mergeCell ref="AB35:AS36"/>
    <mergeCell ref="H35:R36"/>
    <mergeCell ref="E41:G42"/>
    <mergeCell ref="AT35:BU36"/>
    <mergeCell ref="C48:BU49"/>
    <mergeCell ref="Y50:AA51"/>
    <mergeCell ref="AB50:AF51"/>
    <mergeCell ref="AO50:AQ51"/>
    <mergeCell ref="AR50:AZ51"/>
    <mergeCell ref="BD50:BF51"/>
    <mergeCell ref="BG50:BO51"/>
    <mergeCell ref="E50:V51"/>
    <mergeCell ref="E52:V53"/>
    <mergeCell ref="X52:AA53"/>
    <mergeCell ref="AB52:AU53"/>
    <mergeCell ref="AV52:BA53"/>
    <mergeCell ref="BB52:BU53"/>
    <mergeCell ref="C55:BU56"/>
    <mergeCell ref="D57:F58"/>
    <mergeCell ref="H57:BT58"/>
    <mergeCell ref="D59:F60"/>
    <mergeCell ref="H59:BT60"/>
    <mergeCell ref="D69:BT70"/>
    <mergeCell ref="E61:V62"/>
    <mergeCell ref="X61:AA62"/>
    <mergeCell ref="AB61:AU62"/>
    <mergeCell ref="AV61:BA62"/>
    <mergeCell ref="BB61:BU62"/>
    <mergeCell ref="C63:S64"/>
    <mergeCell ref="C65:AD66"/>
    <mergeCell ref="D67:S68"/>
    <mergeCell ref="V67:X68"/>
    <mergeCell ref="Y67:AD68"/>
    <mergeCell ref="AF67:AH68"/>
    <mergeCell ref="AI67:AN68"/>
  </mergeCells>
  <phoneticPr fontId="1"/>
  <conditionalFormatting sqref="C86:BU89">
    <cfRule type="expression" dxfId="22" priority="6">
      <formula>($BF$81)="□"</formula>
    </cfRule>
    <cfRule type="expression" dxfId="21" priority="8">
      <formula>($BF$68="□")</formula>
    </cfRule>
  </conditionalFormatting>
  <conditionalFormatting sqref="C22:BU38">
    <cfRule type="expression" dxfId="20" priority="5">
      <formula>($D$20="■")</formula>
    </cfRule>
  </conditionalFormatting>
  <conditionalFormatting sqref="T73">
    <cfRule type="expression" dxfId="19" priority="3">
      <formula>($D$10="□")</formula>
    </cfRule>
  </conditionalFormatting>
  <conditionalFormatting sqref="AX73">
    <cfRule type="expression" dxfId="18" priority="1">
      <formula>($D$10="□")</formula>
    </cfRule>
  </conditionalFormatting>
  <dataValidations count="12">
    <dataValidation type="list" allowBlank="1" showInputMessage="1" showErrorMessage="1" sqref="T39:T40 AK39:AM40 S40" xr:uid="{00000000-0002-0000-0100-000000000000}">
      <formula1>"☑,□"</formula1>
    </dataValidation>
    <dataValidation imeMode="on" allowBlank="1" showInputMessage="1" showErrorMessage="1" sqref="AA24 AD24 U24:U25 AG50:AH51 BA51:BC51 AB50 BG50 AR50" xr:uid="{00000000-0002-0000-0100-000002000000}"/>
    <dataValidation imeMode="halfAlpha" allowBlank="1" showInputMessage="1" showErrorMessage="1" sqref="E16:F17 O2" xr:uid="{00000000-0002-0000-0100-000003000000}"/>
    <dataValidation type="list" allowBlank="1" showInputMessage="1" showErrorMessage="1" sqref="Z43:AB43 E43:G43" xr:uid="{00000000-0002-0000-0100-000004000000}">
      <formula1>"□,☑"</formula1>
    </dataValidation>
    <dataValidation type="list" allowBlank="1" showInputMessage="1" showErrorMessage="1" sqref="E41:G42 Y41:AA42 AF37:AH38 U37:W38 D20:F21 U29:W32 AI29:AK32 AY37:BA38 BD50:BF51 AO50:AQ51 Y50:AA51 V67:X68 D57:F60 AI86:AK89 D81:F82 R81:T82 AI81:AK82 BF81:BH82 D86:F89" xr:uid="{00000000-0002-0000-0100-000005000000}">
      <formula1>"■,□"</formula1>
    </dataValidation>
    <dataValidation type="list" allowBlank="1" showInputMessage="1" sqref="BO63:BQ63 AE63:AG63 BO77:BQ77" xr:uid="{A6FC4889-5D2C-4FF9-9CC0-CDAEAEDA2D8B}">
      <formula1>"1,2,3"</formula1>
    </dataValidation>
    <dataValidation type="list" allowBlank="1" showInputMessage="1" sqref="AW63:AY63" xr:uid="{79040D6B-5589-421B-99D7-748139F0F6E7}">
      <formula1>"1,2,3,4"</formula1>
    </dataValidation>
    <dataValidation imeMode="fullKatakana" allowBlank="1" showInputMessage="1" showErrorMessage="1" sqref="BD46:BK47" xr:uid="{C8905C47-0AFB-4E79-B314-65879FDEDD54}"/>
    <dataValidation type="list" allowBlank="1" showInputMessage="1" sqref="N10:Q11 W14:Z15 BH14:BK15" xr:uid="{E1575DFF-B3A8-46C1-8AC8-DD0ED07F39BD}">
      <formula1>$CH$6:$CH$17</formula1>
    </dataValidation>
    <dataValidation type="custom" allowBlank="1" showInputMessage="1" showErrorMessage="1" error="小数点第三位切り捨て" sqref="U35:AA36" xr:uid="{0A8F4C1A-1DCC-42A4-8A16-BA7883168AC9}">
      <formula1>U35*100=INT(U35*100)</formula1>
    </dataValidation>
    <dataValidation type="custom" allowBlank="1" showInputMessage="1" showErrorMessage="1" error="小数第３位切り捨てで入力してください。_x000a_" sqref="T73" xr:uid="{6A320212-40D1-48FE-8163-664AE5FABA2F}">
      <formula1>T73*100=INT(T73*100)</formula1>
    </dataValidation>
    <dataValidation type="whole" allowBlank="1" showInputMessage="1" showErrorMessage="1" error="小数点以下を切り捨てで入力してください。_x000a_" sqref="AX73:BF74" xr:uid="{9354DFC2-7D46-4016-B164-87CBBCC761D6}">
      <formula1>0</formula1>
      <formula2>100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 id="{4C7BDA50-A45E-42DF-8FC2-4C7CCA6C8996}">
            <xm:f>'様式７(ゼロ・エネ型 BELS用)'!$D$63="□"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xr:uid="{00000000-0002-0000-0100-00000A000000}">
          <x14:formula1>
            <xm:f>'様式７(ゼロ・エネ型 BELS用)'!$DA$3:$DA$33</xm:f>
          </x14:formula1>
          <xm:sqref>AD14:AG15 BO14:BR15 U10:X11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24</vt:i4>
      </vt:variant>
    </vt:vector>
  </HeadingPairs>
  <TitlesOfParts>
    <vt:vector size="41" baseType="lpstr">
      <vt:lpstr>ファイル表紙</vt:lpstr>
      <vt:lpstr>提出書類のチェックシート</vt:lpstr>
      <vt:lpstr>提出書類のチェックシート（その２） </vt:lpstr>
      <vt:lpstr>はじめに</vt:lpstr>
      <vt:lpstr>様式７(ゼロ・エネ型 BELS用)</vt:lpstr>
      <vt:lpstr>様式５-４(ゼロ・エネ型 BELS用)</vt:lpstr>
      <vt:lpstr>様式１１(ゼロ・エネ型 BELS用)</vt:lpstr>
      <vt:lpstr>様式１２(ゼロ・エネ型 BELS用)</vt:lpstr>
      <vt:lpstr>様式８(ゼロ・エネ型 BELS用)</vt:lpstr>
      <vt:lpstr>様式９-４(ゼロ・エネ型 BELS用)</vt:lpstr>
      <vt:lpstr>様式９(ゼロ・エネ型 BELS用)掛かり増し</vt:lpstr>
      <vt:lpstr>様式９-２(ゼロ・エネ型 BELS用)１０分の１</vt:lpstr>
      <vt:lpstr>指定書式_支払い記録ﾁｪｯｸｼｰﾄ(ゼロ・エネ型 BELS用)</vt:lpstr>
      <vt:lpstr>様式１４(ゼロ・エネ型 BELS用)</vt:lpstr>
      <vt:lpstr>様式１３(ゼロ・エネ型 BELS用)</vt:lpstr>
      <vt:lpstr>様式１３-２(ゼロ・エネ型 BELS用)</vt:lpstr>
      <vt:lpstr>様式１３-２(ゼロ・エネ型 BELS用) NO.2</vt:lpstr>
      <vt:lpstr>はじめに!Print_Area</vt:lpstr>
      <vt:lpstr>ファイル表紙!Print_Area</vt:lpstr>
      <vt:lpstr>'指定書式_支払い記録ﾁｪｯｸｼｰﾄ(ゼロ・エネ型 BELS用)'!Print_Area</vt:lpstr>
      <vt:lpstr>提出書類のチェックシート!Print_Area</vt:lpstr>
      <vt:lpstr>'提出書類のチェックシート（その２） '!Print_Area</vt:lpstr>
      <vt:lpstr>'様式１１(ゼロ・エネ型 BELS用)'!Print_Area</vt:lpstr>
      <vt:lpstr>'様式１２(ゼロ・エネ型 BELS用)'!Print_Area</vt:lpstr>
      <vt:lpstr>'様式１３(ゼロ・エネ型 BELS用)'!Print_Area</vt:lpstr>
      <vt:lpstr>'様式１３-２(ゼロ・エネ型 BELS用)'!Print_Area</vt:lpstr>
      <vt:lpstr>'様式１３-２(ゼロ・エネ型 BELS用) NO.2'!Print_Area</vt:lpstr>
      <vt:lpstr>'様式１４(ゼロ・エネ型 BELS用)'!Print_Area</vt:lpstr>
      <vt:lpstr>'様式５-４(ゼロ・エネ型 BELS用)'!Print_Area</vt:lpstr>
      <vt:lpstr>'様式７(ゼロ・エネ型 BELS用)'!Print_Area</vt:lpstr>
      <vt:lpstr>'様式８(ゼロ・エネ型 BELS用)'!Print_Area</vt:lpstr>
      <vt:lpstr>'様式９(ゼロ・エネ型 BELS用)掛かり増し'!Print_Area</vt:lpstr>
      <vt:lpstr>'様式９-２(ゼロ・エネ型 BELS用)１０分の１'!Print_Area</vt:lpstr>
      <vt:lpstr>'様式９-４(ゼロ・エネ型 BELS用)'!Print_Area</vt:lpstr>
      <vt:lpstr>'様式１３(ゼロ・エネ型 BELS用)'!一級</vt:lpstr>
      <vt:lpstr>'様式９-４(ゼロ・エネ型 BELS用)'!一級</vt:lpstr>
      <vt:lpstr>'様式１３(ゼロ・エネ型 BELS用)'!資格</vt:lpstr>
      <vt:lpstr>'様式１３(ゼロ・エネ型 BELS用)'!二級</vt:lpstr>
      <vt:lpstr>'様式９-４(ゼロ・エネ型 BELS用)'!二級</vt:lpstr>
      <vt:lpstr>'様式１３(ゼロ・エネ型 BELS用)'!木造</vt:lpstr>
      <vt:lpstr>'様式９-４(ゼロ・エネ型 BELS用)'!木造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2021-01-27T08:43:53Z</cp:lastPrinted>
  <dcterms:created xsi:type="dcterms:W3CDTF">2018-06-01T12:14:10Z</dcterms:created>
  <dcterms:modified xsi:type="dcterms:W3CDTF">2021-02-09T06:38:25Z</dcterms:modified>
</cp:coreProperties>
</file>